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l679/Dropbox/My Projects Dropbox/@ Research Projects/@Projects/@Collaborators/Loran Nordgren/Persist_Creativ/2 Timecourse of Creativity/Studies/@OSF Files/R1/"/>
    </mc:Choice>
  </mc:AlternateContent>
  <xr:revisionPtr revIDLastSave="0" documentId="13_ncr:1_{C8547909-060C-594C-91AD-B72A1108C9FC}" xr6:coauthVersionLast="45" xr6:coauthVersionMax="45" xr10:uidLastSave="{00000000-0000-0000-0000-000000000000}"/>
  <bookViews>
    <workbookView xWindow="3140" yWindow="-21140" windowWidth="30400" windowHeight="21140" tabRatio="500" xr2:uid="{00000000-000D-0000-FFFF-FFFF00000000}"/>
  </bookViews>
  <sheets>
    <sheet name="analysis" sheetId="2" r:id="rId1"/>
    <sheet name="var_names" sheetId="3" r:id="rId2"/>
    <sheet name="Sheet1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T372" i="2" l="1"/>
  <c r="FU372" i="2"/>
  <c r="FV372" i="2"/>
  <c r="FW372" i="2"/>
  <c r="FX372" i="2"/>
  <c r="FT373" i="2"/>
  <c r="FU373" i="2"/>
  <c r="FV373" i="2"/>
  <c r="FW373" i="2"/>
  <c r="FX373" i="2"/>
  <c r="FT374" i="2"/>
  <c r="FU374" i="2"/>
  <c r="FV374" i="2"/>
  <c r="FW374" i="2"/>
  <c r="FX374" i="2"/>
  <c r="FT375" i="2"/>
  <c r="FU375" i="2"/>
  <c r="FV375" i="2"/>
  <c r="FW375" i="2"/>
  <c r="FX375" i="2"/>
  <c r="FT376" i="2"/>
  <c r="FU376" i="2"/>
  <c r="FV376" i="2"/>
  <c r="FW376" i="2"/>
  <c r="FX376" i="2"/>
  <c r="FT377" i="2"/>
  <c r="FU377" i="2"/>
  <c r="FV377" i="2"/>
  <c r="FW377" i="2"/>
  <c r="FX377" i="2"/>
  <c r="FT378" i="2"/>
  <c r="FU378" i="2"/>
  <c r="FV378" i="2"/>
  <c r="FW378" i="2"/>
  <c r="FX378" i="2"/>
  <c r="FT379" i="2"/>
  <c r="FU379" i="2"/>
  <c r="FV379" i="2"/>
  <c r="FW379" i="2"/>
  <c r="FX379" i="2"/>
  <c r="FT380" i="2"/>
  <c r="FU380" i="2"/>
  <c r="FV380" i="2"/>
  <c r="FW380" i="2"/>
  <c r="FX380" i="2"/>
  <c r="FT381" i="2"/>
  <c r="FU381" i="2"/>
  <c r="FV381" i="2"/>
  <c r="FW381" i="2"/>
  <c r="FX381" i="2"/>
  <c r="FT382" i="2"/>
  <c r="FU382" i="2"/>
  <c r="FV382" i="2"/>
  <c r="FW382" i="2"/>
  <c r="FX382" i="2"/>
  <c r="FT383" i="2"/>
  <c r="FU383" i="2"/>
  <c r="FV383" i="2"/>
  <c r="FW383" i="2"/>
  <c r="FX383" i="2"/>
  <c r="FT384" i="2"/>
  <c r="FU384" i="2"/>
  <c r="FV384" i="2"/>
  <c r="FW384" i="2"/>
  <c r="FX384" i="2"/>
  <c r="FT385" i="2"/>
  <c r="FU385" i="2"/>
  <c r="FV385" i="2"/>
  <c r="FW385" i="2"/>
  <c r="FX385" i="2"/>
  <c r="FT386" i="2"/>
  <c r="FU386" i="2"/>
  <c r="FV386" i="2"/>
  <c r="FW386" i="2"/>
  <c r="FX386" i="2"/>
  <c r="FT387" i="2"/>
  <c r="FU387" i="2"/>
  <c r="FV387" i="2"/>
  <c r="FW387" i="2"/>
  <c r="FX387" i="2"/>
  <c r="FT388" i="2"/>
  <c r="FU388" i="2"/>
  <c r="FV388" i="2"/>
  <c r="FW388" i="2"/>
  <c r="FX388" i="2"/>
  <c r="FT389" i="2"/>
  <c r="FU389" i="2"/>
  <c r="FV389" i="2"/>
  <c r="FW389" i="2"/>
  <c r="FX389" i="2"/>
  <c r="FT390" i="2"/>
  <c r="FU390" i="2"/>
  <c r="FV390" i="2"/>
  <c r="FW390" i="2"/>
  <c r="FX390" i="2"/>
  <c r="FT391" i="2"/>
  <c r="FU391" i="2"/>
  <c r="FV391" i="2"/>
  <c r="FW391" i="2"/>
  <c r="FX391" i="2"/>
  <c r="FT392" i="2"/>
  <c r="FU392" i="2"/>
  <c r="FV392" i="2"/>
  <c r="FW392" i="2"/>
  <c r="FX392" i="2"/>
  <c r="FT393" i="2"/>
  <c r="FU393" i="2"/>
  <c r="FV393" i="2"/>
  <c r="FW393" i="2"/>
  <c r="FX393" i="2"/>
  <c r="FT394" i="2"/>
  <c r="FU394" i="2"/>
  <c r="FV394" i="2"/>
  <c r="FW394" i="2"/>
  <c r="FX394" i="2"/>
  <c r="FT395" i="2"/>
  <c r="FU395" i="2"/>
  <c r="FV395" i="2"/>
  <c r="FW395" i="2"/>
  <c r="FX395" i="2"/>
  <c r="FT396" i="2"/>
  <c r="FU396" i="2"/>
  <c r="FV396" i="2"/>
  <c r="FW396" i="2"/>
  <c r="FX396" i="2"/>
  <c r="FT397" i="2"/>
  <c r="FU397" i="2"/>
  <c r="FV397" i="2"/>
  <c r="FW397" i="2"/>
  <c r="FX397" i="2"/>
  <c r="FT398" i="2"/>
  <c r="FU398" i="2"/>
  <c r="FV398" i="2"/>
  <c r="FW398" i="2"/>
  <c r="FX398" i="2"/>
  <c r="FT399" i="2"/>
  <c r="FU399" i="2"/>
  <c r="FV399" i="2"/>
  <c r="FW399" i="2"/>
  <c r="FX399" i="2"/>
  <c r="FT400" i="2"/>
  <c r="FU400" i="2"/>
  <c r="FV400" i="2"/>
  <c r="FW400" i="2"/>
  <c r="FX400" i="2"/>
  <c r="FT401" i="2"/>
  <c r="FU401" i="2"/>
  <c r="FV401" i="2"/>
  <c r="FW401" i="2"/>
  <c r="FX401" i="2"/>
  <c r="FT402" i="2"/>
  <c r="FU402" i="2"/>
  <c r="FV402" i="2"/>
  <c r="FW402" i="2"/>
  <c r="FX402" i="2"/>
  <c r="FT403" i="2"/>
  <c r="FU403" i="2"/>
  <c r="FV403" i="2"/>
  <c r="FW403" i="2"/>
  <c r="FX403" i="2"/>
  <c r="FT404" i="2"/>
  <c r="FU404" i="2"/>
  <c r="FV404" i="2"/>
  <c r="FW404" i="2"/>
  <c r="FX404" i="2"/>
  <c r="FT405" i="2"/>
  <c r="FU405" i="2"/>
  <c r="FV405" i="2"/>
  <c r="FW405" i="2"/>
  <c r="FX405" i="2"/>
  <c r="FT406" i="2"/>
  <c r="FU406" i="2"/>
  <c r="FV406" i="2"/>
  <c r="FW406" i="2"/>
  <c r="FX406" i="2"/>
  <c r="FT407" i="2"/>
  <c r="FU407" i="2"/>
  <c r="FV407" i="2"/>
  <c r="FW407" i="2"/>
  <c r="FX407" i="2"/>
  <c r="FT408" i="2"/>
  <c r="FU408" i="2"/>
  <c r="FV408" i="2"/>
  <c r="FW408" i="2"/>
  <c r="FX408" i="2"/>
  <c r="FT409" i="2"/>
  <c r="FU409" i="2"/>
  <c r="FV409" i="2"/>
  <c r="FW409" i="2"/>
  <c r="FX409" i="2"/>
  <c r="FT410" i="2"/>
  <c r="FU410" i="2"/>
  <c r="FV410" i="2"/>
  <c r="FW410" i="2"/>
  <c r="FX410" i="2"/>
  <c r="FT411" i="2"/>
  <c r="FU411" i="2"/>
  <c r="FV411" i="2"/>
  <c r="FW411" i="2"/>
  <c r="FX411" i="2"/>
  <c r="FT412" i="2"/>
  <c r="FU412" i="2"/>
  <c r="FV412" i="2"/>
  <c r="FW412" i="2"/>
  <c r="FX412" i="2"/>
  <c r="FT413" i="2"/>
  <c r="FU413" i="2"/>
  <c r="FV413" i="2"/>
  <c r="FW413" i="2"/>
  <c r="FX413" i="2"/>
  <c r="FT414" i="2"/>
  <c r="FU414" i="2"/>
  <c r="FV414" i="2"/>
  <c r="FW414" i="2"/>
  <c r="FX414" i="2"/>
  <c r="FT415" i="2"/>
  <c r="FU415" i="2"/>
  <c r="FV415" i="2"/>
  <c r="FW415" i="2"/>
  <c r="FX415" i="2"/>
  <c r="FT416" i="2"/>
  <c r="FU416" i="2"/>
  <c r="FV416" i="2"/>
  <c r="FW416" i="2"/>
  <c r="FX416" i="2"/>
  <c r="FT417" i="2"/>
  <c r="FU417" i="2"/>
  <c r="FV417" i="2"/>
  <c r="FW417" i="2"/>
  <c r="FX417" i="2"/>
  <c r="FT418" i="2"/>
  <c r="FU418" i="2"/>
  <c r="FV418" i="2"/>
  <c r="FW418" i="2"/>
  <c r="FX418" i="2"/>
  <c r="FT419" i="2"/>
  <c r="FU419" i="2"/>
  <c r="FV419" i="2"/>
  <c r="FW419" i="2"/>
  <c r="FX419" i="2"/>
  <c r="FT420" i="2"/>
  <c r="FU420" i="2"/>
  <c r="FV420" i="2"/>
  <c r="FW420" i="2"/>
  <c r="FX420" i="2"/>
  <c r="FT421" i="2"/>
  <c r="FU421" i="2"/>
  <c r="FV421" i="2"/>
  <c r="FW421" i="2"/>
  <c r="FX421" i="2"/>
  <c r="FT422" i="2"/>
  <c r="FU422" i="2"/>
  <c r="FV422" i="2"/>
  <c r="FW422" i="2"/>
  <c r="FX422" i="2"/>
  <c r="FT423" i="2"/>
  <c r="FU423" i="2"/>
  <c r="FV423" i="2"/>
  <c r="FW423" i="2"/>
  <c r="FX423" i="2"/>
  <c r="FT424" i="2"/>
  <c r="FU424" i="2"/>
  <c r="FV424" i="2"/>
  <c r="FW424" i="2"/>
  <c r="FX424" i="2"/>
  <c r="FT425" i="2"/>
  <c r="FU425" i="2"/>
  <c r="FV425" i="2"/>
  <c r="FW425" i="2"/>
  <c r="FX425" i="2"/>
  <c r="FT426" i="2"/>
  <c r="FU426" i="2"/>
  <c r="FV426" i="2"/>
  <c r="FW426" i="2"/>
  <c r="FX426" i="2"/>
  <c r="FT427" i="2"/>
  <c r="FU427" i="2"/>
  <c r="FV427" i="2"/>
  <c r="FW427" i="2"/>
  <c r="FX427" i="2"/>
  <c r="FT428" i="2"/>
  <c r="FU428" i="2"/>
  <c r="FV428" i="2"/>
  <c r="FW428" i="2"/>
  <c r="FX428" i="2"/>
  <c r="FT429" i="2"/>
  <c r="FU429" i="2"/>
  <c r="FV429" i="2"/>
  <c r="FW429" i="2"/>
  <c r="FX429" i="2"/>
  <c r="FT430" i="2"/>
  <c r="FU430" i="2"/>
  <c r="FV430" i="2"/>
  <c r="FW430" i="2"/>
  <c r="FX430" i="2"/>
  <c r="FT431" i="2"/>
  <c r="FU431" i="2"/>
  <c r="FV431" i="2"/>
  <c r="FW431" i="2"/>
  <c r="FX431" i="2"/>
  <c r="FT432" i="2"/>
  <c r="FU432" i="2"/>
  <c r="FV432" i="2"/>
  <c r="FW432" i="2"/>
  <c r="FX432" i="2"/>
  <c r="FT433" i="2"/>
  <c r="FU433" i="2"/>
  <c r="FV433" i="2"/>
  <c r="FW433" i="2"/>
  <c r="FX433" i="2"/>
  <c r="FT434" i="2"/>
  <c r="FU434" i="2"/>
  <c r="FV434" i="2"/>
  <c r="FW434" i="2"/>
  <c r="FX434" i="2"/>
  <c r="FT435" i="2"/>
  <c r="FU435" i="2"/>
  <c r="FV435" i="2"/>
  <c r="FW435" i="2"/>
  <c r="FX435" i="2"/>
  <c r="FT436" i="2"/>
  <c r="FU436" i="2"/>
  <c r="FV436" i="2"/>
  <c r="FW436" i="2"/>
  <c r="FX436" i="2"/>
  <c r="FT437" i="2"/>
  <c r="FU437" i="2"/>
  <c r="FV437" i="2"/>
  <c r="FW437" i="2"/>
  <c r="FX437" i="2"/>
  <c r="FT438" i="2"/>
  <c r="FU438" i="2"/>
  <c r="FV438" i="2"/>
  <c r="FW438" i="2"/>
  <c r="FX438" i="2"/>
  <c r="FT439" i="2"/>
  <c r="FU439" i="2"/>
  <c r="FV439" i="2"/>
  <c r="FW439" i="2"/>
  <c r="FX439" i="2"/>
  <c r="FT440" i="2"/>
  <c r="FU440" i="2"/>
  <c r="FV440" i="2"/>
  <c r="FW440" i="2"/>
  <c r="FX440" i="2"/>
  <c r="FT441" i="2"/>
  <c r="FU441" i="2"/>
  <c r="FV441" i="2"/>
  <c r="FW441" i="2"/>
  <c r="FX441" i="2"/>
  <c r="FT442" i="2"/>
  <c r="FU442" i="2"/>
  <c r="FV442" i="2"/>
  <c r="FW442" i="2"/>
  <c r="FX442" i="2"/>
  <c r="FT443" i="2"/>
  <c r="FU443" i="2"/>
  <c r="FV443" i="2"/>
  <c r="FW443" i="2"/>
  <c r="FX443" i="2"/>
  <c r="FT444" i="2"/>
  <c r="FU444" i="2"/>
  <c r="FV444" i="2"/>
  <c r="FW444" i="2"/>
  <c r="FX444" i="2"/>
  <c r="FT445" i="2"/>
  <c r="FU445" i="2"/>
  <c r="FV445" i="2"/>
  <c r="FW445" i="2"/>
  <c r="FX445" i="2"/>
  <c r="FT446" i="2"/>
  <c r="FU446" i="2"/>
  <c r="FV446" i="2"/>
  <c r="FW446" i="2"/>
  <c r="FX446" i="2"/>
  <c r="FT447" i="2"/>
  <c r="FU447" i="2"/>
  <c r="FV447" i="2"/>
  <c r="FW447" i="2"/>
  <c r="FX447" i="2"/>
  <c r="FT448" i="2"/>
  <c r="FU448" i="2"/>
  <c r="FV448" i="2"/>
  <c r="FW448" i="2"/>
  <c r="FX448" i="2"/>
  <c r="FT449" i="2"/>
  <c r="FU449" i="2"/>
  <c r="FV449" i="2"/>
  <c r="FW449" i="2"/>
  <c r="FX449" i="2"/>
  <c r="FT450" i="2"/>
  <c r="FU450" i="2"/>
  <c r="FV450" i="2"/>
  <c r="FW450" i="2"/>
  <c r="FX450" i="2"/>
  <c r="FT451" i="2"/>
  <c r="FU451" i="2"/>
  <c r="FV451" i="2"/>
  <c r="FW451" i="2"/>
  <c r="FX451" i="2"/>
  <c r="FT452" i="2"/>
  <c r="FU452" i="2"/>
  <c r="FV452" i="2"/>
  <c r="FW452" i="2"/>
  <c r="FX452" i="2"/>
  <c r="FT453" i="2"/>
  <c r="FU453" i="2"/>
  <c r="FV453" i="2"/>
  <c r="FW453" i="2"/>
  <c r="FX453" i="2"/>
  <c r="FT454" i="2"/>
  <c r="FU454" i="2"/>
  <c r="FV454" i="2"/>
  <c r="FW454" i="2"/>
  <c r="FX454" i="2"/>
  <c r="FT455" i="2"/>
  <c r="FU455" i="2"/>
  <c r="FV455" i="2"/>
  <c r="FW455" i="2"/>
  <c r="FX455" i="2"/>
  <c r="FT456" i="2"/>
  <c r="FU456" i="2"/>
  <c r="FV456" i="2"/>
  <c r="FW456" i="2"/>
  <c r="FX456" i="2"/>
  <c r="FT457" i="2"/>
  <c r="FU457" i="2"/>
  <c r="FV457" i="2"/>
  <c r="FW457" i="2"/>
  <c r="FX457" i="2"/>
  <c r="FT458" i="2"/>
  <c r="FU458" i="2"/>
  <c r="FV458" i="2"/>
  <c r="FW458" i="2"/>
  <c r="FX458" i="2"/>
  <c r="FT459" i="2"/>
  <c r="FU459" i="2"/>
  <c r="FV459" i="2"/>
  <c r="FW459" i="2"/>
  <c r="FX459" i="2"/>
  <c r="FT460" i="2"/>
  <c r="FU460" i="2"/>
  <c r="FV460" i="2"/>
  <c r="FW460" i="2"/>
  <c r="FX460" i="2"/>
  <c r="FT461" i="2"/>
  <c r="FU461" i="2"/>
  <c r="FV461" i="2"/>
  <c r="FW461" i="2"/>
  <c r="FX461" i="2"/>
  <c r="FT462" i="2"/>
  <c r="FU462" i="2"/>
  <c r="FV462" i="2"/>
  <c r="FW462" i="2"/>
  <c r="FX462" i="2"/>
  <c r="FT463" i="2"/>
  <c r="FU463" i="2"/>
  <c r="FV463" i="2"/>
  <c r="FW463" i="2"/>
  <c r="FX463" i="2"/>
  <c r="FT464" i="2"/>
  <c r="FU464" i="2"/>
  <c r="FV464" i="2"/>
  <c r="FW464" i="2"/>
  <c r="FX464" i="2"/>
  <c r="FT465" i="2"/>
  <c r="FU465" i="2"/>
  <c r="FV465" i="2"/>
  <c r="FW465" i="2"/>
  <c r="FX465" i="2"/>
  <c r="FT466" i="2"/>
  <c r="FU466" i="2"/>
  <c r="FV466" i="2"/>
  <c r="FW466" i="2"/>
  <c r="FX466" i="2"/>
  <c r="FT467" i="2"/>
  <c r="FU467" i="2"/>
  <c r="FV467" i="2"/>
  <c r="FW467" i="2"/>
  <c r="FX467" i="2"/>
  <c r="FT468" i="2"/>
  <c r="FU468" i="2"/>
  <c r="FV468" i="2"/>
  <c r="FW468" i="2"/>
  <c r="FX468" i="2"/>
  <c r="FT469" i="2"/>
  <c r="FU469" i="2"/>
  <c r="FV469" i="2"/>
  <c r="FW469" i="2"/>
  <c r="FX469" i="2"/>
  <c r="FT470" i="2"/>
  <c r="FU470" i="2"/>
  <c r="FV470" i="2"/>
  <c r="FW470" i="2"/>
  <c r="FX470" i="2"/>
  <c r="FT471" i="2"/>
  <c r="FU471" i="2"/>
  <c r="FV471" i="2"/>
  <c r="FW471" i="2"/>
  <c r="FX471" i="2"/>
  <c r="FT472" i="2"/>
  <c r="FU472" i="2"/>
  <c r="FV472" i="2"/>
  <c r="FW472" i="2"/>
  <c r="FX472" i="2"/>
  <c r="FT473" i="2"/>
  <c r="FU473" i="2"/>
  <c r="FV473" i="2"/>
  <c r="FW473" i="2"/>
  <c r="FX473" i="2"/>
  <c r="FT474" i="2"/>
  <c r="FU474" i="2"/>
  <c r="FV474" i="2"/>
  <c r="FW474" i="2"/>
  <c r="FX474" i="2"/>
  <c r="FT475" i="2"/>
  <c r="FU475" i="2"/>
  <c r="FV475" i="2"/>
  <c r="FW475" i="2"/>
  <c r="FX475" i="2"/>
  <c r="FT476" i="2"/>
  <c r="FU476" i="2"/>
  <c r="FV476" i="2"/>
  <c r="FW476" i="2"/>
  <c r="FX476" i="2"/>
  <c r="FT477" i="2"/>
  <c r="FU477" i="2"/>
  <c r="FV477" i="2"/>
  <c r="FW477" i="2"/>
  <c r="FX477" i="2"/>
  <c r="FT478" i="2"/>
  <c r="FU478" i="2"/>
  <c r="FV478" i="2"/>
  <c r="FW478" i="2"/>
  <c r="FX478" i="2"/>
  <c r="FT479" i="2"/>
  <c r="FU479" i="2"/>
  <c r="FV479" i="2"/>
  <c r="FW479" i="2"/>
  <c r="FX479" i="2"/>
  <c r="FT480" i="2"/>
  <c r="FU480" i="2"/>
  <c r="FV480" i="2"/>
  <c r="FW480" i="2"/>
  <c r="FX480" i="2"/>
  <c r="FT481" i="2"/>
  <c r="FU481" i="2"/>
  <c r="FV481" i="2"/>
  <c r="FW481" i="2"/>
  <c r="FX481" i="2"/>
  <c r="FT482" i="2"/>
  <c r="FU482" i="2"/>
  <c r="FV482" i="2"/>
  <c r="FW482" i="2"/>
  <c r="FX482" i="2"/>
  <c r="FT483" i="2"/>
  <c r="FU483" i="2"/>
  <c r="FV483" i="2"/>
  <c r="FW483" i="2"/>
  <c r="FX483" i="2"/>
  <c r="FT484" i="2"/>
  <c r="FU484" i="2"/>
  <c r="FV484" i="2"/>
  <c r="FW484" i="2"/>
  <c r="FX484" i="2"/>
  <c r="FT485" i="2"/>
  <c r="FU485" i="2"/>
  <c r="FV485" i="2"/>
  <c r="FW485" i="2"/>
  <c r="FX485" i="2"/>
  <c r="FT486" i="2"/>
  <c r="FU486" i="2"/>
  <c r="FV486" i="2"/>
  <c r="FW486" i="2"/>
  <c r="FX486" i="2"/>
  <c r="FT487" i="2"/>
  <c r="FU487" i="2"/>
  <c r="FV487" i="2"/>
  <c r="FW487" i="2"/>
  <c r="FX487" i="2"/>
  <c r="FT488" i="2"/>
  <c r="FU488" i="2"/>
  <c r="FV488" i="2"/>
  <c r="FW488" i="2"/>
  <c r="FX488" i="2"/>
  <c r="FT489" i="2"/>
  <c r="FU489" i="2"/>
  <c r="FV489" i="2"/>
  <c r="FW489" i="2"/>
  <c r="FX489" i="2"/>
  <c r="FT490" i="2"/>
  <c r="FU490" i="2"/>
  <c r="FV490" i="2"/>
  <c r="FW490" i="2"/>
  <c r="FX490" i="2"/>
  <c r="FT491" i="2"/>
  <c r="FU491" i="2"/>
  <c r="FV491" i="2"/>
  <c r="FW491" i="2"/>
  <c r="FX491" i="2"/>
  <c r="FT492" i="2"/>
  <c r="FU492" i="2"/>
  <c r="FV492" i="2"/>
  <c r="FW492" i="2"/>
  <c r="FX492" i="2"/>
  <c r="FT493" i="2"/>
  <c r="FU493" i="2"/>
  <c r="FV493" i="2"/>
  <c r="FW493" i="2"/>
  <c r="FX493" i="2"/>
  <c r="FT494" i="2"/>
  <c r="FU494" i="2"/>
  <c r="FV494" i="2"/>
  <c r="FW494" i="2"/>
  <c r="FX494" i="2"/>
  <c r="FT495" i="2"/>
  <c r="FU495" i="2"/>
  <c r="FV495" i="2"/>
  <c r="FW495" i="2"/>
  <c r="FX495" i="2"/>
  <c r="FT496" i="2"/>
  <c r="FU496" i="2"/>
  <c r="FV496" i="2"/>
  <c r="FW496" i="2"/>
  <c r="FX496" i="2"/>
  <c r="FT497" i="2"/>
  <c r="FU497" i="2"/>
  <c r="FV497" i="2"/>
  <c r="FW497" i="2"/>
  <c r="FX497" i="2"/>
  <c r="FT498" i="2"/>
  <c r="FU498" i="2"/>
  <c r="FV498" i="2"/>
  <c r="FW498" i="2"/>
  <c r="FX498" i="2"/>
  <c r="FT499" i="2"/>
  <c r="FU499" i="2"/>
  <c r="FV499" i="2"/>
  <c r="FW499" i="2"/>
  <c r="FX499" i="2"/>
  <c r="FT500" i="2"/>
  <c r="FU500" i="2"/>
  <c r="FV500" i="2"/>
  <c r="FW500" i="2"/>
  <c r="FX500" i="2"/>
  <c r="FT501" i="2"/>
  <c r="FU501" i="2"/>
  <c r="FV501" i="2"/>
  <c r="FW501" i="2"/>
  <c r="FX501" i="2"/>
  <c r="FT502" i="2"/>
  <c r="FU502" i="2"/>
  <c r="FV502" i="2"/>
  <c r="FW502" i="2"/>
  <c r="FX502" i="2"/>
  <c r="FT503" i="2"/>
  <c r="FU503" i="2"/>
  <c r="FV503" i="2"/>
  <c r="FW503" i="2"/>
  <c r="FX503" i="2"/>
  <c r="FT504" i="2"/>
  <c r="FU504" i="2"/>
  <c r="FV504" i="2"/>
  <c r="FW504" i="2"/>
  <c r="FX504" i="2"/>
  <c r="FT505" i="2"/>
  <c r="FU505" i="2"/>
  <c r="FV505" i="2"/>
  <c r="FW505" i="2"/>
  <c r="FX505" i="2"/>
  <c r="FT506" i="2"/>
  <c r="FU506" i="2"/>
  <c r="FV506" i="2"/>
  <c r="FW506" i="2"/>
  <c r="FX506" i="2"/>
  <c r="FT507" i="2"/>
  <c r="FU507" i="2"/>
  <c r="FV507" i="2"/>
  <c r="FW507" i="2"/>
  <c r="FX507" i="2"/>
  <c r="FT508" i="2"/>
  <c r="FU508" i="2"/>
  <c r="FV508" i="2"/>
  <c r="FW508" i="2"/>
  <c r="FX508" i="2"/>
  <c r="FT509" i="2"/>
  <c r="FU509" i="2"/>
  <c r="FV509" i="2"/>
  <c r="FW509" i="2"/>
  <c r="FX509" i="2"/>
  <c r="FT510" i="2"/>
  <c r="FU510" i="2"/>
  <c r="FV510" i="2"/>
  <c r="FW510" i="2"/>
  <c r="FX510" i="2"/>
  <c r="FT511" i="2"/>
  <c r="FU511" i="2"/>
  <c r="FV511" i="2"/>
  <c r="FW511" i="2"/>
  <c r="FX511" i="2"/>
  <c r="FT512" i="2"/>
  <c r="FU512" i="2"/>
  <c r="FV512" i="2"/>
  <c r="FW512" i="2"/>
  <c r="FX512" i="2"/>
  <c r="FT513" i="2"/>
  <c r="FU513" i="2"/>
  <c r="FV513" i="2"/>
  <c r="FW513" i="2"/>
  <c r="FX513" i="2"/>
  <c r="FT514" i="2"/>
  <c r="FU514" i="2"/>
  <c r="FV514" i="2"/>
  <c r="FW514" i="2"/>
  <c r="FX514" i="2"/>
  <c r="FT515" i="2"/>
  <c r="FU515" i="2"/>
  <c r="FV515" i="2"/>
  <c r="FW515" i="2"/>
  <c r="FX515" i="2"/>
  <c r="FT516" i="2"/>
  <c r="FU516" i="2"/>
  <c r="FV516" i="2"/>
  <c r="FW516" i="2"/>
  <c r="FX516" i="2"/>
  <c r="FT517" i="2"/>
  <c r="FU517" i="2"/>
  <c r="FV517" i="2"/>
  <c r="FW517" i="2"/>
  <c r="FX517" i="2"/>
  <c r="FT518" i="2"/>
  <c r="FU518" i="2"/>
  <c r="FV518" i="2"/>
  <c r="FW518" i="2"/>
  <c r="FX518" i="2"/>
  <c r="FT519" i="2"/>
  <c r="FU519" i="2"/>
  <c r="FV519" i="2"/>
  <c r="FW519" i="2"/>
  <c r="FX519" i="2"/>
  <c r="FT520" i="2"/>
  <c r="FU520" i="2"/>
  <c r="FV520" i="2"/>
  <c r="FW520" i="2"/>
  <c r="FX520" i="2"/>
  <c r="FU371" i="2"/>
  <c r="FV371" i="2"/>
  <c r="FW371" i="2"/>
  <c r="FX371" i="2"/>
  <c r="FT371" i="2"/>
  <c r="FS371" i="2"/>
  <c r="FO490" i="2"/>
  <c r="FP490" i="2"/>
  <c r="FQ490" i="2"/>
  <c r="FR490" i="2"/>
  <c r="FS490" i="2"/>
  <c r="FO491" i="2"/>
  <c r="FP491" i="2"/>
  <c r="FQ491" i="2"/>
  <c r="FR491" i="2"/>
  <c r="FS491" i="2"/>
  <c r="FO492" i="2"/>
  <c r="FP492" i="2"/>
  <c r="FQ492" i="2"/>
  <c r="FR492" i="2"/>
  <c r="FS492" i="2"/>
  <c r="FO493" i="2"/>
  <c r="FP493" i="2"/>
  <c r="FQ493" i="2"/>
  <c r="FR493" i="2"/>
  <c r="FS493" i="2"/>
  <c r="FO494" i="2"/>
  <c r="FP494" i="2"/>
  <c r="FQ494" i="2"/>
  <c r="FR494" i="2"/>
  <c r="FS494" i="2"/>
  <c r="FO495" i="2"/>
  <c r="FP495" i="2"/>
  <c r="FQ495" i="2"/>
  <c r="FR495" i="2"/>
  <c r="FS495" i="2"/>
  <c r="FO496" i="2"/>
  <c r="FP496" i="2"/>
  <c r="FQ496" i="2"/>
  <c r="FR496" i="2"/>
  <c r="FS496" i="2"/>
  <c r="FO497" i="2"/>
  <c r="FP497" i="2"/>
  <c r="FQ497" i="2"/>
  <c r="FR497" i="2"/>
  <c r="FS497" i="2"/>
  <c r="FO498" i="2"/>
  <c r="FP498" i="2"/>
  <c r="FQ498" i="2"/>
  <c r="FR498" i="2"/>
  <c r="FS498" i="2"/>
  <c r="FO499" i="2"/>
  <c r="FP499" i="2"/>
  <c r="FQ499" i="2"/>
  <c r="FR499" i="2"/>
  <c r="FS499" i="2"/>
  <c r="FO500" i="2"/>
  <c r="FP500" i="2"/>
  <c r="FQ500" i="2"/>
  <c r="FR500" i="2"/>
  <c r="FS500" i="2"/>
  <c r="FO501" i="2"/>
  <c r="FP501" i="2"/>
  <c r="FQ501" i="2"/>
  <c r="FR501" i="2"/>
  <c r="FS501" i="2"/>
  <c r="FO502" i="2"/>
  <c r="FP502" i="2"/>
  <c r="FQ502" i="2"/>
  <c r="FR502" i="2"/>
  <c r="FS502" i="2"/>
  <c r="FO503" i="2"/>
  <c r="FP503" i="2"/>
  <c r="FQ503" i="2"/>
  <c r="FR503" i="2"/>
  <c r="FS503" i="2"/>
  <c r="FO504" i="2"/>
  <c r="FP504" i="2"/>
  <c r="FQ504" i="2"/>
  <c r="FR504" i="2"/>
  <c r="FS504" i="2"/>
  <c r="FO505" i="2"/>
  <c r="FP505" i="2"/>
  <c r="FQ505" i="2"/>
  <c r="FR505" i="2"/>
  <c r="FS505" i="2"/>
  <c r="FO506" i="2"/>
  <c r="FP506" i="2"/>
  <c r="FQ506" i="2"/>
  <c r="FR506" i="2"/>
  <c r="FS506" i="2"/>
  <c r="FO507" i="2"/>
  <c r="FP507" i="2"/>
  <c r="FQ507" i="2"/>
  <c r="FR507" i="2"/>
  <c r="FS507" i="2"/>
  <c r="FO508" i="2"/>
  <c r="FP508" i="2"/>
  <c r="FQ508" i="2"/>
  <c r="FR508" i="2"/>
  <c r="FS508" i="2"/>
  <c r="FO509" i="2"/>
  <c r="FP509" i="2"/>
  <c r="FQ509" i="2"/>
  <c r="FR509" i="2"/>
  <c r="FS509" i="2"/>
  <c r="FO510" i="2"/>
  <c r="FP510" i="2"/>
  <c r="FQ510" i="2"/>
  <c r="FR510" i="2"/>
  <c r="FS510" i="2"/>
  <c r="FO511" i="2"/>
  <c r="FP511" i="2"/>
  <c r="FQ511" i="2"/>
  <c r="FR511" i="2"/>
  <c r="FS511" i="2"/>
  <c r="FO512" i="2"/>
  <c r="FP512" i="2"/>
  <c r="FQ512" i="2"/>
  <c r="FR512" i="2"/>
  <c r="FS512" i="2"/>
  <c r="FO513" i="2"/>
  <c r="FP513" i="2"/>
  <c r="FQ513" i="2"/>
  <c r="FR513" i="2"/>
  <c r="FS513" i="2"/>
  <c r="FO514" i="2"/>
  <c r="FP514" i="2"/>
  <c r="FQ514" i="2"/>
  <c r="FR514" i="2"/>
  <c r="FS514" i="2"/>
  <c r="FO515" i="2"/>
  <c r="FP515" i="2"/>
  <c r="FQ515" i="2"/>
  <c r="FR515" i="2"/>
  <c r="FS515" i="2"/>
  <c r="FO516" i="2"/>
  <c r="FP516" i="2"/>
  <c r="FQ516" i="2"/>
  <c r="FR516" i="2"/>
  <c r="FS516" i="2"/>
  <c r="FO517" i="2"/>
  <c r="FP517" i="2"/>
  <c r="FQ517" i="2"/>
  <c r="FR517" i="2"/>
  <c r="FS517" i="2"/>
  <c r="FO518" i="2"/>
  <c r="FP518" i="2"/>
  <c r="FQ518" i="2"/>
  <c r="FR518" i="2"/>
  <c r="FS518" i="2"/>
  <c r="FO519" i="2"/>
  <c r="FP519" i="2"/>
  <c r="FQ519" i="2"/>
  <c r="FR519" i="2"/>
  <c r="FS519" i="2"/>
  <c r="FO456" i="2"/>
  <c r="FP456" i="2"/>
  <c r="FQ456" i="2"/>
  <c r="FR456" i="2"/>
  <c r="FS456" i="2"/>
  <c r="FO457" i="2"/>
  <c r="FP457" i="2"/>
  <c r="FQ457" i="2"/>
  <c r="FR457" i="2"/>
  <c r="FS457" i="2"/>
  <c r="FO458" i="2"/>
  <c r="FP458" i="2"/>
  <c r="FQ458" i="2"/>
  <c r="FR458" i="2"/>
  <c r="FS458" i="2"/>
  <c r="FO459" i="2"/>
  <c r="FP459" i="2"/>
  <c r="FQ459" i="2"/>
  <c r="FR459" i="2"/>
  <c r="FS459" i="2"/>
  <c r="FO460" i="2"/>
  <c r="FP460" i="2"/>
  <c r="FQ460" i="2"/>
  <c r="FR460" i="2"/>
  <c r="FS460" i="2"/>
  <c r="FO461" i="2"/>
  <c r="FP461" i="2"/>
  <c r="FQ461" i="2"/>
  <c r="FR461" i="2"/>
  <c r="FS461" i="2"/>
  <c r="FO462" i="2"/>
  <c r="FP462" i="2"/>
  <c r="FQ462" i="2"/>
  <c r="FR462" i="2"/>
  <c r="FS462" i="2"/>
  <c r="FO463" i="2"/>
  <c r="FP463" i="2"/>
  <c r="FQ463" i="2"/>
  <c r="FR463" i="2"/>
  <c r="FS463" i="2"/>
  <c r="FO464" i="2"/>
  <c r="FP464" i="2"/>
  <c r="FQ464" i="2"/>
  <c r="FR464" i="2"/>
  <c r="FS464" i="2"/>
  <c r="FO465" i="2"/>
  <c r="FP465" i="2"/>
  <c r="FQ465" i="2"/>
  <c r="FR465" i="2"/>
  <c r="FS465" i="2"/>
  <c r="FO466" i="2"/>
  <c r="FP466" i="2"/>
  <c r="FQ466" i="2"/>
  <c r="FR466" i="2"/>
  <c r="FS466" i="2"/>
  <c r="FO467" i="2"/>
  <c r="FP467" i="2"/>
  <c r="FQ467" i="2"/>
  <c r="FR467" i="2"/>
  <c r="FS467" i="2"/>
  <c r="FO468" i="2"/>
  <c r="FP468" i="2"/>
  <c r="FQ468" i="2"/>
  <c r="FR468" i="2"/>
  <c r="FS468" i="2"/>
  <c r="FO469" i="2"/>
  <c r="FP469" i="2"/>
  <c r="FQ469" i="2"/>
  <c r="FR469" i="2"/>
  <c r="FS469" i="2"/>
  <c r="FO470" i="2"/>
  <c r="FP470" i="2"/>
  <c r="FQ470" i="2"/>
  <c r="FR470" i="2"/>
  <c r="FS470" i="2"/>
  <c r="FO471" i="2"/>
  <c r="FP471" i="2"/>
  <c r="FQ471" i="2"/>
  <c r="FR471" i="2"/>
  <c r="FS471" i="2"/>
  <c r="FO472" i="2"/>
  <c r="FP472" i="2"/>
  <c r="FQ472" i="2"/>
  <c r="FR472" i="2"/>
  <c r="FS472" i="2"/>
  <c r="FO473" i="2"/>
  <c r="FP473" i="2"/>
  <c r="FQ473" i="2"/>
  <c r="FR473" i="2"/>
  <c r="FS473" i="2"/>
  <c r="FO474" i="2"/>
  <c r="FP474" i="2"/>
  <c r="FQ474" i="2"/>
  <c r="FR474" i="2"/>
  <c r="FS474" i="2"/>
  <c r="FO475" i="2"/>
  <c r="FP475" i="2"/>
  <c r="FQ475" i="2"/>
  <c r="FR475" i="2"/>
  <c r="FS475" i="2"/>
  <c r="FO476" i="2"/>
  <c r="FP476" i="2"/>
  <c r="FQ476" i="2"/>
  <c r="FR476" i="2"/>
  <c r="FS476" i="2"/>
  <c r="FO477" i="2"/>
  <c r="FP477" i="2"/>
  <c r="FQ477" i="2"/>
  <c r="FR477" i="2"/>
  <c r="FS477" i="2"/>
  <c r="FO478" i="2"/>
  <c r="FP478" i="2"/>
  <c r="FQ478" i="2"/>
  <c r="FR478" i="2"/>
  <c r="FS478" i="2"/>
  <c r="FO479" i="2"/>
  <c r="FP479" i="2"/>
  <c r="FQ479" i="2"/>
  <c r="FR479" i="2"/>
  <c r="FS479" i="2"/>
  <c r="FO480" i="2"/>
  <c r="FP480" i="2"/>
  <c r="FQ480" i="2"/>
  <c r="FR480" i="2"/>
  <c r="FS480" i="2"/>
  <c r="FO481" i="2"/>
  <c r="FP481" i="2"/>
  <c r="FQ481" i="2"/>
  <c r="FR481" i="2"/>
  <c r="FS481" i="2"/>
  <c r="FO482" i="2"/>
  <c r="FP482" i="2"/>
  <c r="FQ482" i="2"/>
  <c r="FR482" i="2"/>
  <c r="FS482" i="2"/>
  <c r="FO483" i="2"/>
  <c r="FP483" i="2"/>
  <c r="FQ483" i="2"/>
  <c r="FR483" i="2"/>
  <c r="FS483" i="2"/>
  <c r="FO484" i="2"/>
  <c r="FP484" i="2"/>
  <c r="FQ484" i="2"/>
  <c r="FR484" i="2"/>
  <c r="FS484" i="2"/>
  <c r="FO485" i="2"/>
  <c r="FP485" i="2"/>
  <c r="FQ485" i="2"/>
  <c r="FR485" i="2"/>
  <c r="FS485" i="2"/>
  <c r="FO486" i="2"/>
  <c r="FP486" i="2"/>
  <c r="FQ486" i="2"/>
  <c r="FR486" i="2"/>
  <c r="FS486" i="2"/>
  <c r="FO487" i="2"/>
  <c r="FP487" i="2"/>
  <c r="FQ487" i="2"/>
  <c r="FR487" i="2"/>
  <c r="FS487" i="2"/>
  <c r="FO488" i="2"/>
  <c r="FP488" i="2"/>
  <c r="FQ488" i="2"/>
  <c r="FR488" i="2"/>
  <c r="FS488" i="2"/>
  <c r="FO489" i="2"/>
  <c r="FP489" i="2"/>
  <c r="FQ489" i="2"/>
  <c r="FR489" i="2"/>
  <c r="FS489" i="2"/>
  <c r="FO414" i="2"/>
  <c r="FP414" i="2"/>
  <c r="FQ414" i="2"/>
  <c r="FR414" i="2"/>
  <c r="FS414" i="2"/>
  <c r="FO415" i="2"/>
  <c r="FP415" i="2"/>
  <c r="FQ415" i="2"/>
  <c r="FR415" i="2"/>
  <c r="FS415" i="2"/>
  <c r="FO416" i="2"/>
  <c r="FP416" i="2"/>
  <c r="FQ416" i="2"/>
  <c r="FR416" i="2"/>
  <c r="FS416" i="2"/>
  <c r="FO417" i="2"/>
  <c r="FP417" i="2"/>
  <c r="FQ417" i="2"/>
  <c r="FR417" i="2"/>
  <c r="FS417" i="2"/>
  <c r="FO418" i="2"/>
  <c r="FP418" i="2"/>
  <c r="FQ418" i="2"/>
  <c r="FR418" i="2"/>
  <c r="FS418" i="2"/>
  <c r="FO419" i="2"/>
  <c r="FP419" i="2"/>
  <c r="FQ419" i="2"/>
  <c r="FR419" i="2"/>
  <c r="FS419" i="2"/>
  <c r="FO420" i="2"/>
  <c r="FP420" i="2"/>
  <c r="FQ420" i="2"/>
  <c r="FR420" i="2"/>
  <c r="FS420" i="2"/>
  <c r="FO421" i="2"/>
  <c r="FP421" i="2"/>
  <c r="FQ421" i="2"/>
  <c r="FR421" i="2"/>
  <c r="FS421" i="2"/>
  <c r="FO422" i="2"/>
  <c r="FP422" i="2"/>
  <c r="FQ422" i="2"/>
  <c r="FR422" i="2"/>
  <c r="FS422" i="2"/>
  <c r="FO423" i="2"/>
  <c r="FP423" i="2"/>
  <c r="FQ423" i="2"/>
  <c r="FR423" i="2"/>
  <c r="FS423" i="2"/>
  <c r="FO424" i="2"/>
  <c r="FP424" i="2"/>
  <c r="FQ424" i="2"/>
  <c r="FR424" i="2"/>
  <c r="FS424" i="2"/>
  <c r="FO425" i="2"/>
  <c r="FP425" i="2"/>
  <c r="FQ425" i="2"/>
  <c r="FR425" i="2"/>
  <c r="FS425" i="2"/>
  <c r="FO426" i="2"/>
  <c r="FP426" i="2"/>
  <c r="FQ426" i="2"/>
  <c r="FR426" i="2"/>
  <c r="FS426" i="2"/>
  <c r="FO427" i="2"/>
  <c r="FP427" i="2"/>
  <c r="FQ427" i="2"/>
  <c r="FR427" i="2"/>
  <c r="FS427" i="2"/>
  <c r="FO428" i="2"/>
  <c r="FP428" i="2"/>
  <c r="FQ428" i="2"/>
  <c r="FR428" i="2"/>
  <c r="FS428" i="2"/>
  <c r="FO429" i="2"/>
  <c r="FP429" i="2"/>
  <c r="FQ429" i="2"/>
  <c r="FR429" i="2"/>
  <c r="FS429" i="2"/>
  <c r="FO430" i="2"/>
  <c r="FP430" i="2"/>
  <c r="FQ430" i="2"/>
  <c r="FR430" i="2"/>
  <c r="FS430" i="2"/>
  <c r="FO431" i="2"/>
  <c r="FP431" i="2"/>
  <c r="FQ431" i="2"/>
  <c r="FR431" i="2"/>
  <c r="FS431" i="2"/>
  <c r="FO432" i="2"/>
  <c r="FP432" i="2"/>
  <c r="FQ432" i="2"/>
  <c r="FR432" i="2"/>
  <c r="FS432" i="2"/>
  <c r="FO433" i="2"/>
  <c r="FP433" i="2"/>
  <c r="FQ433" i="2"/>
  <c r="FR433" i="2"/>
  <c r="FS433" i="2"/>
  <c r="FO434" i="2"/>
  <c r="FP434" i="2"/>
  <c r="FQ434" i="2"/>
  <c r="FR434" i="2"/>
  <c r="FS434" i="2"/>
  <c r="FO435" i="2"/>
  <c r="FP435" i="2"/>
  <c r="FQ435" i="2"/>
  <c r="FR435" i="2"/>
  <c r="FS435" i="2"/>
  <c r="FO436" i="2"/>
  <c r="FP436" i="2"/>
  <c r="FQ436" i="2"/>
  <c r="FR436" i="2"/>
  <c r="FS436" i="2"/>
  <c r="FO437" i="2"/>
  <c r="FP437" i="2"/>
  <c r="FQ437" i="2"/>
  <c r="FR437" i="2"/>
  <c r="FS437" i="2"/>
  <c r="FO438" i="2"/>
  <c r="FP438" i="2"/>
  <c r="FQ438" i="2"/>
  <c r="FR438" i="2"/>
  <c r="FS438" i="2"/>
  <c r="FO439" i="2"/>
  <c r="FP439" i="2"/>
  <c r="FQ439" i="2"/>
  <c r="FR439" i="2"/>
  <c r="FS439" i="2"/>
  <c r="FO440" i="2"/>
  <c r="FP440" i="2"/>
  <c r="FQ440" i="2"/>
  <c r="FR440" i="2"/>
  <c r="FS440" i="2"/>
  <c r="FO441" i="2"/>
  <c r="FP441" i="2"/>
  <c r="FQ441" i="2"/>
  <c r="FR441" i="2"/>
  <c r="FS441" i="2"/>
  <c r="FO442" i="2"/>
  <c r="FP442" i="2"/>
  <c r="FQ442" i="2"/>
  <c r="FR442" i="2"/>
  <c r="FS442" i="2"/>
  <c r="FO443" i="2"/>
  <c r="FP443" i="2"/>
  <c r="FQ443" i="2"/>
  <c r="FR443" i="2"/>
  <c r="FS443" i="2"/>
  <c r="FO444" i="2"/>
  <c r="FP444" i="2"/>
  <c r="FQ444" i="2"/>
  <c r="FR444" i="2"/>
  <c r="FS444" i="2"/>
  <c r="FO445" i="2"/>
  <c r="FP445" i="2"/>
  <c r="FQ445" i="2"/>
  <c r="FR445" i="2"/>
  <c r="FS445" i="2"/>
  <c r="FO446" i="2"/>
  <c r="FP446" i="2"/>
  <c r="FQ446" i="2"/>
  <c r="FR446" i="2"/>
  <c r="FS446" i="2"/>
  <c r="FO447" i="2"/>
  <c r="FP447" i="2"/>
  <c r="FQ447" i="2"/>
  <c r="FR447" i="2"/>
  <c r="FS447" i="2"/>
  <c r="FO448" i="2"/>
  <c r="FP448" i="2"/>
  <c r="FQ448" i="2"/>
  <c r="FR448" i="2"/>
  <c r="FS448" i="2"/>
  <c r="FO449" i="2"/>
  <c r="FP449" i="2"/>
  <c r="FQ449" i="2"/>
  <c r="FR449" i="2"/>
  <c r="FS449" i="2"/>
  <c r="FO450" i="2"/>
  <c r="FP450" i="2"/>
  <c r="FQ450" i="2"/>
  <c r="FR450" i="2"/>
  <c r="FS450" i="2"/>
  <c r="FO451" i="2"/>
  <c r="FP451" i="2"/>
  <c r="FQ451" i="2"/>
  <c r="FR451" i="2"/>
  <c r="FS451" i="2"/>
  <c r="FO452" i="2"/>
  <c r="FP452" i="2"/>
  <c r="FQ452" i="2"/>
  <c r="FR452" i="2"/>
  <c r="FS452" i="2"/>
  <c r="FO453" i="2"/>
  <c r="FP453" i="2"/>
  <c r="FQ453" i="2"/>
  <c r="FR453" i="2"/>
  <c r="FS453" i="2"/>
  <c r="FO454" i="2"/>
  <c r="FP454" i="2"/>
  <c r="FQ454" i="2"/>
  <c r="FR454" i="2"/>
  <c r="FS454" i="2"/>
  <c r="FO455" i="2"/>
  <c r="FP455" i="2"/>
  <c r="FQ455" i="2"/>
  <c r="FR455" i="2"/>
  <c r="FS455" i="2"/>
  <c r="FO372" i="2"/>
  <c r="FP372" i="2"/>
  <c r="FQ372" i="2"/>
  <c r="FR372" i="2"/>
  <c r="FS372" i="2"/>
  <c r="FO373" i="2"/>
  <c r="FP373" i="2"/>
  <c r="FQ373" i="2"/>
  <c r="FR373" i="2"/>
  <c r="FS373" i="2"/>
  <c r="FO374" i="2"/>
  <c r="FP374" i="2"/>
  <c r="FQ374" i="2"/>
  <c r="FR374" i="2"/>
  <c r="FS374" i="2"/>
  <c r="FO375" i="2"/>
  <c r="FP375" i="2"/>
  <c r="FQ375" i="2"/>
  <c r="FR375" i="2"/>
  <c r="FS375" i="2"/>
  <c r="FO376" i="2"/>
  <c r="FP376" i="2"/>
  <c r="FQ376" i="2"/>
  <c r="FR376" i="2"/>
  <c r="FS376" i="2"/>
  <c r="FO377" i="2"/>
  <c r="FP377" i="2"/>
  <c r="FQ377" i="2"/>
  <c r="FR377" i="2"/>
  <c r="FS377" i="2"/>
  <c r="FO378" i="2"/>
  <c r="FP378" i="2"/>
  <c r="FQ378" i="2"/>
  <c r="FR378" i="2"/>
  <c r="FS378" i="2"/>
  <c r="FO379" i="2"/>
  <c r="FP379" i="2"/>
  <c r="FQ379" i="2"/>
  <c r="FR379" i="2"/>
  <c r="FS379" i="2"/>
  <c r="FO380" i="2"/>
  <c r="FP380" i="2"/>
  <c r="FQ380" i="2"/>
  <c r="FR380" i="2"/>
  <c r="FS380" i="2"/>
  <c r="FO381" i="2"/>
  <c r="FP381" i="2"/>
  <c r="FQ381" i="2"/>
  <c r="FR381" i="2"/>
  <c r="FS381" i="2"/>
  <c r="FO382" i="2"/>
  <c r="FP382" i="2"/>
  <c r="FQ382" i="2"/>
  <c r="FR382" i="2"/>
  <c r="FS382" i="2"/>
  <c r="FO383" i="2"/>
  <c r="FP383" i="2"/>
  <c r="FQ383" i="2"/>
  <c r="FR383" i="2"/>
  <c r="FS383" i="2"/>
  <c r="FO384" i="2"/>
  <c r="FP384" i="2"/>
  <c r="FQ384" i="2"/>
  <c r="FR384" i="2"/>
  <c r="FS384" i="2"/>
  <c r="FO385" i="2"/>
  <c r="FP385" i="2"/>
  <c r="FQ385" i="2"/>
  <c r="FR385" i="2"/>
  <c r="FS385" i="2"/>
  <c r="FO386" i="2"/>
  <c r="FP386" i="2"/>
  <c r="FQ386" i="2"/>
  <c r="FR386" i="2"/>
  <c r="FS386" i="2"/>
  <c r="FO387" i="2"/>
  <c r="FP387" i="2"/>
  <c r="FQ387" i="2"/>
  <c r="FR387" i="2"/>
  <c r="FS387" i="2"/>
  <c r="FO388" i="2"/>
  <c r="FP388" i="2"/>
  <c r="FQ388" i="2"/>
  <c r="FR388" i="2"/>
  <c r="FS388" i="2"/>
  <c r="FO389" i="2"/>
  <c r="FP389" i="2"/>
  <c r="FQ389" i="2"/>
  <c r="FR389" i="2"/>
  <c r="FS389" i="2"/>
  <c r="FO390" i="2"/>
  <c r="FP390" i="2"/>
  <c r="FQ390" i="2"/>
  <c r="FR390" i="2"/>
  <c r="FS390" i="2"/>
  <c r="FO391" i="2"/>
  <c r="FP391" i="2"/>
  <c r="FQ391" i="2"/>
  <c r="FR391" i="2"/>
  <c r="FS391" i="2"/>
  <c r="FO392" i="2"/>
  <c r="FP392" i="2"/>
  <c r="FQ392" i="2"/>
  <c r="FR392" i="2"/>
  <c r="FS392" i="2"/>
  <c r="FO393" i="2"/>
  <c r="FP393" i="2"/>
  <c r="FQ393" i="2"/>
  <c r="FR393" i="2"/>
  <c r="FS393" i="2"/>
  <c r="FO394" i="2"/>
  <c r="FP394" i="2"/>
  <c r="FQ394" i="2"/>
  <c r="FR394" i="2"/>
  <c r="FS394" i="2"/>
  <c r="FO395" i="2"/>
  <c r="FP395" i="2"/>
  <c r="FQ395" i="2"/>
  <c r="FR395" i="2"/>
  <c r="FS395" i="2"/>
  <c r="FO396" i="2"/>
  <c r="FP396" i="2"/>
  <c r="FQ396" i="2"/>
  <c r="FR396" i="2"/>
  <c r="FS396" i="2"/>
  <c r="FO397" i="2"/>
  <c r="FP397" i="2"/>
  <c r="FQ397" i="2"/>
  <c r="FR397" i="2"/>
  <c r="FS397" i="2"/>
  <c r="FO398" i="2"/>
  <c r="FP398" i="2"/>
  <c r="FQ398" i="2"/>
  <c r="FR398" i="2"/>
  <c r="FS398" i="2"/>
  <c r="FO399" i="2"/>
  <c r="FP399" i="2"/>
  <c r="FQ399" i="2"/>
  <c r="FR399" i="2"/>
  <c r="FS399" i="2"/>
  <c r="FO400" i="2"/>
  <c r="FP400" i="2"/>
  <c r="FQ400" i="2"/>
  <c r="FR400" i="2"/>
  <c r="FS400" i="2"/>
  <c r="FO401" i="2"/>
  <c r="FP401" i="2"/>
  <c r="FQ401" i="2"/>
  <c r="FR401" i="2"/>
  <c r="FS401" i="2"/>
  <c r="FO402" i="2"/>
  <c r="FP402" i="2"/>
  <c r="FQ402" i="2"/>
  <c r="FR402" i="2"/>
  <c r="FS402" i="2"/>
  <c r="FO403" i="2"/>
  <c r="FP403" i="2"/>
  <c r="FQ403" i="2"/>
  <c r="FR403" i="2"/>
  <c r="FS403" i="2"/>
  <c r="FO404" i="2"/>
  <c r="FP404" i="2"/>
  <c r="FQ404" i="2"/>
  <c r="FR404" i="2"/>
  <c r="FS404" i="2"/>
  <c r="FO405" i="2"/>
  <c r="FP405" i="2"/>
  <c r="FQ405" i="2"/>
  <c r="FR405" i="2"/>
  <c r="FS405" i="2"/>
  <c r="FO406" i="2"/>
  <c r="FP406" i="2"/>
  <c r="FQ406" i="2"/>
  <c r="FR406" i="2"/>
  <c r="FS406" i="2"/>
  <c r="FO407" i="2"/>
  <c r="FP407" i="2"/>
  <c r="FQ407" i="2"/>
  <c r="FR407" i="2"/>
  <c r="FS407" i="2"/>
  <c r="FO408" i="2"/>
  <c r="FP408" i="2"/>
  <c r="FQ408" i="2"/>
  <c r="FR408" i="2"/>
  <c r="FS408" i="2"/>
  <c r="FO409" i="2"/>
  <c r="FP409" i="2"/>
  <c r="FQ409" i="2"/>
  <c r="FR409" i="2"/>
  <c r="FS409" i="2"/>
  <c r="FO410" i="2"/>
  <c r="FP410" i="2"/>
  <c r="FQ410" i="2"/>
  <c r="FR410" i="2"/>
  <c r="FS410" i="2"/>
  <c r="FO411" i="2"/>
  <c r="FP411" i="2"/>
  <c r="FQ411" i="2"/>
  <c r="FR411" i="2"/>
  <c r="FS411" i="2"/>
  <c r="FO412" i="2"/>
  <c r="FP412" i="2"/>
  <c r="FQ412" i="2"/>
  <c r="FR412" i="2"/>
  <c r="FS412" i="2"/>
  <c r="FO413" i="2"/>
  <c r="FP413" i="2"/>
  <c r="FQ413" i="2"/>
  <c r="FR413" i="2"/>
  <c r="FS413" i="2"/>
  <c r="FP371" i="2"/>
  <c r="FQ371" i="2"/>
  <c r="FR371" i="2"/>
  <c r="FO371" i="2"/>
  <c r="BO521" i="2" l="1"/>
  <c r="BP521" i="2"/>
  <c r="BQ521" i="2"/>
  <c r="BR521" i="2"/>
  <c r="BS521" i="2"/>
  <c r="BO522" i="2"/>
  <c r="BP522" i="2"/>
  <c r="BQ522" i="2"/>
  <c r="BR522" i="2"/>
  <c r="BS522" i="2"/>
  <c r="BO523" i="2"/>
  <c r="BP523" i="2"/>
  <c r="BQ523" i="2"/>
  <c r="BR523" i="2"/>
  <c r="BS523" i="2"/>
  <c r="BO524" i="2"/>
  <c r="BP524" i="2"/>
  <c r="BQ524" i="2"/>
  <c r="BR524" i="2"/>
  <c r="BS524" i="2"/>
  <c r="BO525" i="2"/>
  <c r="BP525" i="2"/>
  <c r="BQ525" i="2"/>
  <c r="BR525" i="2"/>
  <c r="BS525" i="2"/>
  <c r="BO526" i="2"/>
  <c r="BP526" i="2"/>
  <c r="BQ526" i="2"/>
  <c r="BR526" i="2"/>
  <c r="BS526" i="2"/>
  <c r="BO527" i="2"/>
  <c r="BP527" i="2"/>
  <c r="BQ527" i="2"/>
  <c r="BR527" i="2"/>
  <c r="BS527" i="2"/>
  <c r="BO528" i="2"/>
  <c r="BP528" i="2"/>
  <c r="BQ528" i="2"/>
  <c r="BR528" i="2"/>
  <c r="BS528" i="2"/>
  <c r="BO529" i="2"/>
  <c r="BP529" i="2"/>
  <c r="BQ529" i="2"/>
  <c r="BR529" i="2"/>
  <c r="BS529" i="2"/>
  <c r="BO530" i="2"/>
  <c r="BP530" i="2"/>
  <c r="BQ530" i="2"/>
  <c r="BR530" i="2"/>
  <c r="BS530" i="2"/>
  <c r="BO531" i="2"/>
  <c r="BP531" i="2"/>
  <c r="BQ531" i="2"/>
  <c r="BR531" i="2"/>
  <c r="BS531" i="2"/>
  <c r="BO532" i="2"/>
  <c r="BP532" i="2"/>
  <c r="BQ532" i="2"/>
  <c r="BR532" i="2"/>
  <c r="BS532" i="2"/>
  <c r="BO533" i="2"/>
  <c r="BP533" i="2"/>
  <c r="BQ533" i="2"/>
  <c r="BR533" i="2"/>
  <c r="BS533" i="2"/>
  <c r="BO534" i="2"/>
  <c r="BP534" i="2"/>
  <c r="BQ534" i="2"/>
  <c r="BR534" i="2"/>
  <c r="BS534" i="2"/>
  <c r="BO535" i="2"/>
  <c r="BP535" i="2"/>
  <c r="BQ535" i="2"/>
  <c r="BR535" i="2"/>
  <c r="BS535" i="2"/>
  <c r="BO536" i="2"/>
  <c r="BP536" i="2"/>
  <c r="BQ536" i="2"/>
  <c r="BR536" i="2"/>
  <c r="BS536" i="2"/>
  <c r="BO537" i="2"/>
  <c r="BP537" i="2"/>
  <c r="BQ537" i="2"/>
  <c r="BR537" i="2"/>
  <c r="BS537" i="2"/>
  <c r="BO538" i="2"/>
  <c r="BP538" i="2"/>
  <c r="BQ538" i="2"/>
  <c r="BR538" i="2"/>
  <c r="BS538" i="2"/>
  <c r="BO539" i="2"/>
  <c r="BP539" i="2"/>
  <c r="BQ539" i="2"/>
  <c r="BR539" i="2"/>
  <c r="BS539" i="2"/>
  <c r="BO540" i="2"/>
  <c r="BP540" i="2"/>
  <c r="BQ540" i="2"/>
  <c r="BR540" i="2"/>
  <c r="BS540" i="2"/>
  <c r="BO541" i="2"/>
  <c r="BP541" i="2"/>
  <c r="BQ541" i="2"/>
  <c r="BR541" i="2"/>
  <c r="BS541" i="2"/>
  <c r="BO542" i="2"/>
  <c r="BP542" i="2"/>
  <c r="BQ542" i="2"/>
  <c r="BR542" i="2"/>
  <c r="BS542" i="2"/>
  <c r="BO543" i="2"/>
  <c r="BP543" i="2"/>
  <c r="BQ543" i="2"/>
  <c r="BR543" i="2"/>
  <c r="BS543" i="2"/>
  <c r="BO544" i="2"/>
  <c r="BP544" i="2"/>
  <c r="BQ544" i="2"/>
  <c r="BR544" i="2"/>
  <c r="BS544" i="2"/>
  <c r="BO545" i="2"/>
  <c r="BP545" i="2"/>
  <c r="BQ545" i="2"/>
  <c r="BR545" i="2"/>
  <c r="BS545" i="2"/>
  <c r="BO546" i="2"/>
  <c r="BP546" i="2"/>
  <c r="BQ546" i="2"/>
  <c r="BR546" i="2"/>
  <c r="BS546" i="2"/>
  <c r="BO547" i="2"/>
  <c r="BP547" i="2"/>
  <c r="BQ547" i="2"/>
  <c r="BR547" i="2"/>
  <c r="BS547" i="2"/>
  <c r="BO548" i="2"/>
  <c r="BP548" i="2"/>
  <c r="BQ548" i="2"/>
  <c r="BR548" i="2"/>
  <c r="BS548" i="2"/>
  <c r="BO549" i="2"/>
  <c r="BP549" i="2"/>
  <c r="BQ549" i="2"/>
  <c r="BR549" i="2"/>
  <c r="BS549" i="2"/>
  <c r="BO550" i="2"/>
  <c r="BP550" i="2"/>
  <c r="BQ550" i="2"/>
  <c r="BR550" i="2"/>
  <c r="BS550" i="2"/>
  <c r="BO551" i="2"/>
  <c r="BP551" i="2"/>
  <c r="BQ551" i="2"/>
  <c r="BR551" i="2"/>
  <c r="BS551" i="2"/>
  <c r="BO552" i="2"/>
  <c r="BP552" i="2"/>
  <c r="BQ552" i="2"/>
  <c r="BR552" i="2"/>
  <c r="BS552" i="2"/>
  <c r="BO553" i="2"/>
  <c r="BP553" i="2"/>
  <c r="BQ553" i="2"/>
  <c r="BR553" i="2"/>
  <c r="BS553" i="2"/>
  <c r="BO554" i="2"/>
  <c r="BP554" i="2"/>
  <c r="BQ554" i="2"/>
  <c r="BR554" i="2"/>
  <c r="BS554" i="2"/>
  <c r="BO555" i="2"/>
  <c r="BP555" i="2"/>
  <c r="BQ555" i="2"/>
  <c r="BR555" i="2"/>
  <c r="BS555" i="2"/>
  <c r="BO556" i="2"/>
  <c r="BP556" i="2"/>
  <c r="BQ556" i="2"/>
  <c r="BR556" i="2"/>
  <c r="BS556" i="2"/>
  <c r="BO557" i="2"/>
  <c r="BP557" i="2"/>
  <c r="BQ557" i="2"/>
  <c r="BR557" i="2"/>
  <c r="BS557" i="2"/>
  <c r="BO558" i="2"/>
  <c r="BP558" i="2"/>
  <c r="BQ558" i="2"/>
  <c r="BR558" i="2"/>
  <c r="BS558" i="2"/>
  <c r="BO559" i="2"/>
  <c r="BP559" i="2"/>
  <c r="BQ559" i="2"/>
  <c r="BR559" i="2"/>
  <c r="BS559" i="2"/>
  <c r="BO560" i="2"/>
  <c r="BP560" i="2"/>
  <c r="BQ560" i="2"/>
  <c r="BR560" i="2"/>
  <c r="BS560" i="2"/>
  <c r="BO561" i="2"/>
  <c r="BP561" i="2"/>
  <c r="BQ561" i="2"/>
  <c r="BR561" i="2"/>
  <c r="BS561" i="2"/>
  <c r="BO562" i="2"/>
  <c r="BP562" i="2"/>
  <c r="BQ562" i="2"/>
  <c r="BR562" i="2"/>
  <c r="BS562" i="2"/>
  <c r="BO563" i="2"/>
  <c r="BP563" i="2"/>
  <c r="BQ563" i="2"/>
  <c r="BR563" i="2"/>
  <c r="BS563" i="2"/>
  <c r="BO564" i="2"/>
  <c r="BP564" i="2"/>
  <c r="BQ564" i="2"/>
  <c r="BR564" i="2"/>
  <c r="BS564" i="2"/>
  <c r="BO565" i="2"/>
  <c r="BP565" i="2"/>
  <c r="BQ565" i="2"/>
  <c r="BR565" i="2"/>
  <c r="BS565" i="2"/>
  <c r="BO566" i="2"/>
  <c r="BP566" i="2"/>
  <c r="BQ566" i="2"/>
  <c r="BR566" i="2"/>
  <c r="BS566" i="2"/>
  <c r="BO567" i="2"/>
  <c r="BP567" i="2"/>
  <c r="BQ567" i="2"/>
  <c r="BR567" i="2"/>
  <c r="BS567" i="2"/>
  <c r="BO568" i="2"/>
  <c r="BP568" i="2"/>
  <c r="BQ568" i="2"/>
  <c r="BR568" i="2"/>
  <c r="BS568" i="2"/>
  <c r="BO569" i="2"/>
  <c r="BP569" i="2"/>
  <c r="BQ569" i="2"/>
  <c r="BR569" i="2"/>
  <c r="BS569" i="2"/>
  <c r="BO570" i="2"/>
  <c r="BP570" i="2"/>
  <c r="BQ570" i="2"/>
  <c r="BR570" i="2"/>
  <c r="BS570" i="2"/>
  <c r="BO571" i="2"/>
  <c r="BP571" i="2"/>
  <c r="BQ571" i="2"/>
  <c r="BR571" i="2"/>
  <c r="BS571" i="2"/>
  <c r="BO572" i="2"/>
  <c r="BP572" i="2"/>
  <c r="BQ572" i="2"/>
  <c r="BR572" i="2"/>
  <c r="BS572" i="2"/>
  <c r="BO573" i="2"/>
  <c r="BP573" i="2"/>
  <c r="BQ573" i="2"/>
  <c r="BR573" i="2"/>
  <c r="BS573" i="2"/>
  <c r="BO574" i="2"/>
  <c r="BP574" i="2"/>
  <c r="BQ574" i="2"/>
  <c r="BR574" i="2"/>
  <c r="BS574" i="2"/>
  <c r="BO575" i="2"/>
  <c r="BP575" i="2"/>
  <c r="BQ575" i="2"/>
  <c r="BR575" i="2"/>
  <c r="BS575" i="2"/>
  <c r="BO576" i="2"/>
  <c r="BP576" i="2"/>
  <c r="BQ576" i="2"/>
  <c r="BR576" i="2"/>
  <c r="BS576" i="2"/>
  <c r="BO577" i="2"/>
  <c r="BP577" i="2"/>
  <c r="BQ577" i="2"/>
  <c r="BR577" i="2"/>
  <c r="BS577" i="2"/>
  <c r="BO578" i="2"/>
  <c r="BP578" i="2"/>
  <c r="BQ578" i="2"/>
  <c r="BR578" i="2"/>
  <c r="BS578" i="2"/>
  <c r="BO579" i="2"/>
  <c r="BP579" i="2"/>
  <c r="BQ579" i="2"/>
  <c r="BR579" i="2"/>
  <c r="BS579" i="2"/>
  <c r="BO580" i="2"/>
  <c r="BP580" i="2"/>
  <c r="BQ580" i="2"/>
  <c r="BR580" i="2"/>
  <c r="BS580" i="2"/>
  <c r="BO581" i="2"/>
  <c r="BP581" i="2"/>
  <c r="BQ581" i="2"/>
  <c r="BR581" i="2"/>
  <c r="BS581" i="2"/>
  <c r="BO582" i="2"/>
  <c r="BP582" i="2"/>
  <c r="BQ582" i="2"/>
  <c r="BR582" i="2"/>
  <c r="BS582" i="2"/>
  <c r="BO583" i="2"/>
  <c r="BP583" i="2"/>
  <c r="BQ583" i="2"/>
  <c r="BR583" i="2"/>
  <c r="BS583" i="2"/>
  <c r="BO584" i="2"/>
  <c r="BP584" i="2"/>
  <c r="BQ584" i="2"/>
  <c r="BR584" i="2"/>
  <c r="BS584" i="2"/>
  <c r="BO585" i="2"/>
  <c r="BP585" i="2"/>
  <c r="BQ585" i="2"/>
  <c r="BR585" i="2"/>
  <c r="BS585" i="2"/>
  <c r="BO586" i="2"/>
  <c r="BP586" i="2"/>
  <c r="BQ586" i="2"/>
  <c r="BR586" i="2"/>
  <c r="BS586" i="2"/>
  <c r="BO587" i="2"/>
  <c r="BP587" i="2"/>
  <c r="BQ587" i="2"/>
  <c r="BR587" i="2"/>
  <c r="BS587" i="2"/>
  <c r="BO588" i="2"/>
  <c r="BP588" i="2"/>
  <c r="BQ588" i="2"/>
  <c r="BR588" i="2"/>
  <c r="BS588" i="2"/>
  <c r="BO589" i="2"/>
  <c r="BP589" i="2"/>
  <c r="BQ589" i="2"/>
  <c r="BR589" i="2"/>
  <c r="BS589" i="2"/>
  <c r="BO590" i="2"/>
  <c r="BP590" i="2"/>
  <c r="BQ590" i="2"/>
  <c r="BR590" i="2"/>
  <c r="BS590" i="2"/>
  <c r="BO591" i="2"/>
  <c r="BP591" i="2"/>
  <c r="BQ591" i="2"/>
  <c r="BR591" i="2"/>
  <c r="BS591" i="2"/>
  <c r="BO592" i="2"/>
  <c r="BP592" i="2"/>
  <c r="BQ592" i="2"/>
  <c r="BR592" i="2"/>
  <c r="BS592" i="2"/>
  <c r="BO593" i="2"/>
  <c r="BP593" i="2"/>
  <c r="BQ593" i="2"/>
  <c r="BR593" i="2"/>
  <c r="BS593" i="2"/>
  <c r="BO594" i="2"/>
  <c r="BP594" i="2"/>
  <c r="BQ594" i="2"/>
  <c r="BR594" i="2"/>
  <c r="BS594" i="2"/>
  <c r="BO595" i="2"/>
  <c r="BP595" i="2"/>
  <c r="BQ595" i="2"/>
  <c r="BR595" i="2"/>
  <c r="BS595" i="2"/>
  <c r="BO596" i="2"/>
  <c r="BP596" i="2"/>
  <c r="BQ596" i="2"/>
  <c r="BR596" i="2"/>
  <c r="BS596" i="2"/>
  <c r="BO597" i="2"/>
  <c r="BP597" i="2"/>
  <c r="BQ597" i="2"/>
  <c r="BR597" i="2"/>
  <c r="BS597" i="2"/>
  <c r="BO598" i="2"/>
  <c r="BP598" i="2"/>
  <c r="BQ598" i="2"/>
  <c r="BR598" i="2"/>
  <c r="BS598" i="2"/>
  <c r="BO599" i="2"/>
  <c r="BP599" i="2"/>
  <c r="BQ599" i="2"/>
  <c r="BR599" i="2"/>
  <c r="BS599" i="2"/>
  <c r="BO600" i="2"/>
  <c r="BP600" i="2"/>
  <c r="BQ600" i="2"/>
  <c r="BR600" i="2"/>
  <c r="BS600" i="2"/>
  <c r="BO601" i="2"/>
  <c r="BP601" i="2"/>
  <c r="BQ601" i="2"/>
  <c r="BR601" i="2"/>
  <c r="BS601" i="2"/>
  <c r="BO602" i="2"/>
  <c r="BP602" i="2"/>
  <c r="BQ602" i="2"/>
  <c r="BR602" i="2"/>
  <c r="BS602" i="2"/>
  <c r="BO603" i="2"/>
  <c r="BP603" i="2"/>
  <c r="BQ603" i="2"/>
  <c r="BR603" i="2"/>
  <c r="BS603" i="2"/>
  <c r="BO604" i="2"/>
  <c r="BP604" i="2"/>
  <c r="BQ604" i="2"/>
  <c r="BR604" i="2"/>
  <c r="BS604" i="2"/>
  <c r="BO605" i="2"/>
  <c r="BP605" i="2"/>
  <c r="BQ605" i="2"/>
  <c r="BR605" i="2"/>
  <c r="BS605" i="2"/>
  <c r="BO606" i="2"/>
  <c r="BP606" i="2"/>
  <c r="BQ606" i="2"/>
  <c r="BR606" i="2"/>
  <c r="BS606" i="2"/>
  <c r="BO607" i="2"/>
  <c r="BP607" i="2"/>
  <c r="BQ607" i="2"/>
  <c r="BR607" i="2"/>
  <c r="BS607" i="2"/>
  <c r="BO608" i="2"/>
  <c r="BP608" i="2"/>
  <c r="BQ608" i="2"/>
  <c r="BR608" i="2"/>
  <c r="BS608" i="2"/>
  <c r="BO609" i="2"/>
  <c r="BP609" i="2"/>
  <c r="BQ609" i="2"/>
  <c r="BR609" i="2"/>
  <c r="BS609" i="2"/>
  <c r="BO610" i="2"/>
  <c r="BP610" i="2"/>
  <c r="BQ610" i="2"/>
  <c r="BR610" i="2"/>
  <c r="BS610" i="2"/>
  <c r="BO611" i="2"/>
  <c r="BP611" i="2"/>
  <c r="BQ611" i="2"/>
  <c r="BR611" i="2"/>
  <c r="BS611" i="2"/>
  <c r="BO612" i="2"/>
  <c r="BP612" i="2"/>
  <c r="BQ612" i="2"/>
  <c r="BR612" i="2"/>
  <c r="BS612" i="2"/>
  <c r="BO613" i="2"/>
  <c r="BP613" i="2"/>
  <c r="BQ613" i="2"/>
  <c r="BR613" i="2"/>
  <c r="BS613" i="2"/>
  <c r="BO614" i="2"/>
  <c r="BP614" i="2"/>
  <c r="BQ614" i="2"/>
  <c r="BR614" i="2"/>
  <c r="BS614" i="2"/>
  <c r="BO615" i="2"/>
  <c r="BP615" i="2"/>
  <c r="BQ615" i="2"/>
  <c r="BR615" i="2"/>
  <c r="BS615" i="2"/>
  <c r="BO616" i="2"/>
  <c r="BP616" i="2"/>
  <c r="BQ616" i="2"/>
  <c r="BR616" i="2"/>
  <c r="BS616" i="2"/>
  <c r="BO617" i="2"/>
  <c r="BP617" i="2"/>
  <c r="BQ617" i="2"/>
  <c r="BR617" i="2"/>
  <c r="BS617" i="2"/>
  <c r="BO618" i="2"/>
  <c r="BP618" i="2"/>
  <c r="BQ618" i="2"/>
  <c r="BR618" i="2"/>
  <c r="BS618" i="2"/>
  <c r="BO619" i="2"/>
  <c r="BP619" i="2"/>
  <c r="BQ619" i="2"/>
  <c r="BR619" i="2"/>
  <c r="BS619" i="2"/>
  <c r="BO620" i="2"/>
  <c r="BP620" i="2"/>
  <c r="BQ620" i="2"/>
  <c r="BR620" i="2"/>
  <c r="BS620" i="2"/>
  <c r="BO621" i="2"/>
  <c r="BP621" i="2"/>
  <c r="BQ621" i="2"/>
  <c r="BR621" i="2"/>
  <c r="BS621" i="2"/>
  <c r="BO622" i="2"/>
  <c r="BP622" i="2"/>
  <c r="BQ622" i="2"/>
  <c r="BR622" i="2"/>
  <c r="BS622" i="2"/>
  <c r="BO623" i="2"/>
  <c r="BP623" i="2"/>
  <c r="BQ623" i="2"/>
  <c r="BR623" i="2"/>
  <c r="BS623" i="2"/>
  <c r="BO624" i="2"/>
  <c r="BP624" i="2"/>
  <c r="BQ624" i="2"/>
  <c r="BR624" i="2"/>
  <c r="BS624" i="2"/>
  <c r="BO625" i="2"/>
  <c r="BP625" i="2"/>
  <c r="BQ625" i="2"/>
  <c r="BR625" i="2"/>
  <c r="BS625" i="2"/>
  <c r="BO626" i="2"/>
  <c r="BP626" i="2"/>
  <c r="BQ626" i="2"/>
  <c r="BR626" i="2"/>
  <c r="BS626" i="2"/>
  <c r="BO627" i="2"/>
  <c r="BP627" i="2"/>
  <c r="BQ627" i="2"/>
  <c r="BR627" i="2"/>
  <c r="BS627" i="2"/>
  <c r="BO628" i="2"/>
  <c r="BP628" i="2"/>
  <c r="BQ628" i="2"/>
  <c r="BR628" i="2"/>
  <c r="BS628" i="2"/>
  <c r="BO629" i="2"/>
  <c r="BP629" i="2"/>
  <c r="BQ629" i="2"/>
  <c r="BR629" i="2"/>
  <c r="BS629" i="2"/>
  <c r="BO630" i="2"/>
  <c r="BP630" i="2"/>
  <c r="BQ630" i="2"/>
  <c r="BR630" i="2"/>
  <c r="BS630" i="2"/>
  <c r="BO631" i="2"/>
  <c r="BP631" i="2"/>
  <c r="BQ631" i="2"/>
  <c r="BR631" i="2"/>
  <c r="BS631" i="2"/>
  <c r="BO632" i="2"/>
  <c r="BP632" i="2"/>
  <c r="BQ632" i="2"/>
  <c r="BR632" i="2"/>
  <c r="BS632" i="2"/>
  <c r="BO633" i="2"/>
  <c r="BP633" i="2"/>
  <c r="BQ633" i="2"/>
  <c r="BR633" i="2"/>
  <c r="BS633" i="2"/>
  <c r="BP520" i="2"/>
  <c r="BQ520" i="2"/>
  <c r="BR520" i="2"/>
  <c r="BS520" i="2"/>
  <c r="BO520" i="2"/>
  <c r="BO372" i="2"/>
  <c r="BP372" i="2"/>
  <c r="BQ372" i="2"/>
  <c r="BR372" i="2"/>
  <c r="BS372" i="2"/>
  <c r="BO373" i="2"/>
  <c r="BP373" i="2"/>
  <c r="BQ373" i="2"/>
  <c r="BR373" i="2"/>
  <c r="BS373" i="2"/>
  <c r="BO374" i="2"/>
  <c r="BP374" i="2"/>
  <c r="BQ374" i="2"/>
  <c r="BR374" i="2"/>
  <c r="BS374" i="2"/>
  <c r="BO375" i="2"/>
  <c r="BP375" i="2"/>
  <c r="BQ375" i="2"/>
  <c r="BR375" i="2"/>
  <c r="BS375" i="2"/>
  <c r="BO376" i="2"/>
  <c r="BP376" i="2"/>
  <c r="BQ376" i="2"/>
  <c r="BR376" i="2"/>
  <c r="BS376" i="2"/>
  <c r="BO377" i="2"/>
  <c r="BP377" i="2"/>
  <c r="BQ377" i="2"/>
  <c r="BR377" i="2"/>
  <c r="BS377" i="2"/>
  <c r="BO378" i="2"/>
  <c r="BP378" i="2"/>
  <c r="BQ378" i="2"/>
  <c r="BR378" i="2"/>
  <c r="BS378" i="2"/>
  <c r="BO379" i="2"/>
  <c r="BP379" i="2"/>
  <c r="BQ379" i="2"/>
  <c r="BR379" i="2"/>
  <c r="BS379" i="2"/>
  <c r="BO380" i="2"/>
  <c r="BP380" i="2"/>
  <c r="BQ380" i="2"/>
  <c r="BR380" i="2"/>
  <c r="BS380" i="2"/>
  <c r="BO381" i="2"/>
  <c r="BP381" i="2"/>
  <c r="BQ381" i="2"/>
  <c r="BR381" i="2"/>
  <c r="BS381" i="2"/>
  <c r="BO382" i="2"/>
  <c r="BP382" i="2"/>
  <c r="BQ382" i="2"/>
  <c r="BR382" i="2"/>
  <c r="BS382" i="2"/>
  <c r="BO383" i="2"/>
  <c r="BP383" i="2"/>
  <c r="BQ383" i="2"/>
  <c r="BR383" i="2"/>
  <c r="BS383" i="2"/>
  <c r="BO384" i="2"/>
  <c r="BP384" i="2"/>
  <c r="BQ384" i="2"/>
  <c r="BR384" i="2"/>
  <c r="BS384" i="2"/>
  <c r="BO385" i="2"/>
  <c r="BP385" i="2"/>
  <c r="BQ385" i="2"/>
  <c r="BR385" i="2"/>
  <c r="BS385" i="2"/>
  <c r="BO386" i="2"/>
  <c r="BP386" i="2"/>
  <c r="BQ386" i="2"/>
  <c r="BR386" i="2"/>
  <c r="BS386" i="2"/>
  <c r="BO387" i="2"/>
  <c r="BP387" i="2"/>
  <c r="BQ387" i="2"/>
  <c r="BR387" i="2"/>
  <c r="BS387" i="2"/>
  <c r="BO388" i="2"/>
  <c r="BP388" i="2"/>
  <c r="BQ388" i="2"/>
  <c r="BR388" i="2"/>
  <c r="BS388" i="2"/>
  <c r="BO389" i="2"/>
  <c r="BP389" i="2"/>
  <c r="BQ389" i="2"/>
  <c r="BR389" i="2"/>
  <c r="BS389" i="2"/>
  <c r="BO390" i="2"/>
  <c r="BP390" i="2"/>
  <c r="BQ390" i="2"/>
  <c r="BR390" i="2"/>
  <c r="BS390" i="2"/>
  <c r="BO391" i="2"/>
  <c r="BP391" i="2"/>
  <c r="BQ391" i="2"/>
  <c r="BR391" i="2"/>
  <c r="BS391" i="2"/>
  <c r="BO392" i="2"/>
  <c r="BP392" i="2"/>
  <c r="BQ392" i="2"/>
  <c r="BR392" i="2"/>
  <c r="BS392" i="2"/>
  <c r="BO393" i="2"/>
  <c r="BP393" i="2"/>
  <c r="BQ393" i="2"/>
  <c r="BR393" i="2"/>
  <c r="BS393" i="2"/>
  <c r="BO394" i="2"/>
  <c r="BP394" i="2"/>
  <c r="BQ394" i="2"/>
  <c r="BR394" i="2"/>
  <c r="BS394" i="2"/>
  <c r="BO395" i="2"/>
  <c r="BP395" i="2"/>
  <c r="BQ395" i="2"/>
  <c r="BR395" i="2"/>
  <c r="BS395" i="2"/>
  <c r="BO396" i="2"/>
  <c r="BP396" i="2"/>
  <c r="BQ396" i="2"/>
  <c r="BR396" i="2"/>
  <c r="BS396" i="2"/>
  <c r="BO397" i="2"/>
  <c r="BP397" i="2"/>
  <c r="BQ397" i="2"/>
  <c r="BR397" i="2"/>
  <c r="BS397" i="2"/>
  <c r="BO398" i="2"/>
  <c r="BP398" i="2"/>
  <c r="BQ398" i="2"/>
  <c r="BR398" i="2"/>
  <c r="BS398" i="2"/>
  <c r="BO399" i="2"/>
  <c r="BP399" i="2"/>
  <c r="BQ399" i="2"/>
  <c r="BR399" i="2"/>
  <c r="BS399" i="2"/>
  <c r="BO400" i="2"/>
  <c r="BP400" i="2"/>
  <c r="BQ400" i="2"/>
  <c r="BR400" i="2"/>
  <c r="BS400" i="2"/>
  <c r="BO401" i="2"/>
  <c r="BP401" i="2"/>
  <c r="BQ401" i="2"/>
  <c r="BR401" i="2"/>
  <c r="BS401" i="2"/>
  <c r="BO402" i="2"/>
  <c r="BP402" i="2"/>
  <c r="BQ402" i="2"/>
  <c r="BR402" i="2"/>
  <c r="BS402" i="2"/>
  <c r="BO403" i="2"/>
  <c r="BP403" i="2"/>
  <c r="BQ403" i="2"/>
  <c r="BR403" i="2"/>
  <c r="BS403" i="2"/>
  <c r="BO404" i="2"/>
  <c r="BP404" i="2"/>
  <c r="BQ404" i="2"/>
  <c r="BR404" i="2"/>
  <c r="BS404" i="2"/>
  <c r="BO405" i="2"/>
  <c r="BP405" i="2"/>
  <c r="BQ405" i="2"/>
  <c r="BR405" i="2"/>
  <c r="BS405" i="2"/>
  <c r="BO406" i="2"/>
  <c r="BP406" i="2"/>
  <c r="BQ406" i="2"/>
  <c r="BR406" i="2"/>
  <c r="BS406" i="2"/>
  <c r="BO407" i="2"/>
  <c r="BP407" i="2"/>
  <c r="BQ407" i="2"/>
  <c r="BR407" i="2"/>
  <c r="BS407" i="2"/>
  <c r="BO408" i="2"/>
  <c r="BP408" i="2"/>
  <c r="BQ408" i="2"/>
  <c r="BR408" i="2"/>
  <c r="BS408" i="2"/>
  <c r="BO409" i="2"/>
  <c r="BP409" i="2"/>
  <c r="BQ409" i="2"/>
  <c r="BR409" i="2"/>
  <c r="BS409" i="2"/>
  <c r="BO410" i="2"/>
  <c r="BP410" i="2"/>
  <c r="BQ410" i="2"/>
  <c r="BR410" i="2"/>
  <c r="BS410" i="2"/>
  <c r="BO411" i="2"/>
  <c r="BP411" i="2"/>
  <c r="BQ411" i="2"/>
  <c r="BR411" i="2"/>
  <c r="BS411" i="2"/>
  <c r="BO412" i="2"/>
  <c r="BP412" i="2"/>
  <c r="BQ412" i="2"/>
  <c r="BR412" i="2"/>
  <c r="BS412" i="2"/>
  <c r="BO413" i="2"/>
  <c r="BP413" i="2"/>
  <c r="BQ413" i="2"/>
  <c r="BR413" i="2"/>
  <c r="BS413" i="2"/>
  <c r="BO414" i="2"/>
  <c r="BP414" i="2"/>
  <c r="BQ414" i="2"/>
  <c r="BR414" i="2"/>
  <c r="BS414" i="2"/>
  <c r="BO415" i="2"/>
  <c r="BP415" i="2"/>
  <c r="BQ415" i="2"/>
  <c r="BR415" i="2"/>
  <c r="BS415" i="2"/>
  <c r="BO416" i="2"/>
  <c r="BP416" i="2"/>
  <c r="BQ416" i="2"/>
  <c r="BR416" i="2"/>
  <c r="BS416" i="2"/>
  <c r="BO417" i="2"/>
  <c r="BP417" i="2"/>
  <c r="BQ417" i="2"/>
  <c r="BR417" i="2"/>
  <c r="BS417" i="2"/>
  <c r="BO418" i="2"/>
  <c r="BP418" i="2"/>
  <c r="BQ418" i="2"/>
  <c r="BR418" i="2"/>
  <c r="BS418" i="2"/>
  <c r="BO419" i="2"/>
  <c r="BP419" i="2"/>
  <c r="BQ419" i="2"/>
  <c r="BR419" i="2"/>
  <c r="BS419" i="2"/>
  <c r="BO420" i="2"/>
  <c r="BP420" i="2"/>
  <c r="BQ420" i="2"/>
  <c r="BR420" i="2"/>
  <c r="BS420" i="2"/>
  <c r="BO421" i="2"/>
  <c r="BP421" i="2"/>
  <c r="BQ421" i="2"/>
  <c r="BR421" i="2"/>
  <c r="BS421" i="2"/>
  <c r="BO422" i="2"/>
  <c r="BP422" i="2"/>
  <c r="BQ422" i="2"/>
  <c r="BR422" i="2"/>
  <c r="BS422" i="2"/>
  <c r="BO423" i="2"/>
  <c r="BP423" i="2"/>
  <c r="BQ423" i="2"/>
  <c r="BR423" i="2"/>
  <c r="BS423" i="2"/>
  <c r="BO424" i="2"/>
  <c r="BP424" i="2"/>
  <c r="BQ424" i="2"/>
  <c r="BR424" i="2"/>
  <c r="BS424" i="2"/>
  <c r="BO425" i="2"/>
  <c r="BP425" i="2"/>
  <c r="BQ425" i="2"/>
  <c r="BR425" i="2"/>
  <c r="BS425" i="2"/>
  <c r="BO426" i="2"/>
  <c r="BP426" i="2"/>
  <c r="BQ426" i="2"/>
  <c r="BR426" i="2"/>
  <c r="BS426" i="2"/>
  <c r="BO427" i="2"/>
  <c r="BP427" i="2"/>
  <c r="BQ427" i="2"/>
  <c r="BR427" i="2"/>
  <c r="BS427" i="2"/>
  <c r="BO428" i="2"/>
  <c r="BP428" i="2"/>
  <c r="BQ428" i="2"/>
  <c r="BR428" i="2"/>
  <c r="BS428" i="2"/>
  <c r="BO429" i="2"/>
  <c r="BP429" i="2"/>
  <c r="BQ429" i="2"/>
  <c r="BR429" i="2"/>
  <c r="BS429" i="2"/>
  <c r="BO430" i="2"/>
  <c r="BP430" i="2"/>
  <c r="BQ430" i="2"/>
  <c r="BR430" i="2"/>
  <c r="BS430" i="2"/>
  <c r="BO431" i="2"/>
  <c r="BP431" i="2"/>
  <c r="BQ431" i="2"/>
  <c r="BR431" i="2"/>
  <c r="BS431" i="2"/>
  <c r="BO432" i="2"/>
  <c r="BP432" i="2"/>
  <c r="BQ432" i="2"/>
  <c r="BR432" i="2"/>
  <c r="BS432" i="2"/>
  <c r="BO433" i="2"/>
  <c r="BP433" i="2"/>
  <c r="BQ433" i="2"/>
  <c r="BR433" i="2"/>
  <c r="BS433" i="2"/>
  <c r="BO434" i="2"/>
  <c r="BP434" i="2"/>
  <c r="BQ434" i="2"/>
  <c r="BR434" i="2"/>
  <c r="BS434" i="2"/>
  <c r="BO435" i="2"/>
  <c r="BP435" i="2"/>
  <c r="BQ435" i="2"/>
  <c r="BR435" i="2"/>
  <c r="BS435" i="2"/>
  <c r="BO436" i="2"/>
  <c r="BP436" i="2"/>
  <c r="BQ436" i="2"/>
  <c r="BR436" i="2"/>
  <c r="BS436" i="2"/>
  <c r="BO437" i="2"/>
  <c r="BP437" i="2"/>
  <c r="BQ437" i="2"/>
  <c r="BR437" i="2"/>
  <c r="BS437" i="2"/>
  <c r="BO438" i="2"/>
  <c r="BP438" i="2"/>
  <c r="BQ438" i="2"/>
  <c r="BR438" i="2"/>
  <c r="BS438" i="2"/>
  <c r="BO439" i="2"/>
  <c r="BP439" i="2"/>
  <c r="BQ439" i="2"/>
  <c r="BR439" i="2"/>
  <c r="BS439" i="2"/>
  <c r="BO440" i="2"/>
  <c r="BP440" i="2"/>
  <c r="BQ440" i="2"/>
  <c r="BR440" i="2"/>
  <c r="BS440" i="2"/>
  <c r="BO441" i="2"/>
  <c r="BP441" i="2"/>
  <c r="BQ441" i="2"/>
  <c r="BR441" i="2"/>
  <c r="BS441" i="2"/>
  <c r="BO442" i="2"/>
  <c r="BP442" i="2"/>
  <c r="BQ442" i="2"/>
  <c r="BR442" i="2"/>
  <c r="BS442" i="2"/>
  <c r="BO443" i="2"/>
  <c r="BP443" i="2"/>
  <c r="BQ443" i="2"/>
  <c r="BR443" i="2"/>
  <c r="BS443" i="2"/>
  <c r="BO444" i="2"/>
  <c r="BP444" i="2"/>
  <c r="BQ444" i="2"/>
  <c r="BR444" i="2"/>
  <c r="BS444" i="2"/>
  <c r="BO445" i="2"/>
  <c r="BP445" i="2"/>
  <c r="BQ445" i="2"/>
  <c r="BR445" i="2"/>
  <c r="BS445" i="2"/>
  <c r="BO446" i="2"/>
  <c r="BP446" i="2"/>
  <c r="BQ446" i="2"/>
  <c r="BR446" i="2"/>
  <c r="BS446" i="2"/>
  <c r="BO447" i="2"/>
  <c r="BP447" i="2"/>
  <c r="BQ447" i="2"/>
  <c r="BR447" i="2"/>
  <c r="BS447" i="2"/>
  <c r="BO448" i="2"/>
  <c r="BP448" i="2"/>
  <c r="BQ448" i="2"/>
  <c r="BR448" i="2"/>
  <c r="BS448" i="2"/>
  <c r="BO449" i="2"/>
  <c r="BP449" i="2"/>
  <c r="BQ449" i="2"/>
  <c r="BR449" i="2"/>
  <c r="BS449" i="2"/>
  <c r="BO450" i="2"/>
  <c r="BP450" i="2"/>
  <c r="BQ450" i="2"/>
  <c r="BR450" i="2"/>
  <c r="BS450" i="2"/>
  <c r="BO451" i="2"/>
  <c r="BP451" i="2"/>
  <c r="BQ451" i="2"/>
  <c r="BR451" i="2"/>
  <c r="BS451" i="2"/>
  <c r="BO452" i="2"/>
  <c r="BP452" i="2"/>
  <c r="BQ452" i="2"/>
  <c r="BR452" i="2"/>
  <c r="BS452" i="2"/>
  <c r="BO453" i="2"/>
  <c r="BP453" i="2"/>
  <c r="BQ453" i="2"/>
  <c r="BR453" i="2"/>
  <c r="BS453" i="2"/>
  <c r="BO454" i="2"/>
  <c r="BP454" i="2"/>
  <c r="BQ454" i="2"/>
  <c r="BR454" i="2"/>
  <c r="BS454" i="2"/>
  <c r="BO455" i="2"/>
  <c r="BP455" i="2"/>
  <c r="BQ455" i="2"/>
  <c r="BR455" i="2"/>
  <c r="BS455" i="2"/>
  <c r="BO456" i="2"/>
  <c r="BP456" i="2"/>
  <c r="BQ456" i="2"/>
  <c r="BR456" i="2"/>
  <c r="BS456" i="2"/>
  <c r="BO457" i="2"/>
  <c r="BP457" i="2"/>
  <c r="BQ457" i="2"/>
  <c r="BR457" i="2"/>
  <c r="BS457" i="2"/>
  <c r="BO458" i="2"/>
  <c r="BP458" i="2"/>
  <c r="BQ458" i="2"/>
  <c r="BR458" i="2"/>
  <c r="BS458" i="2"/>
  <c r="BO459" i="2"/>
  <c r="BP459" i="2"/>
  <c r="BQ459" i="2"/>
  <c r="BR459" i="2"/>
  <c r="BS459" i="2"/>
  <c r="BO460" i="2"/>
  <c r="BP460" i="2"/>
  <c r="BQ460" i="2"/>
  <c r="BR460" i="2"/>
  <c r="BS460" i="2"/>
  <c r="BO461" i="2"/>
  <c r="BP461" i="2"/>
  <c r="BQ461" i="2"/>
  <c r="BR461" i="2"/>
  <c r="BS461" i="2"/>
  <c r="BO462" i="2"/>
  <c r="BP462" i="2"/>
  <c r="BQ462" i="2"/>
  <c r="BR462" i="2"/>
  <c r="BS462" i="2"/>
  <c r="BO463" i="2"/>
  <c r="BP463" i="2"/>
  <c r="BQ463" i="2"/>
  <c r="BR463" i="2"/>
  <c r="BS463" i="2"/>
  <c r="BO464" i="2"/>
  <c r="BP464" i="2"/>
  <c r="BQ464" i="2"/>
  <c r="BR464" i="2"/>
  <c r="BS464" i="2"/>
  <c r="BO465" i="2"/>
  <c r="BP465" i="2"/>
  <c r="BQ465" i="2"/>
  <c r="BR465" i="2"/>
  <c r="BS465" i="2"/>
  <c r="BO466" i="2"/>
  <c r="BP466" i="2"/>
  <c r="BQ466" i="2"/>
  <c r="BR466" i="2"/>
  <c r="BS466" i="2"/>
  <c r="BO467" i="2"/>
  <c r="BP467" i="2"/>
  <c r="BQ467" i="2"/>
  <c r="BR467" i="2"/>
  <c r="BS467" i="2"/>
  <c r="BO468" i="2"/>
  <c r="BP468" i="2"/>
  <c r="BQ468" i="2"/>
  <c r="BR468" i="2"/>
  <c r="BS468" i="2"/>
  <c r="BO469" i="2"/>
  <c r="BP469" i="2"/>
  <c r="BQ469" i="2"/>
  <c r="BR469" i="2"/>
  <c r="BS469" i="2"/>
  <c r="BO470" i="2"/>
  <c r="BP470" i="2"/>
  <c r="BQ470" i="2"/>
  <c r="BR470" i="2"/>
  <c r="BS470" i="2"/>
  <c r="BO471" i="2"/>
  <c r="BP471" i="2"/>
  <c r="BQ471" i="2"/>
  <c r="BR471" i="2"/>
  <c r="BS471" i="2"/>
  <c r="BO472" i="2"/>
  <c r="BP472" i="2"/>
  <c r="BQ472" i="2"/>
  <c r="BR472" i="2"/>
  <c r="BS472" i="2"/>
  <c r="BO473" i="2"/>
  <c r="BP473" i="2"/>
  <c r="BQ473" i="2"/>
  <c r="BR473" i="2"/>
  <c r="BS473" i="2"/>
  <c r="BO474" i="2"/>
  <c r="BP474" i="2"/>
  <c r="BQ474" i="2"/>
  <c r="BR474" i="2"/>
  <c r="BS474" i="2"/>
  <c r="BO475" i="2"/>
  <c r="BP475" i="2"/>
  <c r="BQ475" i="2"/>
  <c r="BR475" i="2"/>
  <c r="BS475" i="2"/>
  <c r="BO476" i="2"/>
  <c r="BP476" i="2"/>
  <c r="BQ476" i="2"/>
  <c r="BR476" i="2"/>
  <c r="BS476" i="2"/>
  <c r="BO477" i="2"/>
  <c r="BP477" i="2"/>
  <c r="BQ477" i="2"/>
  <c r="BR477" i="2"/>
  <c r="BS477" i="2"/>
  <c r="BO478" i="2"/>
  <c r="BP478" i="2"/>
  <c r="BQ478" i="2"/>
  <c r="BR478" i="2"/>
  <c r="BS478" i="2"/>
  <c r="BO479" i="2"/>
  <c r="BP479" i="2"/>
  <c r="BQ479" i="2"/>
  <c r="BR479" i="2"/>
  <c r="BS479" i="2"/>
  <c r="BO480" i="2"/>
  <c r="BP480" i="2"/>
  <c r="BQ480" i="2"/>
  <c r="BR480" i="2"/>
  <c r="BS480" i="2"/>
  <c r="BO481" i="2"/>
  <c r="BP481" i="2"/>
  <c r="BQ481" i="2"/>
  <c r="BR481" i="2"/>
  <c r="BS481" i="2"/>
  <c r="BO482" i="2"/>
  <c r="BP482" i="2"/>
  <c r="BQ482" i="2"/>
  <c r="BR482" i="2"/>
  <c r="BS482" i="2"/>
  <c r="BO483" i="2"/>
  <c r="BP483" i="2"/>
  <c r="BQ483" i="2"/>
  <c r="BR483" i="2"/>
  <c r="BS483" i="2"/>
  <c r="BO484" i="2"/>
  <c r="BP484" i="2"/>
  <c r="BQ484" i="2"/>
  <c r="BR484" i="2"/>
  <c r="BS484" i="2"/>
  <c r="BO485" i="2"/>
  <c r="BP485" i="2"/>
  <c r="BQ485" i="2"/>
  <c r="BR485" i="2"/>
  <c r="BS485" i="2"/>
  <c r="BO486" i="2"/>
  <c r="BP486" i="2"/>
  <c r="BQ486" i="2"/>
  <c r="BR486" i="2"/>
  <c r="BS486" i="2"/>
  <c r="BO487" i="2"/>
  <c r="BP487" i="2"/>
  <c r="BQ487" i="2"/>
  <c r="BR487" i="2"/>
  <c r="BS487" i="2"/>
  <c r="BO488" i="2"/>
  <c r="BP488" i="2"/>
  <c r="BQ488" i="2"/>
  <c r="BR488" i="2"/>
  <c r="BS488" i="2"/>
  <c r="BO489" i="2"/>
  <c r="BP489" i="2"/>
  <c r="BQ489" i="2"/>
  <c r="BR489" i="2"/>
  <c r="BS489" i="2"/>
  <c r="BO490" i="2"/>
  <c r="BP490" i="2"/>
  <c r="BQ490" i="2"/>
  <c r="BR490" i="2"/>
  <c r="BS490" i="2"/>
  <c r="BO491" i="2"/>
  <c r="BP491" i="2"/>
  <c r="BQ491" i="2"/>
  <c r="BR491" i="2"/>
  <c r="BS491" i="2"/>
  <c r="BO492" i="2"/>
  <c r="BP492" i="2"/>
  <c r="BQ492" i="2"/>
  <c r="BR492" i="2"/>
  <c r="BS492" i="2"/>
  <c r="BO493" i="2"/>
  <c r="BP493" i="2"/>
  <c r="BQ493" i="2"/>
  <c r="BR493" i="2"/>
  <c r="BS493" i="2"/>
  <c r="BO494" i="2"/>
  <c r="BP494" i="2"/>
  <c r="BQ494" i="2"/>
  <c r="BR494" i="2"/>
  <c r="BS494" i="2"/>
  <c r="BO495" i="2"/>
  <c r="BP495" i="2"/>
  <c r="BQ495" i="2"/>
  <c r="BR495" i="2"/>
  <c r="BS495" i="2"/>
  <c r="BO496" i="2"/>
  <c r="BP496" i="2"/>
  <c r="BQ496" i="2"/>
  <c r="BR496" i="2"/>
  <c r="BS496" i="2"/>
  <c r="BO497" i="2"/>
  <c r="BP497" i="2"/>
  <c r="BQ497" i="2"/>
  <c r="BR497" i="2"/>
  <c r="BS497" i="2"/>
  <c r="BO498" i="2"/>
  <c r="BP498" i="2"/>
  <c r="BQ498" i="2"/>
  <c r="BR498" i="2"/>
  <c r="BS498" i="2"/>
  <c r="BO499" i="2"/>
  <c r="BP499" i="2"/>
  <c r="BQ499" i="2"/>
  <c r="BR499" i="2"/>
  <c r="BS499" i="2"/>
  <c r="BO500" i="2"/>
  <c r="BP500" i="2"/>
  <c r="BQ500" i="2"/>
  <c r="BR500" i="2"/>
  <c r="BS500" i="2"/>
  <c r="BO501" i="2"/>
  <c r="BP501" i="2"/>
  <c r="BQ501" i="2"/>
  <c r="BR501" i="2"/>
  <c r="BS501" i="2"/>
  <c r="BO502" i="2"/>
  <c r="BP502" i="2"/>
  <c r="BQ502" i="2"/>
  <c r="BR502" i="2"/>
  <c r="BS502" i="2"/>
  <c r="BO503" i="2"/>
  <c r="BP503" i="2"/>
  <c r="BQ503" i="2"/>
  <c r="BR503" i="2"/>
  <c r="BS503" i="2"/>
  <c r="BO504" i="2"/>
  <c r="BP504" i="2"/>
  <c r="BQ504" i="2"/>
  <c r="BR504" i="2"/>
  <c r="BS504" i="2"/>
  <c r="BO505" i="2"/>
  <c r="BP505" i="2"/>
  <c r="BQ505" i="2"/>
  <c r="BR505" i="2"/>
  <c r="BS505" i="2"/>
  <c r="BO506" i="2"/>
  <c r="BP506" i="2"/>
  <c r="BQ506" i="2"/>
  <c r="BR506" i="2"/>
  <c r="BS506" i="2"/>
  <c r="BO507" i="2"/>
  <c r="BP507" i="2"/>
  <c r="BQ507" i="2"/>
  <c r="BR507" i="2"/>
  <c r="BS507" i="2"/>
  <c r="BO508" i="2"/>
  <c r="BP508" i="2"/>
  <c r="BQ508" i="2"/>
  <c r="BR508" i="2"/>
  <c r="BS508" i="2"/>
  <c r="BO509" i="2"/>
  <c r="BP509" i="2"/>
  <c r="BQ509" i="2"/>
  <c r="BR509" i="2"/>
  <c r="BS509" i="2"/>
  <c r="BO510" i="2"/>
  <c r="BP510" i="2"/>
  <c r="BQ510" i="2"/>
  <c r="BR510" i="2"/>
  <c r="BS510" i="2"/>
  <c r="BO511" i="2"/>
  <c r="BP511" i="2"/>
  <c r="BQ511" i="2"/>
  <c r="BR511" i="2"/>
  <c r="BS511" i="2"/>
  <c r="BO512" i="2"/>
  <c r="BP512" i="2"/>
  <c r="BQ512" i="2"/>
  <c r="BR512" i="2"/>
  <c r="BS512" i="2"/>
  <c r="BO513" i="2"/>
  <c r="BP513" i="2"/>
  <c r="BQ513" i="2"/>
  <c r="BR513" i="2"/>
  <c r="BS513" i="2"/>
  <c r="BO514" i="2"/>
  <c r="BP514" i="2"/>
  <c r="BQ514" i="2"/>
  <c r="BR514" i="2"/>
  <c r="BS514" i="2"/>
  <c r="BO515" i="2"/>
  <c r="BP515" i="2"/>
  <c r="BQ515" i="2"/>
  <c r="BR515" i="2"/>
  <c r="BS515" i="2"/>
  <c r="BO516" i="2"/>
  <c r="BP516" i="2"/>
  <c r="BQ516" i="2"/>
  <c r="BR516" i="2"/>
  <c r="BS516" i="2"/>
  <c r="BO517" i="2"/>
  <c r="BP517" i="2"/>
  <c r="BQ517" i="2"/>
  <c r="BR517" i="2"/>
  <c r="BS517" i="2"/>
  <c r="BO518" i="2"/>
  <c r="BP518" i="2"/>
  <c r="BQ518" i="2"/>
  <c r="BR518" i="2"/>
  <c r="BS518" i="2"/>
  <c r="BO519" i="2"/>
  <c r="BP519" i="2"/>
  <c r="BQ519" i="2"/>
  <c r="BR519" i="2"/>
  <c r="BS519" i="2"/>
  <c r="BP371" i="2"/>
  <c r="BQ371" i="2"/>
  <c r="BR371" i="2"/>
  <c r="BS371" i="2"/>
  <c r="BO371" i="2"/>
  <c r="BO244" i="2"/>
  <c r="BP244" i="2"/>
  <c r="BQ244" i="2"/>
  <c r="BR244" i="2"/>
  <c r="BS244" i="2"/>
  <c r="BO245" i="2"/>
  <c r="BP245" i="2"/>
  <c r="BQ245" i="2"/>
  <c r="BR245" i="2"/>
  <c r="BS245" i="2"/>
  <c r="BO246" i="2"/>
  <c r="BP246" i="2"/>
  <c r="BQ246" i="2"/>
  <c r="BR246" i="2"/>
  <c r="BS246" i="2"/>
  <c r="BO247" i="2"/>
  <c r="BP247" i="2"/>
  <c r="BQ247" i="2"/>
  <c r="BR247" i="2"/>
  <c r="BS247" i="2"/>
  <c r="BO248" i="2"/>
  <c r="BP248" i="2"/>
  <c r="BQ248" i="2"/>
  <c r="BR248" i="2"/>
  <c r="BS248" i="2"/>
  <c r="BO249" i="2"/>
  <c r="BP249" i="2"/>
  <c r="BQ249" i="2"/>
  <c r="BR249" i="2"/>
  <c r="BS249" i="2"/>
  <c r="BO250" i="2"/>
  <c r="BP250" i="2"/>
  <c r="BQ250" i="2"/>
  <c r="BR250" i="2"/>
  <c r="BS250" i="2"/>
  <c r="BO251" i="2"/>
  <c r="BP251" i="2"/>
  <c r="BQ251" i="2"/>
  <c r="BR251" i="2"/>
  <c r="BS251" i="2"/>
  <c r="BO252" i="2"/>
  <c r="BP252" i="2"/>
  <c r="BQ252" i="2"/>
  <c r="BR252" i="2"/>
  <c r="BS252" i="2"/>
  <c r="BO253" i="2"/>
  <c r="BP253" i="2"/>
  <c r="BQ253" i="2"/>
  <c r="BR253" i="2"/>
  <c r="BS253" i="2"/>
  <c r="BO254" i="2"/>
  <c r="BP254" i="2"/>
  <c r="BQ254" i="2"/>
  <c r="BR254" i="2"/>
  <c r="BS254" i="2"/>
  <c r="BO255" i="2"/>
  <c r="BP255" i="2"/>
  <c r="BQ255" i="2"/>
  <c r="BR255" i="2"/>
  <c r="BS255" i="2"/>
  <c r="BO256" i="2"/>
  <c r="BP256" i="2"/>
  <c r="BQ256" i="2"/>
  <c r="BR256" i="2"/>
  <c r="BS256" i="2"/>
  <c r="BO257" i="2"/>
  <c r="BP257" i="2"/>
  <c r="BQ257" i="2"/>
  <c r="BR257" i="2"/>
  <c r="BS257" i="2"/>
  <c r="BO258" i="2"/>
  <c r="BP258" i="2"/>
  <c r="BQ258" i="2"/>
  <c r="BR258" i="2"/>
  <c r="BS258" i="2"/>
  <c r="BO259" i="2"/>
  <c r="BP259" i="2"/>
  <c r="BQ259" i="2"/>
  <c r="BR259" i="2"/>
  <c r="BS259" i="2"/>
  <c r="BO260" i="2"/>
  <c r="BP260" i="2"/>
  <c r="BQ260" i="2"/>
  <c r="BR260" i="2"/>
  <c r="BS260" i="2"/>
  <c r="BO261" i="2"/>
  <c r="BP261" i="2"/>
  <c r="BQ261" i="2"/>
  <c r="BR261" i="2"/>
  <c r="BS261" i="2"/>
  <c r="BO262" i="2"/>
  <c r="BP262" i="2"/>
  <c r="BQ262" i="2"/>
  <c r="BR262" i="2"/>
  <c r="BS262" i="2"/>
  <c r="BO263" i="2"/>
  <c r="BP263" i="2"/>
  <c r="BQ263" i="2"/>
  <c r="BR263" i="2"/>
  <c r="BS263" i="2"/>
  <c r="BO264" i="2"/>
  <c r="BP264" i="2"/>
  <c r="BQ264" i="2"/>
  <c r="BR264" i="2"/>
  <c r="BS264" i="2"/>
  <c r="BO265" i="2"/>
  <c r="BP265" i="2"/>
  <c r="BQ265" i="2"/>
  <c r="BR265" i="2"/>
  <c r="BS265" i="2"/>
  <c r="BO266" i="2"/>
  <c r="BP266" i="2"/>
  <c r="BQ266" i="2"/>
  <c r="BR266" i="2"/>
  <c r="BS266" i="2"/>
  <c r="BO267" i="2"/>
  <c r="BP267" i="2"/>
  <c r="BQ267" i="2"/>
  <c r="BR267" i="2"/>
  <c r="BS267" i="2"/>
  <c r="BO268" i="2"/>
  <c r="BP268" i="2"/>
  <c r="BQ268" i="2"/>
  <c r="BR268" i="2"/>
  <c r="BS268" i="2"/>
  <c r="BO269" i="2"/>
  <c r="BP269" i="2"/>
  <c r="BQ269" i="2"/>
  <c r="BR269" i="2"/>
  <c r="BS269" i="2"/>
  <c r="BO270" i="2"/>
  <c r="BP270" i="2"/>
  <c r="BQ270" i="2"/>
  <c r="BR270" i="2"/>
  <c r="BS270" i="2"/>
  <c r="BO271" i="2"/>
  <c r="BP271" i="2"/>
  <c r="BQ271" i="2"/>
  <c r="BR271" i="2"/>
  <c r="BS271" i="2"/>
  <c r="BO272" i="2"/>
  <c r="BP272" i="2"/>
  <c r="BQ272" i="2"/>
  <c r="BR272" i="2"/>
  <c r="BS272" i="2"/>
  <c r="BO273" i="2"/>
  <c r="BP273" i="2"/>
  <c r="BQ273" i="2"/>
  <c r="BR273" i="2"/>
  <c r="BS273" i="2"/>
  <c r="BO274" i="2"/>
  <c r="BP274" i="2"/>
  <c r="BQ274" i="2"/>
  <c r="BR274" i="2"/>
  <c r="BS274" i="2"/>
  <c r="BO275" i="2"/>
  <c r="BP275" i="2"/>
  <c r="BQ275" i="2"/>
  <c r="BR275" i="2"/>
  <c r="BS275" i="2"/>
  <c r="BO276" i="2"/>
  <c r="BP276" i="2"/>
  <c r="BQ276" i="2"/>
  <c r="BR276" i="2"/>
  <c r="BS276" i="2"/>
  <c r="BO277" i="2"/>
  <c r="BP277" i="2"/>
  <c r="BQ277" i="2"/>
  <c r="BR277" i="2"/>
  <c r="BS277" i="2"/>
  <c r="BO278" i="2"/>
  <c r="BP278" i="2"/>
  <c r="BQ278" i="2"/>
  <c r="BR278" i="2"/>
  <c r="BS278" i="2"/>
  <c r="BO279" i="2"/>
  <c r="BP279" i="2"/>
  <c r="BQ279" i="2"/>
  <c r="BR279" i="2"/>
  <c r="BS279" i="2"/>
  <c r="BO280" i="2"/>
  <c r="BP280" i="2"/>
  <c r="BQ280" i="2"/>
  <c r="BR280" i="2"/>
  <c r="BS280" i="2"/>
  <c r="BO281" i="2"/>
  <c r="BP281" i="2"/>
  <c r="BQ281" i="2"/>
  <c r="BR281" i="2"/>
  <c r="BS281" i="2"/>
  <c r="BO282" i="2"/>
  <c r="BP282" i="2"/>
  <c r="BQ282" i="2"/>
  <c r="BR282" i="2"/>
  <c r="BS282" i="2"/>
  <c r="BO283" i="2"/>
  <c r="BP283" i="2"/>
  <c r="BQ283" i="2"/>
  <c r="BR283" i="2"/>
  <c r="BS283" i="2"/>
  <c r="BO284" i="2"/>
  <c r="BP284" i="2"/>
  <c r="BQ284" i="2"/>
  <c r="BR284" i="2"/>
  <c r="BS284" i="2"/>
  <c r="BO285" i="2"/>
  <c r="BP285" i="2"/>
  <c r="BQ285" i="2"/>
  <c r="BR285" i="2"/>
  <c r="BS285" i="2"/>
  <c r="BO286" i="2"/>
  <c r="BP286" i="2"/>
  <c r="BQ286" i="2"/>
  <c r="BR286" i="2"/>
  <c r="BS286" i="2"/>
  <c r="BO287" i="2"/>
  <c r="BP287" i="2"/>
  <c r="BQ287" i="2"/>
  <c r="BR287" i="2"/>
  <c r="BS287" i="2"/>
  <c r="BO288" i="2"/>
  <c r="BP288" i="2"/>
  <c r="BQ288" i="2"/>
  <c r="BR288" i="2"/>
  <c r="BS288" i="2"/>
  <c r="BO289" i="2"/>
  <c r="BP289" i="2"/>
  <c r="BQ289" i="2"/>
  <c r="BR289" i="2"/>
  <c r="BS289" i="2"/>
  <c r="BO290" i="2"/>
  <c r="BP290" i="2"/>
  <c r="BQ290" i="2"/>
  <c r="BR290" i="2"/>
  <c r="BS290" i="2"/>
  <c r="BO291" i="2"/>
  <c r="BP291" i="2"/>
  <c r="BQ291" i="2"/>
  <c r="BR291" i="2"/>
  <c r="BS291" i="2"/>
  <c r="BO292" i="2"/>
  <c r="BP292" i="2"/>
  <c r="BQ292" i="2"/>
  <c r="BR292" i="2"/>
  <c r="BS292" i="2"/>
  <c r="BO293" i="2"/>
  <c r="BP293" i="2"/>
  <c r="BQ293" i="2"/>
  <c r="BR293" i="2"/>
  <c r="BS293" i="2"/>
  <c r="BO294" i="2"/>
  <c r="BP294" i="2"/>
  <c r="BQ294" i="2"/>
  <c r="BR294" i="2"/>
  <c r="BS294" i="2"/>
  <c r="BO295" i="2"/>
  <c r="BP295" i="2"/>
  <c r="BQ295" i="2"/>
  <c r="BR295" i="2"/>
  <c r="BS295" i="2"/>
  <c r="BO296" i="2"/>
  <c r="BP296" i="2"/>
  <c r="BQ296" i="2"/>
  <c r="BR296" i="2"/>
  <c r="BS296" i="2"/>
  <c r="BO297" i="2"/>
  <c r="BP297" i="2"/>
  <c r="BQ297" i="2"/>
  <c r="BR297" i="2"/>
  <c r="BS297" i="2"/>
  <c r="BO298" i="2"/>
  <c r="BP298" i="2"/>
  <c r="BQ298" i="2"/>
  <c r="BR298" i="2"/>
  <c r="BS298" i="2"/>
  <c r="BO299" i="2"/>
  <c r="BP299" i="2"/>
  <c r="BQ299" i="2"/>
  <c r="BR299" i="2"/>
  <c r="BS299" i="2"/>
  <c r="BO300" i="2"/>
  <c r="BP300" i="2"/>
  <c r="BQ300" i="2"/>
  <c r="BR300" i="2"/>
  <c r="BS300" i="2"/>
  <c r="BO301" i="2"/>
  <c r="BP301" i="2"/>
  <c r="BQ301" i="2"/>
  <c r="BR301" i="2"/>
  <c r="BS301" i="2"/>
  <c r="BO302" i="2"/>
  <c r="BP302" i="2"/>
  <c r="BQ302" i="2"/>
  <c r="BR302" i="2"/>
  <c r="BS302" i="2"/>
  <c r="BO303" i="2"/>
  <c r="BP303" i="2"/>
  <c r="BQ303" i="2"/>
  <c r="BR303" i="2"/>
  <c r="BS303" i="2"/>
  <c r="BO304" i="2"/>
  <c r="BP304" i="2"/>
  <c r="BQ304" i="2"/>
  <c r="BR304" i="2"/>
  <c r="BS304" i="2"/>
  <c r="BO305" i="2"/>
  <c r="BP305" i="2"/>
  <c r="BQ305" i="2"/>
  <c r="BR305" i="2"/>
  <c r="BS305" i="2"/>
  <c r="BO306" i="2"/>
  <c r="BP306" i="2"/>
  <c r="BQ306" i="2"/>
  <c r="BR306" i="2"/>
  <c r="BS306" i="2"/>
  <c r="BO307" i="2"/>
  <c r="BP307" i="2"/>
  <c r="BQ307" i="2"/>
  <c r="BR307" i="2"/>
  <c r="BS307" i="2"/>
  <c r="BO308" i="2"/>
  <c r="BP308" i="2"/>
  <c r="BQ308" i="2"/>
  <c r="BR308" i="2"/>
  <c r="BS308" i="2"/>
  <c r="BO309" i="2"/>
  <c r="BP309" i="2"/>
  <c r="BQ309" i="2"/>
  <c r="BR309" i="2"/>
  <c r="BS309" i="2"/>
  <c r="BO310" i="2"/>
  <c r="BP310" i="2"/>
  <c r="BQ310" i="2"/>
  <c r="BR310" i="2"/>
  <c r="BS310" i="2"/>
  <c r="BO311" i="2"/>
  <c r="BP311" i="2"/>
  <c r="BQ311" i="2"/>
  <c r="BR311" i="2"/>
  <c r="BS311" i="2"/>
  <c r="BO312" i="2"/>
  <c r="BP312" i="2"/>
  <c r="BQ312" i="2"/>
  <c r="BR312" i="2"/>
  <c r="BS312" i="2"/>
  <c r="BO313" i="2"/>
  <c r="BP313" i="2"/>
  <c r="BQ313" i="2"/>
  <c r="BR313" i="2"/>
  <c r="BS313" i="2"/>
  <c r="BO314" i="2"/>
  <c r="BP314" i="2"/>
  <c r="BQ314" i="2"/>
  <c r="BR314" i="2"/>
  <c r="BS314" i="2"/>
  <c r="BO315" i="2"/>
  <c r="BP315" i="2"/>
  <c r="BQ315" i="2"/>
  <c r="BR315" i="2"/>
  <c r="BS315" i="2"/>
  <c r="BO316" i="2"/>
  <c r="BP316" i="2"/>
  <c r="BQ316" i="2"/>
  <c r="BR316" i="2"/>
  <c r="BS316" i="2"/>
  <c r="BO317" i="2"/>
  <c r="BP317" i="2"/>
  <c r="BQ317" i="2"/>
  <c r="BR317" i="2"/>
  <c r="BS317" i="2"/>
  <c r="BO318" i="2"/>
  <c r="BP318" i="2"/>
  <c r="BQ318" i="2"/>
  <c r="BR318" i="2"/>
  <c r="BS318" i="2"/>
  <c r="BO319" i="2"/>
  <c r="BP319" i="2"/>
  <c r="BQ319" i="2"/>
  <c r="BR319" i="2"/>
  <c r="BS319" i="2"/>
  <c r="BO320" i="2"/>
  <c r="BP320" i="2"/>
  <c r="BQ320" i="2"/>
  <c r="BR320" i="2"/>
  <c r="BS320" i="2"/>
  <c r="BO321" i="2"/>
  <c r="BP321" i="2"/>
  <c r="BQ321" i="2"/>
  <c r="BR321" i="2"/>
  <c r="BS321" i="2"/>
  <c r="BO322" i="2"/>
  <c r="BP322" i="2"/>
  <c r="BQ322" i="2"/>
  <c r="BR322" i="2"/>
  <c r="BS322" i="2"/>
  <c r="BO323" i="2"/>
  <c r="BP323" i="2"/>
  <c r="BQ323" i="2"/>
  <c r="BR323" i="2"/>
  <c r="BS323" i="2"/>
  <c r="BO324" i="2"/>
  <c r="BP324" i="2"/>
  <c r="BQ324" i="2"/>
  <c r="BR324" i="2"/>
  <c r="BS324" i="2"/>
  <c r="BO325" i="2"/>
  <c r="BP325" i="2"/>
  <c r="BQ325" i="2"/>
  <c r="BR325" i="2"/>
  <c r="BS325" i="2"/>
  <c r="BO326" i="2"/>
  <c r="BP326" i="2"/>
  <c r="BQ326" i="2"/>
  <c r="BR326" i="2"/>
  <c r="BS326" i="2"/>
  <c r="BO327" i="2"/>
  <c r="BP327" i="2"/>
  <c r="BQ327" i="2"/>
  <c r="BR327" i="2"/>
  <c r="BS327" i="2"/>
  <c r="BO328" i="2"/>
  <c r="BP328" i="2"/>
  <c r="BQ328" i="2"/>
  <c r="BR328" i="2"/>
  <c r="BS328" i="2"/>
  <c r="BO329" i="2"/>
  <c r="BP329" i="2"/>
  <c r="BQ329" i="2"/>
  <c r="BR329" i="2"/>
  <c r="BS329" i="2"/>
  <c r="BO330" i="2"/>
  <c r="BP330" i="2"/>
  <c r="BQ330" i="2"/>
  <c r="BR330" i="2"/>
  <c r="BS330" i="2"/>
  <c r="BO331" i="2"/>
  <c r="BP331" i="2"/>
  <c r="BQ331" i="2"/>
  <c r="BR331" i="2"/>
  <c r="BS331" i="2"/>
  <c r="BO332" i="2"/>
  <c r="BP332" i="2"/>
  <c r="BQ332" i="2"/>
  <c r="BR332" i="2"/>
  <c r="BS332" i="2"/>
  <c r="BO333" i="2"/>
  <c r="BP333" i="2"/>
  <c r="BQ333" i="2"/>
  <c r="BR333" i="2"/>
  <c r="BS333" i="2"/>
  <c r="BO334" i="2"/>
  <c r="BP334" i="2"/>
  <c r="BQ334" i="2"/>
  <c r="BR334" i="2"/>
  <c r="BS334" i="2"/>
  <c r="BO335" i="2"/>
  <c r="BP335" i="2"/>
  <c r="BQ335" i="2"/>
  <c r="BR335" i="2"/>
  <c r="BS335" i="2"/>
  <c r="BO336" i="2"/>
  <c r="BP336" i="2"/>
  <c r="BQ336" i="2"/>
  <c r="BR336" i="2"/>
  <c r="BS336" i="2"/>
  <c r="BO337" i="2"/>
  <c r="BP337" i="2"/>
  <c r="BQ337" i="2"/>
  <c r="BR337" i="2"/>
  <c r="BS337" i="2"/>
  <c r="BO338" i="2"/>
  <c r="BP338" i="2"/>
  <c r="BQ338" i="2"/>
  <c r="BR338" i="2"/>
  <c r="BS338" i="2"/>
  <c r="BO339" i="2"/>
  <c r="BP339" i="2"/>
  <c r="BQ339" i="2"/>
  <c r="BR339" i="2"/>
  <c r="BS339" i="2"/>
  <c r="BO340" i="2"/>
  <c r="BP340" i="2"/>
  <c r="BQ340" i="2"/>
  <c r="BR340" i="2"/>
  <c r="BS340" i="2"/>
  <c r="BO341" i="2"/>
  <c r="BP341" i="2"/>
  <c r="BQ341" i="2"/>
  <c r="BR341" i="2"/>
  <c r="BS341" i="2"/>
  <c r="BO342" i="2"/>
  <c r="BP342" i="2"/>
  <c r="BQ342" i="2"/>
  <c r="BR342" i="2"/>
  <c r="BS342" i="2"/>
  <c r="BO343" i="2"/>
  <c r="BP343" i="2"/>
  <c r="BQ343" i="2"/>
  <c r="BR343" i="2"/>
  <c r="BS343" i="2"/>
  <c r="BO344" i="2"/>
  <c r="BP344" i="2"/>
  <c r="BQ344" i="2"/>
  <c r="BR344" i="2"/>
  <c r="BS344" i="2"/>
  <c r="BO345" i="2"/>
  <c r="BP345" i="2"/>
  <c r="BQ345" i="2"/>
  <c r="BR345" i="2"/>
  <c r="BS345" i="2"/>
  <c r="BO346" i="2"/>
  <c r="BP346" i="2"/>
  <c r="BQ346" i="2"/>
  <c r="BR346" i="2"/>
  <c r="BS346" i="2"/>
  <c r="BO347" i="2"/>
  <c r="BP347" i="2"/>
  <c r="BQ347" i="2"/>
  <c r="BR347" i="2"/>
  <c r="BS347" i="2"/>
  <c r="BO348" i="2"/>
  <c r="BP348" i="2"/>
  <c r="BQ348" i="2"/>
  <c r="BR348" i="2"/>
  <c r="BS348" i="2"/>
  <c r="BO349" i="2"/>
  <c r="BP349" i="2"/>
  <c r="BQ349" i="2"/>
  <c r="BR349" i="2"/>
  <c r="BS349" i="2"/>
  <c r="BO350" i="2"/>
  <c r="BP350" i="2"/>
  <c r="BQ350" i="2"/>
  <c r="BR350" i="2"/>
  <c r="BS350" i="2"/>
  <c r="BO351" i="2"/>
  <c r="BP351" i="2"/>
  <c r="BQ351" i="2"/>
  <c r="BR351" i="2"/>
  <c r="BS351" i="2"/>
  <c r="BO352" i="2"/>
  <c r="BP352" i="2"/>
  <c r="BQ352" i="2"/>
  <c r="BR352" i="2"/>
  <c r="BS352" i="2"/>
  <c r="BO353" i="2"/>
  <c r="BP353" i="2"/>
  <c r="BQ353" i="2"/>
  <c r="BR353" i="2"/>
  <c r="BS353" i="2"/>
  <c r="BO354" i="2"/>
  <c r="BP354" i="2"/>
  <c r="BQ354" i="2"/>
  <c r="BR354" i="2"/>
  <c r="BS354" i="2"/>
  <c r="BO355" i="2"/>
  <c r="BP355" i="2"/>
  <c r="BQ355" i="2"/>
  <c r="BR355" i="2"/>
  <c r="BS355" i="2"/>
  <c r="BO356" i="2"/>
  <c r="BP356" i="2"/>
  <c r="BQ356" i="2"/>
  <c r="BR356" i="2"/>
  <c r="BS356" i="2"/>
  <c r="BO357" i="2"/>
  <c r="BP357" i="2"/>
  <c r="BQ357" i="2"/>
  <c r="BR357" i="2"/>
  <c r="BS357" i="2"/>
  <c r="BO358" i="2"/>
  <c r="BP358" i="2"/>
  <c r="BQ358" i="2"/>
  <c r="BR358" i="2"/>
  <c r="BS358" i="2"/>
  <c r="BO359" i="2"/>
  <c r="BP359" i="2"/>
  <c r="BQ359" i="2"/>
  <c r="BR359" i="2"/>
  <c r="BS359" i="2"/>
  <c r="BO360" i="2"/>
  <c r="BP360" i="2"/>
  <c r="BQ360" i="2"/>
  <c r="BR360" i="2"/>
  <c r="BS360" i="2"/>
  <c r="BO361" i="2"/>
  <c r="BP361" i="2"/>
  <c r="BQ361" i="2"/>
  <c r="BR361" i="2"/>
  <c r="BS361" i="2"/>
  <c r="BO362" i="2"/>
  <c r="BP362" i="2"/>
  <c r="BQ362" i="2"/>
  <c r="BR362" i="2"/>
  <c r="BS362" i="2"/>
  <c r="BO363" i="2"/>
  <c r="BP363" i="2"/>
  <c r="BQ363" i="2"/>
  <c r="BR363" i="2"/>
  <c r="BS363" i="2"/>
  <c r="BO364" i="2"/>
  <c r="BP364" i="2"/>
  <c r="BQ364" i="2"/>
  <c r="BR364" i="2"/>
  <c r="BS364" i="2"/>
  <c r="BO365" i="2"/>
  <c r="BP365" i="2"/>
  <c r="BQ365" i="2"/>
  <c r="BR365" i="2"/>
  <c r="BS365" i="2"/>
  <c r="BO366" i="2"/>
  <c r="BP366" i="2"/>
  <c r="BQ366" i="2"/>
  <c r="BR366" i="2"/>
  <c r="BS366" i="2"/>
  <c r="BO367" i="2"/>
  <c r="BP367" i="2"/>
  <c r="BQ367" i="2"/>
  <c r="BR367" i="2"/>
  <c r="BS367" i="2"/>
  <c r="BO368" i="2"/>
  <c r="BP368" i="2"/>
  <c r="BQ368" i="2"/>
  <c r="BR368" i="2"/>
  <c r="BS368" i="2"/>
  <c r="BO369" i="2"/>
  <c r="BP369" i="2"/>
  <c r="BQ369" i="2"/>
  <c r="BR369" i="2"/>
  <c r="BS369" i="2"/>
  <c r="BO370" i="2"/>
  <c r="BP370" i="2"/>
  <c r="BQ370" i="2"/>
  <c r="BR370" i="2"/>
  <c r="BS370" i="2"/>
  <c r="BP243" i="2"/>
  <c r="BQ243" i="2"/>
  <c r="BR243" i="2"/>
  <c r="BS243" i="2"/>
  <c r="BO243" i="2"/>
  <c r="BO113" i="2"/>
  <c r="BP113" i="2"/>
  <c r="BQ113" i="2"/>
  <c r="BR113" i="2"/>
  <c r="BS113" i="2"/>
  <c r="BO114" i="2"/>
  <c r="BP114" i="2"/>
  <c r="BQ114" i="2"/>
  <c r="BR114" i="2"/>
  <c r="BS114" i="2"/>
  <c r="BO115" i="2"/>
  <c r="BP115" i="2"/>
  <c r="BQ115" i="2"/>
  <c r="BR115" i="2"/>
  <c r="BS115" i="2"/>
  <c r="BO116" i="2"/>
  <c r="BP116" i="2"/>
  <c r="BQ116" i="2"/>
  <c r="BR116" i="2"/>
  <c r="BS116" i="2"/>
  <c r="BO117" i="2"/>
  <c r="BP117" i="2"/>
  <c r="BQ117" i="2"/>
  <c r="BR117" i="2"/>
  <c r="BS117" i="2"/>
  <c r="BO118" i="2"/>
  <c r="BP118" i="2"/>
  <c r="BQ118" i="2"/>
  <c r="BR118" i="2"/>
  <c r="BS118" i="2"/>
  <c r="BO119" i="2"/>
  <c r="BP119" i="2"/>
  <c r="BQ119" i="2"/>
  <c r="BR119" i="2"/>
  <c r="BS119" i="2"/>
  <c r="BO120" i="2"/>
  <c r="BP120" i="2"/>
  <c r="BQ120" i="2"/>
  <c r="BR120" i="2"/>
  <c r="BS120" i="2"/>
  <c r="BO121" i="2"/>
  <c r="BP121" i="2"/>
  <c r="BQ121" i="2"/>
  <c r="BR121" i="2"/>
  <c r="BS121" i="2"/>
  <c r="BO122" i="2"/>
  <c r="BP122" i="2"/>
  <c r="BQ122" i="2"/>
  <c r="BR122" i="2"/>
  <c r="BS122" i="2"/>
  <c r="BO123" i="2"/>
  <c r="BP123" i="2"/>
  <c r="BQ123" i="2"/>
  <c r="BR123" i="2"/>
  <c r="BS123" i="2"/>
  <c r="BO124" i="2"/>
  <c r="BP124" i="2"/>
  <c r="BQ124" i="2"/>
  <c r="BR124" i="2"/>
  <c r="BS124" i="2"/>
  <c r="BO125" i="2"/>
  <c r="BP125" i="2"/>
  <c r="BQ125" i="2"/>
  <c r="BR125" i="2"/>
  <c r="BS125" i="2"/>
  <c r="BO126" i="2"/>
  <c r="BP126" i="2"/>
  <c r="BQ126" i="2"/>
  <c r="BR126" i="2"/>
  <c r="BS126" i="2"/>
  <c r="BO127" i="2"/>
  <c r="BP127" i="2"/>
  <c r="BQ127" i="2"/>
  <c r="BR127" i="2"/>
  <c r="BS127" i="2"/>
  <c r="BO128" i="2"/>
  <c r="BP128" i="2"/>
  <c r="BQ128" i="2"/>
  <c r="BR128" i="2"/>
  <c r="BS128" i="2"/>
  <c r="BO129" i="2"/>
  <c r="BP129" i="2"/>
  <c r="BQ129" i="2"/>
  <c r="BR129" i="2"/>
  <c r="BS129" i="2"/>
  <c r="BO130" i="2"/>
  <c r="BP130" i="2"/>
  <c r="BQ130" i="2"/>
  <c r="BR130" i="2"/>
  <c r="BS130" i="2"/>
  <c r="BO131" i="2"/>
  <c r="BP131" i="2"/>
  <c r="BQ131" i="2"/>
  <c r="BR131" i="2"/>
  <c r="BS131" i="2"/>
  <c r="BO132" i="2"/>
  <c r="BP132" i="2"/>
  <c r="BQ132" i="2"/>
  <c r="BR132" i="2"/>
  <c r="BS132" i="2"/>
  <c r="BO133" i="2"/>
  <c r="BP133" i="2"/>
  <c r="BQ133" i="2"/>
  <c r="BR133" i="2"/>
  <c r="BS133" i="2"/>
  <c r="BO134" i="2"/>
  <c r="BP134" i="2"/>
  <c r="BQ134" i="2"/>
  <c r="BR134" i="2"/>
  <c r="BS134" i="2"/>
  <c r="BO135" i="2"/>
  <c r="BP135" i="2"/>
  <c r="BQ135" i="2"/>
  <c r="BR135" i="2"/>
  <c r="BS135" i="2"/>
  <c r="BO136" i="2"/>
  <c r="BP136" i="2"/>
  <c r="BQ136" i="2"/>
  <c r="BR136" i="2"/>
  <c r="BS136" i="2"/>
  <c r="BO137" i="2"/>
  <c r="BP137" i="2"/>
  <c r="BQ137" i="2"/>
  <c r="BR137" i="2"/>
  <c r="BS137" i="2"/>
  <c r="BO138" i="2"/>
  <c r="BP138" i="2"/>
  <c r="BQ138" i="2"/>
  <c r="BR138" i="2"/>
  <c r="BS138" i="2"/>
  <c r="BO139" i="2"/>
  <c r="BP139" i="2"/>
  <c r="BQ139" i="2"/>
  <c r="BR139" i="2"/>
  <c r="BS139" i="2"/>
  <c r="BO140" i="2"/>
  <c r="BP140" i="2"/>
  <c r="BQ140" i="2"/>
  <c r="BR140" i="2"/>
  <c r="BS140" i="2"/>
  <c r="BO141" i="2"/>
  <c r="BP141" i="2"/>
  <c r="BQ141" i="2"/>
  <c r="BR141" i="2"/>
  <c r="BS141" i="2"/>
  <c r="BO142" i="2"/>
  <c r="BP142" i="2"/>
  <c r="BQ142" i="2"/>
  <c r="BR142" i="2"/>
  <c r="BS142" i="2"/>
  <c r="BO143" i="2"/>
  <c r="BP143" i="2"/>
  <c r="BQ143" i="2"/>
  <c r="BR143" i="2"/>
  <c r="BS143" i="2"/>
  <c r="BO144" i="2"/>
  <c r="BP144" i="2"/>
  <c r="BQ144" i="2"/>
  <c r="BR144" i="2"/>
  <c r="BS144" i="2"/>
  <c r="BO145" i="2"/>
  <c r="BP145" i="2"/>
  <c r="BQ145" i="2"/>
  <c r="BR145" i="2"/>
  <c r="BS145" i="2"/>
  <c r="BO146" i="2"/>
  <c r="BP146" i="2"/>
  <c r="BQ146" i="2"/>
  <c r="BR146" i="2"/>
  <c r="BS146" i="2"/>
  <c r="BO147" i="2"/>
  <c r="BP147" i="2"/>
  <c r="BQ147" i="2"/>
  <c r="BR147" i="2"/>
  <c r="BS147" i="2"/>
  <c r="BO148" i="2"/>
  <c r="BP148" i="2"/>
  <c r="BQ148" i="2"/>
  <c r="BR148" i="2"/>
  <c r="BS148" i="2"/>
  <c r="BO149" i="2"/>
  <c r="BP149" i="2"/>
  <c r="BQ149" i="2"/>
  <c r="BR149" i="2"/>
  <c r="BS149" i="2"/>
  <c r="BO150" i="2"/>
  <c r="BP150" i="2"/>
  <c r="BQ150" i="2"/>
  <c r="BR150" i="2"/>
  <c r="BS150" i="2"/>
  <c r="BO151" i="2"/>
  <c r="BP151" i="2"/>
  <c r="BQ151" i="2"/>
  <c r="BR151" i="2"/>
  <c r="BS151" i="2"/>
  <c r="BO152" i="2"/>
  <c r="BP152" i="2"/>
  <c r="BQ152" i="2"/>
  <c r="BR152" i="2"/>
  <c r="BS152" i="2"/>
  <c r="BO153" i="2"/>
  <c r="BP153" i="2"/>
  <c r="BQ153" i="2"/>
  <c r="BR153" i="2"/>
  <c r="BS153" i="2"/>
  <c r="BO154" i="2"/>
  <c r="BP154" i="2"/>
  <c r="BQ154" i="2"/>
  <c r="BR154" i="2"/>
  <c r="BS154" i="2"/>
  <c r="BO155" i="2"/>
  <c r="BP155" i="2"/>
  <c r="BQ155" i="2"/>
  <c r="BR155" i="2"/>
  <c r="BS155" i="2"/>
  <c r="BO156" i="2"/>
  <c r="BP156" i="2"/>
  <c r="BQ156" i="2"/>
  <c r="BR156" i="2"/>
  <c r="BS156" i="2"/>
  <c r="BO157" i="2"/>
  <c r="BP157" i="2"/>
  <c r="BQ157" i="2"/>
  <c r="BR157" i="2"/>
  <c r="BS157" i="2"/>
  <c r="BO158" i="2"/>
  <c r="BP158" i="2"/>
  <c r="BQ158" i="2"/>
  <c r="BR158" i="2"/>
  <c r="BS158" i="2"/>
  <c r="BO159" i="2"/>
  <c r="BP159" i="2"/>
  <c r="BQ159" i="2"/>
  <c r="BR159" i="2"/>
  <c r="BS159" i="2"/>
  <c r="BO160" i="2"/>
  <c r="BP160" i="2"/>
  <c r="BQ160" i="2"/>
  <c r="BR160" i="2"/>
  <c r="BS160" i="2"/>
  <c r="BO161" i="2"/>
  <c r="BP161" i="2"/>
  <c r="BQ161" i="2"/>
  <c r="BR161" i="2"/>
  <c r="BS161" i="2"/>
  <c r="BO162" i="2"/>
  <c r="BP162" i="2"/>
  <c r="BQ162" i="2"/>
  <c r="BR162" i="2"/>
  <c r="BS162" i="2"/>
  <c r="BO163" i="2"/>
  <c r="BP163" i="2"/>
  <c r="BQ163" i="2"/>
  <c r="BR163" i="2"/>
  <c r="BS163" i="2"/>
  <c r="BO164" i="2"/>
  <c r="BP164" i="2"/>
  <c r="BQ164" i="2"/>
  <c r="BR164" i="2"/>
  <c r="BS164" i="2"/>
  <c r="BO165" i="2"/>
  <c r="BP165" i="2"/>
  <c r="BQ165" i="2"/>
  <c r="BR165" i="2"/>
  <c r="BS165" i="2"/>
  <c r="BO166" i="2"/>
  <c r="BP166" i="2"/>
  <c r="BQ166" i="2"/>
  <c r="BR166" i="2"/>
  <c r="BS166" i="2"/>
  <c r="BO167" i="2"/>
  <c r="BP167" i="2"/>
  <c r="BQ167" i="2"/>
  <c r="BR167" i="2"/>
  <c r="BS167" i="2"/>
  <c r="BO168" i="2"/>
  <c r="BP168" i="2"/>
  <c r="BQ168" i="2"/>
  <c r="BR168" i="2"/>
  <c r="BS168" i="2"/>
  <c r="BO169" i="2"/>
  <c r="BP169" i="2"/>
  <c r="BQ169" i="2"/>
  <c r="BR169" i="2"/>
  <c r="BS169" i="2"/>
  <c r="BO170" i="2"/>
  <c r="BP170" i="2"/>
  <c r="BQ170" i="2"/>
  <c r="BR170" i="2"/>
  <c r="BS170" i="2"/>
  <c r="BO171" i="2"/>
  <c r="BP171" i="2"/>
  <c r="BQ171" i="2"/>
  <c r="BR171" i="2"/>
  <c r="BS171" i="2"/>
  <c r="BO172" i="2"/>
  <c r="BP172" i="2"/>
  <c r="BQ172" i="2"/>
  <c r="BR172" i="2"/>
  <c r="BS172" i="2"/>
  <c r="BO173" i="2"/>
  <c r="BP173" i="2"/>
  <c r="BQ173" i="2"/>
  <c r="BR173" i="2"/>
  <c r="BS173" i="2"/>
  <c r="BO174" i="2"/>
  <c r="BP174" i="2"/>
  <c r="BQ174" i="2"/>
  <c r="BR174" i="2"/>
  <c r="BS174" i="2"/>
  <c r="BO175" i="2"/>
  <c r="BP175" i="2"/>
  <c r="BQ175" i="2"/>
  <c r="BR175" i="2"/>
  <c r="BS175" i="2"/>
  <c r="BO176" i="2"/>
  <c r="BP176" i="2"/>
  <c r="BQ176" i="2"/>
  <c r="BR176" i="2"/>
  <c r="BS176" i="2"/>
  <c r="BO177" i="2"/>
  <c r="BP177" i="2"/>
  <c r="BQ177" i="2"/>
  <c r="BR177" i="2"/>
  <c r="BS177" i="2"/>
  <c r="BO178" i="2"/>
  <c r="BP178" i="2"/>
  <c r="BQ178" i="2"/>
  <c r="BR178" i="2"/>
  <c r="BS178" i="2"/>
  <c r="BO179" i="2"/>
  <c r="BP179" i="2"/>
  <c r="BQ179" i="2"/>
  <c r="BR179" i="2"/>
  <c r="BS179" i="2"/>
  <c r="BO180" i="2"/>
  <c r="BP180" i="2"/>
  <c r="BQ180" i="2"/>
  <c r="BR180" i="2"/>
  <c r="BS180" i="2"/>
  <c r="BO181" i="2"/>
  <c r="BP181" i="2"/>
  <c r="BQ181" i="2"/>
  <c r="BR181" i="2"/>
  <c r="BS181" i="2"/>
  <c r="BO182" i="2"/>
  <c r="BP182" i="2"/>
  <c r="BQ182" i="2"/>
  <c r="BR182" i="2"/>
  <c r="BS182" i="2"/>
  <c r="BO183" i="2"/>
  <c r="BP183" i="2"/>
  <c r="BQ183" i="2"/>
  <c r="BR183" i="2"/>
  <c r="BS183" i="2"/>
  <c r="BO184" i="2"/>
  <c r="BP184" i="2"/>
  <c r="BQ184" i="2"/>
  <c r="BR184" i="2"/>
  <c r="BS184" i="2"/>
  <c r="BO185" i="2"/>
  <c r="BP185" i="2"/>
  <c r="BQ185" i="2"/>
  <c r="BR185" i="2"/>
  <c r="BS185" i="2"/>
  <c r="BO186" i="2"/>
  <c r="BP186" i="2"/>
  <c r="BQ186" i="2"/>
  <c r="BR186" i="2"/>
  <c r="BS186" i="2"/>
  <c r="BO187" i="2"/>
  <c r="BP187" i="2"/>
  <c r="BQ187" i="2"/>
  <c r="BR187" i="2"/>
  <c r="BS187" i="2"/>
  <c r="BO188" i="2"/>
  <c r="BP188" i="2"/>
  <c r="BQ188" i="2"/>
  <c r="BR188" i="2"/>
  <c r="BS188" i="2"/>
  <c r="BO189" i="2"/>
  <c r="BP189" i="2"/>
  <c r="BQ189" i="2"/>
  <c r="BR189" i="2"/>
  <c r="BS189" i="2"/>
  <c r="BO190" i="2"/>
  <c r="BP190" i="2"/>
  <c r="BQ190" i="2"/>
  <c r="BR190" i="2"/>
  <c r="BS190" i="2"/>
  <c r="BO191" i="2"/>
  <c r="BP191" i="2"/>
  <c r="BQ191" i="2"/>
  <c r="BR191" i="2"/>
  <c r="BS191" i="2"/>
  <c r="BO192" i="2"/>
  <c r="BP192" i="2"/>
  <c r="BQ192" i="2"/>
  <c r="BR192" i="2"/>
  <c r="BS192" i="2"/>
  <c r="BO193" i="2"/>
  <c r="BP193" i="2"/>
  <c r="BQ193" i="2"/>
  <c r="BR193" i="2"/>
  <c r="BS193" i="2"/>
  <c r="BO194" i="2"/>
  <c r="BP194" i="2"/>
  <c r="BQ194" i="2"/>
  <c r="BR194" i="2"/>
  <c r="BS194" i="2"/>
  <c r="BO195" i="2"/>
  <c r="BP195" i="2"/>
  <c r="BQ195" i="2"/>
  <c r="BR195" i="2"/>
  <c r="BS195" i="2"/>
  <c r="BO196" i="2"/>
  <c r="BP196" i="2"/>
  <c r="BQ196" i="2"/>
  <c r="BR196" i="2"/>
  <c r="BS196" i="2"/>
  <c r="BO197" i="2"/>
  <c r="BP197" i="2"/>
  <c r="BQ197" i="2"/>
  <c r="BR197" i="2"/>
  <c r="BS197" i="2"/>
  <c r="BO198" i="2"/>
  <c r="BP198" i="2"/>
  <c r="BQ198" i="2"/>
  <c r="BR198" i="2"/>
  <c r="BS198" i="2"/>
  <c r="BO199" i="2"/>
  <c r="BP199" i="2"/>
  <c r="BQ199" i="2"/>
  <c r="BR199" i="2"/>
  <c r="BS199" i="2"/>
  <c r="BO200" i="2"/>
  <c r="BP200" i="2"/>
  <c r="BQ200" i="2"/>
  <c r="BR200" i="2"/>
  <c r="BS200" i="2"/>
  <c r="BO201" i="2"/>
  <c r="BP201" i="2"/>
  <c r="BQ201" i="2"/>
  <c r="BR201" i="2"/>
  <c r="BS201" i="2"/>
  <c r="BO202" i="2"/>
  <c r="BP202" i="2"/>
  <c r="BQ202" i="2"/>
  <c r="BR202" i="2"/>
  <c r="BS202" i="2"/>
  <c r="BO203" i="2"/>
  <c r="BP203" i="2"/>
  <c r="BQ203" i="2"/>
  <c r="BR203" i="2"/>
  <c r="BS203" i="2"/>
  <c r="BO204" i="2"/>
  <c r="BP204" i="2"/>
  <c r="BQ204" i="2"/>
  <c r="BR204" i="2"/>
  <c r="BS204" i="2"/>
  <c r="BO205" i="2"/>
  <c r="BP205" i="2"/>
  <c r="BQ205" i="2"/>
  <c r="BR205" i="2"/>
  <c r="BS205" i="2"/>
  <c r="BO206" i="2"/>
  <c r="BP206" i="2"/>
  <c r="BQ206" i="2"/>
  <c r="BR206" i="2"/>
  <c r="BS206" i="2"/>
  <c r="BO207" i="2"/>
  <c r="BP207" i="2"/>
  <c r="BQ207" i="2"/>
  <c r="BR207" i="2"/>
  <c r="BS207" i="2"/>
  <c r="BO208" i="2"/>
  <c r="BP208" i="2"/>
  <c r="BQ208" i="2"/>
  <c r="BR208" i="2"/>
  <c r="BS208" i="2"/>
  <c r="BO209" i="2"/>
  <c r="BP209" i="2"/>
  <c r="BQ209" i="2"/>
  <c r="BR209" i="2"/>
  <c r="BS209" i="2"/>
  <c r="BO210" i="2"/>
  <c r="BP210" i="2"/>
  <c r="BQ210" i="2"/>
  <c r="BR210" i="2"/>
  <c r="BS210" i="2"/>
  <c r="BO211" i="2"/>
  <c r="BP211" i="2"/>
  <c r="BQ211" i="2"/>
  <c r="BR211" i="2"/>
  <c r="BS211" i="2"/>
  <c r="BO212" i="2"/>
  <c r="BP212" i="2"/>
  <c r="BQ212" i="2"/>
  <c r="BR212" i="2"/>
  <c r="BS212" i="2"/>
  <c r="BO213" i="2"/>
  <c r="BP213" i="2"/>
  <c r="BQ213" i="2"/>
  <c r="BR213" i="2"/>
  <c r="BS213" i="2"/>
  <c r="BO214" i="2"/>
  <c r="BP214" i="2"/>
  <c r="BQ214" i="2"/>
  <c r="BR214" i="2"/>
  <c r="BS214" i="2"/>
  <c r="BO215" i="2"/>
  <c r="BP215" i="2"/>
  <c r="BQ215" i="2"/>
  <c r="BR215" i="2"/>
  <c r="BS215" i="2"/>
  <c r="BO216" i="2"/>
  <c r="BP216" i="2"/>
  <c r="BQ216" i="2"/>
  <c r="BR216" i="2"/>
  <c r="BS216" i="2"/>
  <c r="BO217" i="2"/>
  <c r="BP217" i="2"/>
  <c r="BQ217" i="2"/>
  <c r="BR217" i="2"/>
  <c r="BS217" i="2"/>
  <c r="BO218" i="2"/>
  <c r="BP218" i="2"/>
  <c r="BQ218" i="2"/>
  <c r="BR218" i="2"/>
  <c r="BS218" i="2"/>
  <c r="BO219" i="2"/>
  <c r="BP219" i="2"/>
  <c r="BQ219" i="2"/>
  <c r="BR219" i="2"/>
  <c r="BS219" i="2"/>
  <c r="BO220" i="2"/>
  <c r="BP220" i="2"/>
  <c r="BQ220" i="2"/>
  <c r="BR220" i="2"/>
  <c r="BS220" i="2"/>
  <c r="BO221" i="2"/>
  <c r="BP221" i="2"/>
  <c r="BQ221" i="2"/>
  <c r="BR221" i="2"/>
  <c r="BS221" i="2"/>
  <c r="BO222" i="2"/>
  <c r="BP222" i="2"/>
  <c r="BQ222" i="2"/>
  <c r="BR222" i="2"/>
  <c r="BS222" i="2"/>
  <c r="BO223" i="2"/>
  <c r="BP223" i="2"/>
  <c r="BQ223" i="2"/>
  <c r="BR223" i="2"/>
  <c r="BS223" i="2"/>
  <c r="BO224" i="2"/>
  <c r="BP224" i="2"/>
  <c r="BQ224" i="2"/>
  <c r="BR224" i="2"/>
  <c r="BS224" i="2"/>
  <c r="BO225" i="2"/>
  <c r="BP225" i="2"/>
  <c r="BQ225" i="2"/>
  <c r="BR225" i="2"/>
  <c r="BS225" i="2"/>
  <c r="BO226" i="2"/>
  <c r="BP226" i="2"/>
  <c r="BQ226" i="2"/>
  <c r="BR226" i="2"/>
  <c r="BS226" i="2"/>
  <c r="BO227" i="2"/>
  <c r="BP227" i="2"/>
  <c r="BQ227" i="2"/>
  <c r="BR227" i="2"/>
  <c r="BS227" i="2"/>
  <c r="BO228" i="2"/>
  <c r="BP228" i="2"/>
  <c r="BQ228" i="2"/>
  <c r="BR228" i="2"/>
  <c r="BS228" i="2"/>
  <c r="BO229" i="2"/>
  <c r="BP229" i="2"/>
  <c r="BQ229" i="2"/>
  <c r="BR229" i="2"/>
  <c r="BS229" i="2"/>
  <c r="BO230" i="2"/>
  <c r="BP230" i="2"/>
  <c r="BQ230" i="2"/>
  <c r="BR230" i="2"/>
  <c r="BS230" i="2"/>
  <c r="BO231" i="2"/>
  <c r="BP231" i="2"/>
  <c r="BQ231" i="2"/>
  <c r="BR231" i="2"/>
  <c r="BS231" i="2"/>
  <c r="BO232" i="2"/>
  <c r="BP232" i="2"/>
  <c r="BQ232" i="2"/>
  <c r="BR232" i="2"/>
  <c r="BS232" i="2"/>
  <c r="BO233" i="2"/>
  <c r="BP233" i="2"/>
  <c r="BQ233" i="2"/>
  <c r="BR233" i="2"/>
  <c r="BS233" i="2"/>
  <c r="BO234" i="2"/>
  <c r="BP234" i="2"/>
  <c r="BQ234" i="2"/>
  <c r="BR234" i="2"/>
  <c r="BS234" i="2"/>
  <c r="BO235" i="2"/>
  <c r="BP235" i="2"/>
  <c r="BQ235" i="2"/>
  <c r="BR235" i="2"/>
  <c r="BS235" i="2"/>
  <c r="BO236" i="2"/>
  <c r="BP236" i="2"/>
  <c r="BQ236" i="2"/>
  <c r="BR236" i="2"/>
  <c r="BS236" i="2"/>
  <c r="BO237" i="2"/>
  <c r="BP237" i="2"/>
  <c r="BQ237" i="2"/>
  <c r="BR237" i="2"/>
  <c r="BS237" i="2"/>
  <c r="BO238" i="2"/>
  <c r="BP238" i="2"/>
  <c r="BQ238" i="2"/>
  <c r="BR238" i="2"/>
  <c r="BS238" i="2"/>
  <c r="BO239" i="2"/>
  <c r="BP239" i="2"/>
  <c r="BQ239" i="2"/>
  <c r="BR239" i="2"/>
  <c r="BS239" i="2"/>
  <c r="BO240" i="2"/>
  <c r="BP240" i="2"/>
  <c r="BQ240" i="2"/>
  <c r="BR240" i="2"/>
  <c r="BS240" i="2"/>
  <c r="BO241" i="2"/>
  <c r="BP241" i="2"/>
  <c r="BQ241" i="2"/>
  <c r="BR241" i="2"/>
  <c r="BS241" i="2"/>
  <c r="BO242" i="2"/>
  <c r="BP242" i="2"/>
  <c r="BQ242" i="2"/>
  <c r="BR242" i="2"/>
  <c r="BS242" i="2"/>
  <c r="BP112" i="2"/>
  <c r="BQ112" i="2"/>
  <c r="BR112" i="2"/>
  <c r="BS112" i="2"/>
  <c r="BO112" i="2"/>
  <c r="BO3" i="2"/>
  <c r="BP3" i="2"/>
  <c r="BQ3" i="2"/>
  <c r="BR3" i="2"/>
  <c r="BS3" i="2"/>
  <c r="BO4" i="2"/>
  <c r="BP4" i="2"/>
  <c r="BQ4" i="2"/>
  <c r="BR4" i="2"/>
  <c r="BS4" i="2"/>
  <c r="BO5" i="2"/>
  <c r="BP5" i="2"/>
  <c r="BQ5" i="2"/>
  <c r="BR5" i="2"/>
  <c r="BS5" i="2"/>
  <c r="BO6" i="2"/>
  <c r="BP6" i="2"/>
  <c r="BQ6" i="2"/>
  <c r="BR6" i="2"/>
  <c r="BS6" i="2"/>
  <c r="BO7" i="2"/>
  <c r="BP7" i="2"/>
  <c r="BQ7" i="2"/>
  <c r="BR7" i="2"/>
  <c r="BS7" i="2"/>
  <c r="BO8" i="2"/>
  <c r="BP8" i="2"/>
  <c r="BQ8" i="2"/>
  <c r="BR8" i="2"/>
  <c r="BS8" i="2"/>
  <c r="BO9" i="2"/>
  <c r="BP9" i="2"/>
  <c r="BQ9" i="2"/>
  <c r="BR9" i="2"/>
  <c r="BS9" i="2"/>
  <c r="BO10" i="2"/>
  <c r="BP10" i="2"/>
  <c r="BQ10" i="2"/>
  <c r="BR10" i="2"/>
  <c r="BS10" i="2"/>
  <c r="BO11" i="2"/>
  <c r="BP11" i="2"/>
  <c r="BQ11" i="2"/>
  <c r="BR11" i="2"/>
  <c r="BS11" i="2"/>
  <c r="BO12" i="2"/>
  <c r="BP12" i="2"/>
  <c r="BQ12" i="2"/>
  <c r="BR12" i="2"/>
  <c r="BS12" i="2"/>
  <c r="BO13" i="2"/>
  <c r="BP13" i="2"/>
  <c r="BQ13" i="2"/>
  <c r="BR13" i="2"/>
  <c r="BS13" i="2"/>
  <c r="BO14" i="2"/>
  <c r="BP14" i="2"/>
  <c r="BQ14" i="2"/>
  <c r="BR14" i="2"/>
  <c r="BS14" i="2"/>
  <c r="BO15" i="2"/>
  <c r="BP15" i="2"/>
  <c r="BQ15" i="2"/>
  <c r="BR15" i="2"/>
  <c r="BS15" i="2"/>
  <c r="BO16" i="2"/>
  <c r="BP16" i="2"/>
  <c r="BQ16" i="2"/>
  <c r="BR16" i="2"/>
  <c r="BS16" i="2"/>
  <c r="BO17" i="2"/>
  <c r="BP17" i="2"/>
  <c r="BQ17" i="2"/>
  <c r="BR17" i="2"/>
  <c r="BS17" i="2"/>
  <c r="BO18" i="2"/>
  <c r="BP18" i="2"/>
  <c r="BQ18" i="2"/>
  <c r="BR18" i="2"/>
  <c r="BS18" i="2"/>
  <c r="BO19" i="2"/>
  <c r="BP19" i="2"/>
  <c r="BQ19" i="2"/>
  <c r="BR19" i="2"/>
  <c r="BS19" i="2"/>
  <c r="BO20" i="2"/>
  <c r="BP20" i="2"/>
  <c r="BQ20" i="2"/>
  <c r="BR20" i="2"/>
  <c r="BS20" i="2"/>
  <c r="BO21" i="2"/>
  <c r="BP21" i="2"/>
  <c r="BQ21" i="2"/>
  <c r="BR21" i="2"/>
  <c r="BS21" i="2"/>
  <c r="BO22" i="2"/>
  <c r="BP22" i="2"/>
  <c r="BQ22" i="2"/>
  <c r="BR22" i="2"/>
  <c r="BS22" i="2"/>
  <c r="BO23" i="2"/>
  <c r="BP23" i="2"/>
  <c r="BQ23" i="2"/>
  <c r="BR23" i="2"/>
  <c r="BS23" i="2"/>
  <c r="BO24" i="2"/>
  <c r="BP24" i="2"/>
  <c r="BQ24" i="2"/>
  <c r="BR24" i="2"/>
  <c r="BS24" i="2"/>
  <c r="BO25" i="2"/>
  <c r="BP25" i="2"/>
  <c r="BQ25" i="2"/>
  <c r="BR25" i="2"/>
  <c r="BS25" i="2"/>
  <c r="BO26" i="2"/>
  <c r="BP26" i="2"/>
  <c r="BQ26" i="2"/>
  <c r="BR26" i="2"/>
  <c r="BS26" i="2"/>
  <c r="BO27" i="2"/>
  <c r="BP27" i="2"/>
  <c r="BQ27" i="2"/>
  <c r="BR27" i="2"/>
  <c r="BS27" i="2"/>
  <c r="BO28" i="2"/>
  <c r="BP28" i="2"/>
  <c r="BQ28" i="2"/>
  <c r="BR28" i="2"/>
  <c r="BS28" i="2"/>
  <c r="BO29" i="2"/>
  <c r="BP29" i="2"/>
  <c r="BQ29" i="2"/>
  <c r="BR29" i="2"/>
  <c r="BS29" i="2"/>
  <c r="BO30" i="2"/>
  <c r="BP30" i="2"/>
  <c r="BQ30" i="2"/>
  <c r="BR30" i="2"/>
  <c r="BS30" i="2"/>
  <c r="BO31" i="2"/>
  <c r="BP31" i="2"/>
  <c r="BQ31" i="2"/>
  <c r="BR31" i="2"/>
  <c r="BS31" i="2"/>
  <c r="BO32" i="2"/>
  <c r="BP32" i="2"/>
  <c r="BQ32" i="2"/>
  <c r="BR32" i="2"/>
  <c r="BS32" i="2"/>
  <c r="BO33" i="2"/>
  <c r="BP33" i="2"/>
  <c r="BQ33" i="2"/>
  <c r="BR33" i="2"/>
  <c r="BS33" i="2"/>
  <c r="BO34" i="2"/>
  <c r="BP34" i="2"/>
  <c r="BQ34" i="2"/>
  <c r="BR34" i="2"/>
  <c r="BS34" i="2"/>
  <c r="BO35" i="2"/>
  <c r="BP35" i="2"/>
  <c r="BQ35" i="2"/>
  <c r="BR35" i="2"/>
  <c r="BS35" i="2"/>
  <c r="BO36" i="2"/>
  <c r="BP36" i="2"/>
  <c r="BQ36" i="2"/>
  <c r="BR36" i="2"/>
  <c r="BS36" i="2"/>
  <c r="BO37" i="2"/>
  <c r="BP37" i="2"/>
  <c r="BQ37" i="2"/>
  <c r="BR37" i="2"/>
  <c r="BS37" i="2"/>
  <c r="BO38" i="2"/>
  <c r="BP38" i="2"/>
  <c r="BQ38" i="2"/>
  <c r="BR38" i="2"/>
  <c r="BS38" i="2"/>
  <c r="BO39" i="2"/>
  <c r="BP39" i="2"/>
  <c r="BQ39" i="2"/>
  <c r="BR39" i="2"/>
  <c r="BS39" i="2"/>
  <c r="BO40" i="2"/>
  <c r="BP40" i="2"/>
  <c r="BQ40" i="2"/>
  <c r="BR40" i="2"/>
  <c r="BS40" i="2"/>
  <c r="BO41" i="2"/>
  <c r="BP41" i="2"/>
  <c r="BQ41" i="2"/>
  <c r="BR41" i="2"/>
  <c r="BS41" i="2"/>
  <c r="BO42" i="2"/>
  <c r="BP42" i="2"/>
  <c r="BQ42" i="2"/>
  <c r="BR42" i="2"/>
  <c r="BS42" i="2"/>
  <c r="BO43" i="2"/>
  <c r="BP43" i="2"/>
  <c r="BQ43" i="2"/>
  <c r="BR43" i="2"/>
  <c r="BS43" i="2"/>
  <c r="BO44" i="2"/>
  <c r="BP44" i="2"/>
  <c r="BQ44" i="2"/>
  <c r="BR44" i="2"/>
  <c r="BS44" i="2"/>
  <c r="BO45" i="2"/>
  <c r="BP45" i="2"/>
  <c r="BQ45" i="2"/>
  <c r="BR45" i="2"/>
  <c r="BS45" i="2"/>
  <c r="BO46" i="2"/>
  <c r="BP46" i="2"/>
  <c r="BQ46" i="2"/>
  <c r="BR46" i="2"/>
  <c r="BS46" i="2"/>
  <c r="BO47" i="2"/>
  <c r="BP47" i="2"/>
  <c r="BQ47" i="2"/>
  <c r="BR47" i="2"/>
  <c r="BS47" i="2"/>
  <c r="BO48" i="2"/>
  <c r="BP48" i="2"/>
  <c r="BQ48" i="2"/>
  <c r="BR48" i="2"/>
  <c r="BS48" i="2"/>
  <c r="BO49" i="2"/>
  <c r="BP49" i="2"/>
  <c r="BQ49" i="2"/>
  <c r="BR49" i="2"/>
  <c r="BS49" i="2"/>
  <c r="BO50" i="2"/>
  <c r="BP50" i="2"/>
  <c r="BQ50" i="2"/>
  <c r="BR50" i="2"/>
  <c r="BS50" i="2"/>
  <c r="BO51" i="2"/>
  <c r="BP51" i="2"/>
  <c r="BQ51" i="2"/>
  <c r="BR51" i="2"/>
  <c r="BS51" i="2"/>
  <c r="BO52" i="2"/>
  <c r="BP52" i="2"/>
  <c r="BQ52" i="2"/>
  <c r="BR52" i="2"/>
  <c r="BS52" i="2"/>
  <c r="BO53" i="2"/>
  <c r="BP53" i="2"/>
  <c r="BQ53" i="2"/>
  <c r="BR53" i="2"/>
  <c r="BS53" i="2"/>
  <c r="BO54" i="2"/>
  <c r="BP54" i="2"/>
  <c r="BQ54" i="2"/>
  <c r="BR54" i="2"/>
  <c r="BS54" i="2"/>
  <c r="BO55" i="2"/>
  <c r="BP55" i="2"/>
  <c r="BQ55" i="2"/>
  <c r="BR55" i="2"/>
  <c r="BS55" i="2"/>
  <c r="BO56" i="2"/>
  <c r="BP56" i="2"/>
  <c r="BQ56" i="2"/>
  <c r="BR56" i="2"/>
  <c r="BS56" i="2"/>
  <c r="BO57" i="2"/>
  <c r="BP57" i="2"/>
  <c r="BQ57" i="2"/>
  <c r="BR57" i="2"/>
  <c r="BS57" i="2"/>
  <c r="BO58" i="2"/>
  <c r="BP58" i="2"/>
  <c r="BQ58" i="2"/>
  <c r="BR58" i="2"/>
  <c r="BS58" i="2"/>
  <c r="BO59" i="2"/>
  <c r="BP59" i="2"/>
  <c r="BQ59" i="2"/>
  <c r="BR59" i="2"/>
  <c r="BS59" i="2"/>
  <c r="BO60" i="2"/>
  <c r="BP60" i="2"/>
  <c r="BQ60" i="2"/>
  <c r="BR60" i="2"/>
  <c r="BS60" i="2"/>
  <c r="BO61" i="2"/>
  <c r="BP61" i="2"/>
  <c r="BQ61" i="2"/>
  <c r="BR61" i="2"/>
  <c r="BS61" i="2"/>
  <c r="BO62" i="2"/>
  <c r="BP62" i="2"/>
  <c r="BQ62" i="2"/>
  <c r="BR62" i="2"/>
  <c r="BS62" i="2"/>
  <c r="BO63" i="2"/>
  <c r="BP63" i="2"/>
  <c r="BQ63" i="2"/>
  <c r="BR63" i="2"/>
  <c r="BS63" i="2"/>
  <c r="BO64" i="2"/>
  <c r="BP64" i="2"/>
  <c r="BQ64" i="2"/>
  <c r="BR64" i="2"/>
  <c r="BS64" i="2"/>
  <c r="BO65" i="2"/>
  <c r="BP65" i="2"/>
  <c r="BQ65" i="2"/>
  <c r="BR65" i="2"/>
  <c r="BS65" i="2"/>
  <c r="BO66" i="2"/>
  <c r="BP66" i="2"/>
  <c r="BQ66" i="2"/>
  <c r="BR66" i="2"/>
  <c r="BS66" i="2"/>
  <c r="BO67" i="2"/>
  <c r="BP67" i="2"/>
  <c r="BQ67" i="2"/>
  <c r="BR67" i="2"/>
  <c r="BS67" i="2"/>
  <c r="BO68" i="2"/>
  <c r="BP68" i="2"/>
  <c r="BQ68" i="2"/>
  <c r="BR68" i="2"/>
  <c r="BS68" i="2"/>
  <c r="BO69" i="2"/>
  <c r="BP69" i="2"/>
  <c r="BQ69" i="2"/>
  <c r="BR69" i="2"/>
  <c r="BS69" i="2"/>
  <c r="BO70" i="2"/>
  <c r="BP70" i="2"/>
  <c r="BQ70" i="2"/>
  <c r="BR70" i="2"/>
  <c r="BS70" i="2"/>
  <c r="BO71" i="2"/>
  <c r="BP71" i="2"/>
  <c r="BQ71" i="2"/>
  <c r="BR71" i="2"/>
  <c r="BS71" i="2"/>
  <c r="BO72" i="2"/>
  <c r="BP72" i="2"/>
  <c r="BQ72" i="2"/>
  <c r="BR72" i="2"/>
  <c r="BS72" i="2"/>
  <c r="BO73" i="2"/>
  <c r="BP73" i="2"/>
  <c r="BQ73" i="2"/>
  <c r="BR73" i="2"/>
  <c r="BS73" i="2"/>
  <c r="BO74" i="2"/>
  <c r="BP74" i="2"/>
  <c r="BQ74" i="2"/>
  <c r="BR74" i="2"/>
  <c r="BS74" i="2"/>
  <c r="BO75" i="2"/>
  <c r="BP75" i="2"/>
  <c r="BQ75" i="2"/>
  <c r="BR75" i="2"/>
  <c r="BS75" i="2"/>
  <c r="BO76" i="2"/>
  <c r="BP76" i="2"/>
  <c r="BQ76" i="2"/>
  <c r="BR76" i="2"/>
  <c r="BS76" i="2"/>
  <c r="BO77" i="2"/>
  <c r="BP77" i="2"/>
  <c r="BQ77" i="2"/>
  <c r="BR77" i="2"/>
  <c r="BS77" i="2"/>
  <c r="BO78" i="2"/>
  <c r="BP78" i="2"/>
  <c r="BQ78" i="2"/>
  <c r="BR78" i="2"/>
  <c r="BS78" i="2"/>
  <c r="BO79" i="2"/>
  <c r="BP79" i="2"/>
  <c r="BQ79" i="2"/>
  <c r="BR79" i="2"/>
  <c r="BS79" i="2"/>
  <c r="BO80" i="2"/>
  <c r="BP80" i="2"/>
  <c r="BQ80" i="2"/>
  <c r="BR80" i="2"/>
  <c r="BS80" i="2"/>
  <c r="BO81" i="2"/>
  <c r="BP81" i="2"/>
  <c r="BQ81" i="2"/>
  <c r="BR81" i="2"/>
  <c r="BS81" i="2"/>
  <c r="BO82" i="2"/>
  <c r="BP82" i="2"/>
  <c r="BQ82" i="2"/>
  <c r="BR82" i="2"/>
  <c r="BS82" i="2"/>
  <c r="BO83" i="2"/>
  <c r="BP83" i="2"/>
  <c r="BQ83" i="2"/>
  <c r="BR83" i="2"/>
  <c r="BS83" i="2"/>
  <c r="BO84" i="2"/>
  <c r="BP84" i="2"/>
  <c r="BQ84" i="2"/>
  <c r="BR84" i="2"/>
  <c r="BS84" i="2"/>
  <c r="BO85" i="2"/>
  <c r="BP85" i="2"/>
  <c r="BQ85" i="2"/>
  <c r="BR85" i="2"/>
  <c r="BS85" i="2"/>
  <c r="BO86" i="2"/>
  <c r="BP86" i="2"/>
  <c r="BQ86" i="2"/>
  <c r="BR86" i="2"/>
  <c r="BS86" i="2"/>
  <c r="BO87" i="2"/>
  <c r="BP87" i="2"/>
  <c r="BQ87" i="2"/>
  <c r="BR87" i="2"/>
  <c r="BS87" i="2"/>
  <c r="BO88" i="2"/>
  <c r="BP88" i="2"/>
  <c r="BQ88" i="2"/>
  <c r="BR88" i="2"/>
  <c r="BS88" i="2"/>
  <c r="BO89" i="2"/>
  <c r="BP89" i="2"/>
  <c r="BQ89" i="2"/>
  <c r="BR89" i="2"/>
  <c r="BS89" i="2"/>
  <c r="BO90" i="2"/>
  <c r="BP90" i="2"/>
  <c r="BQ90" i="2"/>
  <c r="BR90" i="2"/>
  <c r="BS90" i="2"/>
  <c r="BO91" i="2"/>
  <c r="BP91" i="2"/>
  <c r="BQ91" i="2"/>
  <c r="BR91" i="2"/>
  <c r="BS91" i="2"/>
  <c r="BO92" i="2"/>
  <c r="BP92" i="2"/>
  <c r="BQ92" i="2"/>
  <c r="BR92" i="2"/>
  <c r="BS92" i="2"/>
  <c r="BO93" i="2"/>
  <c r="BP93" i="2"/>
  <c r="BQ93" i="2"/>
  <c r="BR93" i="2"/>
  <c r="BS93" i="2"/>
  <c r="BO94" i="2"/>
  <c r="BP94" i="2"/>
  <c r="BQ94" i="2"/>
  <c r="BR94" i="2"/>
  <c r="BS94" i="2"/>
  <c r="BO95" i="2"/>
  <c r="BP95" i="2"/>
  <c r="BQ95" i="2"/>
  <c r="BR95" i="2"/>
  <c r="BS95" i="2"/>
  <c r="BO96" i="2"/>
  <c r="BP96" i="2"/>
  <c r="BQ96" i="2"/>
  <c r="BR96" i="2"/>
  <c r="BS96" i="2"/>
  <c r="BO97" i="2"/>
  <c r="BP97" i="2"/>
  <c r="BQ97" i="2"/>
  <c r="BR97" i="2"/>
  <c r="BS97" i="2"/>
  <c r="BO98" i="2"/>
  <c r="BP98" i="2"/>
  <c r="BQ98" i="2"/>
  <c r="BR98" i="2"/>
  <c r="BS98" i="2"/>
  <c r="BO99" i="2"/>
  <c r="BP99" i="2"/>
  <c r="BQ99" i="2"/>
  <c r="BR99" i="2"/>
  <c r="BS99" i="2"/>
  <c r="BO100" i="2"/>
  <c r="BP100" i="2"/>
  <c r="BQ100" i="2"/>
  <c r="BR100" i="2"/>
  <c r="BS100" i="2"/>
  <c r="BO101" i="2"/>
  <c r="BP101" i="2"/>
  <c r="BQ101" i="2"/>
  <c r="BR101" i="2"/>
  <c r="BS101" i="2"/>
  <c r="BO102" i="2"/>
  <c r="BP102" i="2"/>
  <c r="BQ102" i="2"/>
  <c r="BR102" i="2"/>
  <c r="BS102" i="2"/>
  <c r="BO103" i="2"/>
  <c r="BP103" i="2"/>
  <c r="BQ103" i="2"/>
  <c r="BR103" i="2"/>
  <c r="BS103" i="2"/>
  <c r="BO104" i="2"/>
  <c r="BP104" i="2"/>
  <c r="BQ104" i="2"/>
  <c r="BR104" i="2"/>
  <c r="BS104" i="2"/>
  <c r="BO105" i="2"/>
  <c r="BP105" i="2"/>
  <c r="BQ105" i="2"/>
  <c r="BR105" i="2"/>
  <c r="BS105" i="2"/>
  <c r="BO106" i="2"/>
  <c r="BP106" i="2"/>
  <c r="BQ106" i="2"/>
  <c r="BR106" i="2"/>
  <c r="BS106" i="2"/>
  <c r="BO107" i="2"/>
  <c r="BP107" i="2"/>
  <c r="BQ107" i="2"/>
  <c r="BR107" i="2"/>
  <c r="BS107" i="2"/>
  <c r="BO108" i="2"/>
  <c r="BP108" i="2"/>
  <c r="BQ108" i="2"/>
  <c r="BR108" i="2"/>
  <c r="BS108" i="2"/>
  <c r="BO109" i="2"/>
  <c r="BP109" i="2"/>
  <c r="BQ109" i="2"/>
  <c r="BR109" i="2"/>
  <c r="BS109" i="2"/>
  <c r="BO110" i="2"/>
  <c r="BP110" i="2"/>
  <c r="BQ110" i="2"/>
  <c r="BR110" i="2"/>
  <c r="BS110" i="2"/>
  <c r="BO111" i="2"/>
  <c r="BP111" i="2"/>
  <c r="BQ111" i="2"/>
  <c r="BR111" i="2"/>
  <c r="BS111" i="2"/>
  <c r="BP2" i="2"/>
  <c r="BQ2" i="2"/>
  <c r="BR2" i="2"/>
  <c r="BS2" i="2"/>
  <c r="BO2" i="2"/>
  <c r="FT521" i="2" l="1"/>
  <c r="FU521" i="2"/>
  <c r="FV521" i="2"/>
  <c r="FW521" i="2"/>
  <c r="FX521" i="2"/>
  <c r="FT522" i="2"/>
  <c r="FU522" i="2"/>
  <c r="FV522" i="2"/>
  <c r="FW522" i="2"/>
  <c r="FX522" i="2"/>
  <c r="FT523" i="2"/>
  <c r="FU523" i="2"/>
  <c r="FV523" i="2"/>
  <c r="FW523" i="2"/>
  <c r="FX523" i="2"/>
  <c r="FT524" i="2"/>
  <c r="FU524" i="2"/>
  <c r="FV524" i="2"/>
  <c r="FW524" i="2"/>
  <c r="FX524" i="2"/>
  <c r="FT525" i="2"/>
  <c r="FU525" i="2"/>
  <c r="FV525" i="2"/>
  <c r="FW525" i="2"/>
  <c r="FX525" i="2"/>
  <c r="FT526" i="2"/>
  <c r="FU526" i="2"/>
  <c r="FV526" i="2"/>
  <c r="FW526" i="2"/>
  <c r="FX526" i="2"/>
  <c r="FT527" i="2"/>
  <c r="FU527" i="2"/>
  <c r="FV527" i="2"/>
  <c r="FW527" i="2"/>
  <c r="FX527" i="2"/>
  <c r="FT528" i="2"/>
  <c r="FU528" i="2"/>
  <c r="FV528" i="2"/>
  <c r="FW528" i="2"/>
  <c r="FX528" i="2"/>
  <c r="FT529" i="2"/>
  <c r="FU529" i="2"/>
  <c r="FV529" i="2"/>
  <c r="FW529" i="2"/>
  <c r="FX529" i="2"/>
  <c r="FT530" i="2"/>
  <c r="FU530" i="2"/>
  <c r="FV530" i="2"/>
  <c r="FW530" i="2"/>
  <c r="FX530" i="2"/>
  <c r="FT531" i="2"/>
  <c r="FU531" i="2"/>
  <c r="FV531" i="2"/>
  <c r="FW531" i="2"/>
  <c r="FX531" i="2"/>
  <c r="FT532" i="2"/>
  <c r="FU532" i="2"/>
  <c r="FV532" i="2"/>
  <c r="FW532" i="2"/>
  <c r="FX532" i="2"/>
  <c r="FT533" i="2"/>
  <c r="FU533" i="2"/>
  <c r="FV533" i="2"/>
  <c r="FW533" i="2"/>
  <c r="FX533" i="2"/>
  <c r="FT534" i="2"/>
  <c r="FU534" i="2"/>
  <c r="FV534" i="2"/>
  <c r="FW534" i="2"/>
  <c r="FX534" i="2"/>
  <c r="FT535" i="2"/>
  <c r="FU535" i="2"/>
  <c r="FV535" i="2"/>
  <c r="FW535" i="2"/>
  <c r="FX535" i="2"/>
  <c r="FT536" i="2"/>
  <c r="FU536" i="2"/>
  <c r="FV536" i="2"/>
  <c r="FW536" i="2"/>
  <c r="FX536" i="2"/>
  <c r="FT537" i="2"/>
  <c r="FU537" i="2"/>
  <c r="FV537" i="2"/>
  <c r="FW537" i="2"/>
  <c r="FX537" i="2"/>
  <c r="FT538" i="2"/>
  <c r="FU538" i="2"/>
  <c r="FV538" i="2"/>
  <c r="FW538" i="2"/>
  <c r="FX538" i="2"/>
  <c r="FT539" i="2"/>
  <c r="FU539" i="2"/>
  <c r="FV539" i="2"/>
  <c r="FW539" i="2"/>
  <c r="FX539" i="2"/>
  <c r="FT540" i="2"/>
  <c r="FU540" i="2"/>
  <c r="FV540" i="2"/>
  <c r="FW540" i="2"/>
  <c r="FX540" i="2"/>
  <c r="FT541" i="2"/>
  <c r="FU541" i="2"/>
  <c r="FV541" i="2"/>
  <c r="FW541" i="2"/>
  <c r="FX541" i="2"/>
  <c r="FT542" i="2"/>
  <c r="FU542" i="2"/>
  <c r="FV542" i="2"/>
  <c r="FW542" i="2"/>
  <c r="FX542" i="2"/>
  <c r="FT543" i="2"/>
  <c r="FU543" i="2"/>
  <c r="FV543" i="2"/>
  <c r="FW543" i="2"/>
  <c r="FX543" i="2"/>
  <c r="FT544" i="2"/>
  <c r="FU544" i="2"/>
  <c r="FV544" i="2"/>
  <c r="FW544" i="2"/>
  <c r="FX544" i="2"/>
  <c r="FT545" i="2"/>
  <c r="FU545" i="2"/>
  <c r="FV545" i="2"/>
  <c r="FW545" i="2"/>
  <c r="FX545" i="2"/>
  <c r="FT546" i="2"/>
  <c r="FU546" i="2"/>
  <c r="FV546" i="2"/>
  <c r="FW546" i="2"/>
  <c r="FX546" i="2"/>
  <c r="FT547" i="2"/>
  <c r="FU547" i="2"/>
  <c r="FV547" i="2"/>
  <c r="FW547" i="2"/>
  <c r="FX547" i="2"/>
  <c r="FT548" i="2"/>
  <c r="FU548" i="2"/>
  <c r="FV548" i="2"/>
  <c r="FW548" i="2"/>
  <c r="FX548" i="2"/>
  <c r="FT549" i="2"/>
  <c r="FU549" i="2"/>
  <c r="FV549" i="2"/>
  <c r="FW549" i="2"/>
  <c r="FX549" i="2"/>
  <c r="FT550" i="2"/>
  <c r="FU550" i="2"/>
  <c r="FV550" i="2"/>
  <c r="FW550" i="2"/>
  <c r="FX550" i="2"/>
  <c r="FT551" i="2"/>
  <c r="FU551" i="2"/>
  <c r="FV551" i="2"/>
  <c r="FW551" i="2"/>
  <c r="FX551" i="2"/>
  <c r="FT552" i="2"/>
  <c r="FU552" i="2"/>
  <c r="FV552" i="2"/>
  <c r="FW552" i="2"/>
  <c r="FX552" i="2"/>
  <c r="FT553" i="2"/>
  <c r="FU553" i="2"/>
  <c r="FV553" i="2"/>
  <c r="FW553" i="2"/>
  <c r="FX553" i="2"/>
  <c r="FT554" i="2"/>
  <c r="FU554" i="2"/>
  <c r="FV554" i="2"/>
  <c r="FW554" i="2"/>
  <c r="FX554" i="2"/>
  <c r="FT555" i="2"/>
  <c r="FU555" i="2"/>
  <c r="FV555" i="2"/>
  <c r="FW555" i="2"/>
  <c r="FX555" i="2"/>
  <c r="FT556" i="2"/>
  <c r="FU556" i="2"/>
  <c r="FV556" i="2"/>
  <c r="FW556" i="2"/>
  <c r="FX556" i="2"/>
  <c r="FT557" i="2"/>
  <c r="FU557" i="2"/>
  <c r="FV557" i="2"/>
  <c r="FW557" i="2"/>
  <c r="FX557" i="2"/>
  <c r="FT558" i="2"/>
  <c r="FU558" i="2"/>
  <c r="FV558" i="2"/>
  <c r="FW558" i="2"/>
  <c r="FX558" i="2"/>
  <c r="FT559" i="2"/>
  <c r="FU559" i="2"/>
  <c r="FV559" i="2"/>
  <c r="FW559" i="2"/>
  <c r="FX559" i="2"/>
  <c r="FT560" i="2"/>
  <c r="FU560" i="2"/>
  <c r="FV560" i="2"/>
  <c r="FW560" i="2"/>
  <c r="FX560" i="2"/>
  <c r="FT561" i="2"/>
  <c r="FU561" i="2"/>
  <c r="FV561" i="2"/>
  <c r="FW561" i="2"/>
  <c r="FX561" i="2"/>
  <c r="FT562" i="2"/>
  <c r="FU562" i="2"/>
  <c r="FV562" i="2"/>
  <c r="FW562" i="2"/>
  <c r="FX562" i="2"/>
  <c r="FT563" i="2"/>
  <c r="FU563" i="2"/>
  <c r="FV563" i="2"/>
  <c r="FW563" i="2"/>
  <c r="FX563" i="2"/>
  <c r="FT564" i="2"/>
  <c r="FU564" i="2"/>
  <c r="FV564" i="2"/>
  <c r="FW564" i="2"/>
  <c r="FX564" i="2"/>
  <c r="FT565" i="2"/>
  <c r="FU565" i="2"/>
  <c r="FV565" i="2"/>
  <c r="FW565" i="2"/>
  <c r="FX565" i="2"/>
  <c r="FT566" i="2"/>
  <c r="FU566" i="2"/>
  <c r="FV566" i="2"/>
  <c r="FW566" i="2"/>
  <c r="FX566" i="2"/>
  <c r="FT567" i="2"/>
  <c r="FU567" i="2"/>
  <c r="FV567" i="2"/>
  <c r="FW567" i="2"/>
  <c r="FX567" i="2"/>
  <c r="FT568" i="2"/>
  <c r="FU568" i="2"/>
  <c r="FV568" i="2"/>
  <c r="FW568" i="2"/>
  <c r="FX568" i="2"/>
  <c r="FT569" i="2"/>
  <c r="FU569" i="2"/>
  <c r="FV569" i="2"/>
  <c r="FW569" i="2"/>
  <c r="FX569" i="2"/>
  <c r="FT570" i="2"/>
  <c r="FU570" i="2"/>
  <c r="FV570" i="2"/>
  <c r="FW570" i="2"/>
  <c r="FX570" i="2"/>
  <c r="FT571" i="2"/>
  <c r="FU571" i="2"/>
  <c r="FV571" i="2"/>
  <c r="FW571" i="2"/>
  <c r="FX571" i="2"/>
  <c r="FT572" i="2"/>
  <c r="FU572" i="2"/>
  <c r="FV572" i="2"/>
  <c r="FW572" i="2"/>
  <c r="FX572" i="2"/>
  <c r="FT573" i="2"/>
  <c r="FU573" i="2"/>
  <c r="FV573" i="2"/>
  <c r="FW573" i="2"/>
  <c r="FX573" i="2"/>
  <c r="FT574" i="2"/>
  <c r="FU574" i="2"/>
  <c r="FV574" i="2"/>
  <c r="FW574" i="2"/>
  <c r="FX574" i="2"/>
  <c r="FT575" i="2"/>
  <c r="FU575" i="2"/>
  <c r="FV575" i="2"/>
  <c r="FW575" i="2"/>
  <c r="FX575" i="2"/>
  <c r="FT576" i="2"/>
  <c r="FU576" i="2"/>
  <c r="FV576" i="2"/>
  <c r="FW576" i="2"/>
  <c r="FX576" i="2"/>
  <c r="FT577" i="2"/>
  <c r="FU577" i="2"/>
  <c r="FV577" i="2"/>
  <c r="FW577" i="2"/>
  <c r="FX577" i="2"/>
  <c r="FT578" i="2"/>
  <c r="FU578" i="2"/>
  <c r="FV578" i="2"/>
  <c r="FW578" i="2"/>
  <c r="FX578" i="2"/>
  <c r="FT579" i="2"/>
  <c r="FU579" i="2"/>
  <c r="FV579" i="2"/>
  <c r="FW579" i="2"/>
  <c r="FX579" i="2"/>
  <c r="FT580" i="2"/>
  <c r="FU580" i="2"/>
  <c r="FV580" i="2"/>
  <c r="FW580" i="2"/>
  <c r="FX580" i="2"/>
  <c r="FT581" i="2"/>
  <c r="FU581" i="2"/>
  <c r="FV581" i="2"/>
  <c r="FW581" i="2"/>
  <c r="FX581" i="2"/>
  <c r="FT582" i="2"/>
  <c r="FU582" i="2"/>
  <c r="FV582" i="2"/>
  <c r="FW582" i="2"/>
  <c r="FX582" i="2"/>
  <c r="FT583" i="2"/>
  <c r="FU583" i="2"/>
  <c r="FV583" i="2"/>
  <c r="FW583" i="2"/>
  <c r="FX583" i="2"/>
  <c r="FT584" i="2"/>
  <c r="FU584" i="2"/>
  <c r="FV584" i="2"/>
  <c r="FW584" i="2"/>
  <c r="FX584" i="2"/>
  <c r="FT585" i="2"/>
  <c r="FU585" i="2"/>
  <c r="FV585" i="2"/>
  <c r="FW585" i="2"/>
  <c r="FX585" i="2"/>
  <c r="FT586" i="2"/>
  <c r="FU586" i="2"/>
  <c r="FV586" i="2"/>
  <c r="FW586" i="2"/>
  <c r="FX586" i="2"/>
  <c r="FT587" i="2"/>
  <c r="FU587" i="2"/>
  <c r="FV587" i="2"/>
  <c r="FW587" i="2"/>
  <c r="FX587" i="2"/>
  <c r="FT588" i="2"/>
  <c r="FU588" i="2"/>
  <c r="FV588" i="2"/>
  <c r="FW588" i="2"/>
  <c r="FX588" i="2"/>
  <c r="FT589" i="2"/>
  <c r="FU589" i="2"/>
  <c r="FV589" i="2"/>
  <c r="FW589" i="2"/>
  <c r="FX589" i="2"/>
  <c r="FT590" i="2"/>
  <c r="FU590" i="2"/>
  <c r="FV590" i="2"/>
  <c r="FW590" i="2"/>
  <c r="FX590" i="2"/>
  <c r="FT591" i="2"/>
  <c r="FU591" i="2"/>
  <c r="FV591" i="2"/>
  <c r="FW591" i="2"/>
  <c r="FX591" i="2"/>
  <c r="FT592" i="2"/>
  <c r="FU592" i="2"/>
  <c r="FV592" i="2"/>
  <c r="FW592" i="2"/>
  <c r="FX592" i="2"/>
  <c r="FT593" i="2"/>
  <c r="FU593" i="2"/>
  <c r="FV593" i="2"/>
  <c r="FW593" i="2"/>
  <c r="FX593" i="2"/>
  <c r="FT594" i="2"/>
  <c r="FU594" i="2"/>
  <c r="FV594" i="2"/>
  <c r="FW594" i="2"/>
  <c r="FX594" i="2"/>
  <c r="FT595" i="2"/>
  <c r="FU595" i="2"/>
  <c r="FV595" i="2"/>
  <c r="FW595" i="2"/>
  <c r="FX595" i="2"/>
  <c r="FT596" i="2"/>
  <c r="FU596" i="2"/>
  <c r="FV596" i="2"/>
  <c r="FW596" i="2"/>
  <c r="FX596" i="2"/>
  <c r="FT597" i="2"/>
  <c r="FU597" i="2"/>
  <c r="FV597" i="2"/>
  <c r="FW597" i="2"/>
  <c r="FX597" i="2"/>
  <c r="FT598" i="2"/>
  <c r="FU598" i="2"/>
  <c r="FV598" i="2"/>
  <c r="FW598" i="2"/>
  <c r="FX598" i="2"/>
  <c r="FT599" i="2"/>
  <c r="FU599" i="2"/>
  <c r="FV599" i="2"/>
  <c r="FW599" i="2"/>
  <c r="FX599" i="2"/>
  <c r="FT600" i="2"/>
  <c r="FU600" i="2"/>
  <c r="FV600" i="2"/>
  <c r="FW600" i="2"/>
  <c r="FX600" i="2"/>
  <c r="FT601" i="2"/>
  <c r="FU601" i="2"/>
  <c r="FV601" i="2"/>
  <c r="FW601" i="2"/>
  <c r="FX601" i="2"/>
  <c r="FT602" i="2"/>
  <c r="FU602" i="2"/>
  <c r="FV602" i="2"/>
  <c r="FW602" i="2"/>
  <c r="FX602" i="2"/>
  <c r="FT603" i="2"/>
  <c r="FU603" i="2"/>
  <c r="FV603" i="2"/>
  <c r="FW603" i="2"/>
  <c r="FX603" i="2"/>
  <c r="FT604" i="2"/>
  <c r="FU604" i="2"/>
  <c r="FV604" i="2"/>
  <c r="FW604" i="2"/>
  <c r="FX604" i="2"/>
  <c r="FT605" i="2"/>
  <c r="FU605" i="2"/>
  <c r="FV605" i="2"/>
  <c r="FW605" i="2"/>
  <c r="FX605" i="2"/>
  <c r="FT606" i="2"/>
  <c r="FU606" i="2"/>
  <c r="FV606" i="2"/>
  <c r="FW606" i="2"/>
  <c r="FX606" i="2"/>
  <c r="FT607" i="2"/>
  <c r="FU607" i="2"/>
  <c r="FV607" i="2"/>
  <c r="FW607" i="2"/>
  <c r="FX607" i="2"/>
  <c r="FT608" i="2"/>
  <c r="FU608" i="2"/>
  <c r="FV608" i="2"/>
  <c r="FW608" i="2"/>
  <c r="FX608" i="2"/>
  <c r="FT609" i="2"/>
  <c r="FU609" i="2"/>
  <c r="FV609" i="2"/>
  <c r="FW609" i="2"/>
  <c r="FX609" i="2"/>
  <c r="FT610" i="2"/>
  <c r="FU610" i="2"/>
  <c r="FV610" i="2"/>
  <c r="FW610" i="2"/>
  <c r="FX610" i="2"/>
  <c r="FT611" i="2"/>
  <c r="FU611" i="2"/>
  <c r="FV611" i="2"/>
  <c r="FW611" i="2"/>
  <c r="FX611" i="2"/>
  <c r="FT612" i="2"/>
  <c r="FU612" i="2"/>
  <c r="FV612" i="2"/>
  <c r="FW612" i="2"/>
  <c r="FX612" i="2"/>
  <c r="FT613" i="2"/>
  <c r="FU613" i="2"/>
  <c r="FV613" i="2"/>
  <c r="FW613" i="2"/>
  <c r="FX613" i="2"/>
  <c r="FT614" i="2"/>
  <c r="FU614" i="2"/>
  <c r="FV614" i="2"/>
  <c r="FW614" i="2"/>
  <c r="FX614" i="2"/>
  <c r="FT615" i="2"/>
  <c r="FU615" i="2"/>
  <c r="FV615" i="2"/>
  <c r="FW615" i="2"/>
  <c r="FX615" i="2"/>
  <c r="FT616" i="2"/>
  <c r="FU616" i="2"/>
  <c r="FV616" i="2"/>
  <c r="FW616" i="2"/>
  <c r="FX616" i="2"/>
  <c r="FT617" i="2"/>
  <c r="FU617" i="2"/>
  <c r="FV617" i="2"/>
  <c r="FW617" i="2"/>
  <c r="FX617" i="2"/>
  <c r="FT618" i="2"/>
  <c r="FU618" i="2"/>
  <c r="FV618" i="2"/>
  <c r="FW618" i="2"/>
  <c r="FX618" i="2"/>
  <c r="FT619" i="2"/>
  <c r="FU619" i="2"/>
  <c r="FV619" i="2"/>
  <c r="FW619" i="2"/>
  <c r="FX619" i="2"/>
  <c r="FT620" i="2"/>
  <c r="FU620" i="2"/>
  <c r="FV620" i="2"/>
  <c r="FW620" i="2"/>
  <c r="FX620" i="2"/>
  <c r="FT621" i="2"/>
  <c r="FU621" i="2"/>
  <c r="FV621" i="2"/>
  <c r="FW621" i="2"/>
  <c r="FX621" i="2"/>
  <c r="FT622" i="2"/>
  <c r="FU622" i="2"/>
  <c r="FV622" i="2"/>
  <c r="FW622" i="2"/>
  <c r="FX622" i="2"/>
  <c r="FT623" i="2"/>
  <c r="FU623" i="2"/>
  <c r="FV623" i="2"/>
  <c r="FW623" i="2"/>
  <c r="FX623" i="2"/>
  <c r="FT624" i="2"/>
  <c r="FU624" i="2"/>
  <c r="FV624" i="2"/>
  <c r="FW624" i="2"/>
  <c r="FX624" i="2"/>
  <c r="FT625" i="2"/>
  <c r="FU625" i="2"/>
  <c r="FV625" i="2"/>
  <c r="FW625" i="2"/>
  <c r="FX625" i="2"/>
  <c r="FT626" i="2"/>
  <c r="FU626" i="2"/>
  <c r="FV626" i="2"/>
  <c r="FW626" i="2"/>
  <c r="FX626" i="2"/>
  <c r="FT627" i="2"/>
  <c r="FU627" i="2"/>
  <c r="FV627" i="2"/>
  <c r="FW627" i="2"/>
  <c r="FX627" i="2"/>
  <c r="FT628" i="2"/>
  <c r="FU628" i="2"/>
  <c r="FV628" i="2"/>
  <c r="FW628" i="2"/>
  <c r="FX628" i="2"/>
  <c r="FT629" i="2"/>
  <c r="FU629" i="2"/>
  <c r="FV629" i="2"/>
  <c r="FW629" i="2"/>
  <c r="FX629" i="2"/>
  <c r="FT630" i="2"/>
  <c r="FU630" i="2"/>
  <c r="FV630" i="2"/>
  <c r="FW630" i="2"/>
  <c r="FX630" i="2"/>
  <c r="FT631" i="2"/>
  <c r="FU631" i="2"/>
  <c r="FV631" i="2"/>
  <c r="FW631" i="2"/>
  <c r="FX631" i="2"/>
  <c r="FT632" i="2"/>
  <c r="FU632" i="2"/>
  <c r="FV632" i="2"/>
  <c r="FW632" i="2"/>
  <c r="FX632" i="2"/>
  <c r="FT633" i="2"/>
  <c r="FU633" i="2"/>
  <c r="FV633" i="2"/>
  <c r="FW633" i="2"/>
  <c r="FX633" i="2"/>
  <c r="FS520" i="2"/>
  <c r="FO525" i="2"/>
  <c r="FP525" i="2"/>
  <c r="FQ525" i="2"/>
  <c r="FR525" i="2"/>
  <c r="FS525" i="2"/>
  <c r="FO526" i="2"/>
  <c r="FP526" i="2"/>
  <c r="FQ526" i="2"/>
  <c r="FR526" i="2"/>
  <c r="FS526" i="2"/>
  <c r="FO527" i="2"/>
  <c r="FP527" i="2"/>
  <c r="FQ527" i="2"/>
  <c r="FR527" i="2"/>
  <c r="FS527" i="2"/>
  <c r="FO528" i="2"/>
  <c r="FP528" i="2"/>
  <c r="FQ528" i="2"/>
  <c r="FR528" i="2"/>
  <c r="FS528" i="2"/>
  <c r="FO529" i="2"/>
  <c r="FP529" i="2"/>
  <c r="FQ529" i="2"/>
  <c r="FR529" i="2"/>
  <c r="FS529" i="2"/>
  <c r="FO530" i="2"/>
  <c r="FP530" i="2"/>
  <c r="FQ530" i="2"/>
  <c r="FR530" i="2"/>
  <c r="FS530" i="2"/>
  <c r="FO531" i="2"/>
  <c r="FP531" i="2"/>
  <c r="FQ531" i="2"/>
  <c r="FR531" i="2"/>
  <c r="FS531" i="2"/>
  <c r="FO532" i="2"/>
  <c r="FP532" i="2"/>
  <c r="FQ532" i="2"/>
  <c r="FR532" i="2"/>
  <c r="FS532" i="2"/>
  <c r="FO533" i="2"/>
  <c r="FP533" i="2"/>
  <c r="FQ533" i="2"/>
  <c r="FR533" i="2"/>
  <c r="FS533" i="2"/>
  <c r="FO534" i="2"/>
  <c r="FP534" i="2"/>
  <c r="FQ534" i="2"/>
  <c r="FR534" i="2"/>
  <c r="FS534" i="2"/>
  <c r="FO535" i="2"/>
  <c r="FP535" i="2"/>
  <c r="FQ535" i="2"/>
  <c r="FR535" i="2"/>
  <c r="FS535" i="2"/>
  <c r="FO536" i="2"/>
  <c r="FP536" i="2"/>
  <c r="FQ536" i="2"/>
  <c r="FR536" i="2"/>
  <c r="FS536" i="2"/>
  <c r="FO537" i="2"/>
  <c r="FP537" i="2"/>
  <c r="FQ537" i="2"/>
  <c r="FR537" i="2"/>
  <c r="FS537" i="2"/>
  <c r="FO538" i="2"/>
  <c r="FP538" i="2"/>
  <c r="FQ538" i="2"/>
  <c r="FR538" i="2"/>
  <c r="FS538" i="2"/>
  <c r="FO539" i="2"/>
  <c r="FP539" i="2"/>
  <c r="FQ539" i="2"/>
  <c r="FR539" i="2"/>
  <c r="FS539" i="2"/>
  <c r="FO540" i="2"/>
  <c r="FP540" i="2"/>
  <c r="FQ540" i="2"/>
  <c r="FR540" i="2"/>
  <c r="FS540" i="2"/>
  <c r="FO541" i="2"/>
  <c r="FP541" i="2"/>
  <c r="FQ541" i="2"/>
  <c r="FR541" i="2"/>
  <c r="FS541" i="2"/>
  <c r="FO542" i="2"/>
  <c r="FP542" i="2"/>
  <c r="FQ542" i="2"/>
  <c r="FR542" i="2"/>
  <c r="FS542" i="2"/>
  <c r="FO543" i="2"/>
  <c r="FP543" i="2"/>
  <c r="FQ543" i="2"/>
  <c r="FR543" i="2"/>
  <c r="FS543" i="2"/>
  <c r="FO544" i="2"/>
  <c r="FP544" i="2"/>
  <c r="FQ544" i="2"/>
  <c r="FR544" i="2"/>
  <c r="FS544" i="2"/>
  <c r="FO545" i="2"/>
  <c r="FP545" i="2"/>
  <c r="FQ545" i="2"/>
  <c r="FR545" i="2"/>
  <c r="FS545" i="2"/>
  <c r="FO546" i="2"/>
  <c r="FP546" i="2"/>
  <c r="FQ546" i="2"/>
  <c r="FR546" i="2"/>
  <c r="FS546" i="2"/>
  <c r="FO547" i="2"/>
  <c r="FP547" i="2"/>
  <c r="FQ547" i="2"/>
  <c r="FR547" i="2"/>
  <c r="FS547" i="2"/>
  <c r="FO548" i="2"/>
  <c r="FP548" i="2"/>
  <c r="FQ548" i="2"/>
  <c r="FR548" i="2"/>
  <c r="FS548" i="2"/>
  <c r="FO549" i="2"/>
  <c r="FP549" i="2"/>
  <c r="FQ549" i="2"/>
  <c r="FR549" i="2"/>
  <c r="FS549" i="2"/>
  <c r="FO550" i="2"/>
  <c r="FP550" i="2"/>
  <c r="FQ550" i="2"/>
  <c r="FR550" i="2"/>
  <c r="FS550" i="2"/>
  <c r="FO551" i="2"/>
  <c r="FP551" i="2"/>
  <c r="FQ551" i="2"/>
  <c r="FR551" i="2"/>
  <c r="FS551" i="2"/>
  <c r="FO552" i="2"/>
  <c r="FP552" i="2"/>
  <c r="FQ552" i="2"/>
  <c r="FR552" i="2"/>
  <c r="FS552" i="2"/>
  <c r="FO553" i="2"/>
  <c r="FP553" i="2"/>
  <c r="FQ553" i="2"/>
  <c r="FR553" i="2"/>
  <c r="FS553" i="2"/>
  <c r="FO554" i="2"/>
  <c r="FP554" i="2"/>
  <c r="FQ554" i="2"/>
  <c r="FR554" i="2"/>
  <c r="FS554" i="2"/>
  <c r="FO555" i="2"/>
  <c r="FP555" i="2"/>
  <c r="FQ555" i="2"/>
  <c r="FR555" i="2"/>
  <c r="FS555" i="2"/>
  <c r="FO556" i="2"/>
  <c r="FP556" i="2"/>
  <c r="FQ556" i="2"/>
  <c r="FR556" i="2"/>
  <c r="FS556" i="2"/>
  <c r="FO557" i="2"/>
  <c r="FP557" i="2"/>
  <c r="FQ557" i="2"/>
  <c r="FR557" i="2"/>
  <c r="FS557" i="2"/>
  <c r="FO558" i="2"/>
  <c r="FP558" i="2"/>
  <c r="FQ558" i="2"/>
  <c r="FR558" i="2"/>
  <c r="FS558" i="2"/>
  <c r="FO559" i="2"/>
  <c r="FP559" i="2"/>
  <c r="FQ559" i="2"/>
  <c r="FR559" i="2"/>
  <c r="FS559" i="2"/>
  <c r="FO560" i="2"/>
  <c r="FP560" i="2"/>
  <c r="FQ560" i="2"/>
  <c r="FR560" i="2"/>
  <c r="FS560" i="2"/>
  <c r="FO561" i="2"/>
  <c r="FP561" i="2"/>
  <c r="FQ561" i="2"/>
  <c r="FR561" i="2"/>
  <c r="FS561" i="2"/>
  <c r="FO562" i="2"/>
  <c r="FP562" i="2"/>
  <c r="FQ562" i="2"/>
  <c r="FR562" i="2"/>
  <c r="FS562" i="2"/>
  <c r="FO563" i="2"/>
  <c r="FP563" i="2"/>
  <c r="FQ563" i="2"/>
  <c r="FR563" i="2"/>
  <c r="FS563" i="2"/>
  <c r="FO564" i="2"/>
  <c r="FP564" i="2"/>
  <c r="FQ564" i="2"/>
  <c r="FR564" i="2"/>
  <c r="FS564" i="2"/>
  <c r="FO565" i="2"/>
  <c r="FP565" i="2"/>
  <c r="FQ565" i="2"/>
  <c r="FR565" i="2"/>
  <c r="FS565" i="2"/>
  <c r="FO566" i="2"/>
  <c r="FP566" i="2"/>
  <c r="FQ566" i="2"/>
  <c r="FR566" i="2"/>
  <c r="FS566" i="2"/>
  <c r="FO567" i="2"/>
  <c r="FP567" i="2"/>
  <c r="FQ567" i="2"/>
  <c r="FR567" i="2"/>
  <c r="FS567" i="2"/>
  <c r="FO568" i="2"/>
  <c r="FP568" i="2"/>
  <c r="FQ568" i="2"/>
  <c r="FR568" i="2"/>
  <c r="FS568" i="2"/>
  <c r="FO569" i="2"/>
  <c r="FP569" i="2"/>
  <c r="FQ569" i="2"/>
  <c r="FR569" i="2"/>
  <c r="FS569" i="2"/>
  <c r="FO570" i="2"/>
  <c r="FP570" i="2"/>
  <c r="FQ570" i="2"/>
  <c r="FR570" i="2"/>
  <c r="FS570" i="2"/>
  <c r="FO571" i="2"/>
  <c r="FP571" i="2"/>
  <c r="FQ571" i="2"/>
  <c r="FR571" i="2"/>
  <c r="FS571" i="2"/>
  <c r="FO572" i="2"/>
  <c r="FP572" i="2"/>
  <c r="FQ572" i="2"/>
  <c r="FR572" i="2"/>
  <c r="FS572" i="2"/>
  <c r="FO573" i="2"/>
  <c r="FP573" i="2"/>
  <c r="FQ573" i="2"/>
  <c r="FR573" i="2"/>
  <c r="FS573" i="2"/>
  <c r="FO574" i="2"/>
  <c r="FP574" i="2"/>
  <c r="FQ574" i="2"/>
  <c r="FR574" i="2"/>
  <c r="FS574" i="2"/>
  <c r="FO575" i="2"/>
  <c r="FP575" i="2"/>
  <c r="FQ575" i="2"/>
  <c r="FR575" i="2"/>
  <c r="FS575" i="2"/>
  <c r="FO576" i="2"/>
  <c r="FP576" i="2"/>
  <c r="FQ576" i="2"/>
  <c r="FR576" i="2"/>
  <c r="FS576" i="2"/>
  <c r="FO577" i="2"/>
  <c r="FP577" i="2"/>
  <c r="FQ577" i="2"/>
  <c r="FR577" i="2"/>
  <c r="FS577" i="2"/>
  <c r="FO578" i="2"/>
  <c r="FP578" i="2"/>
  <c r="FQ578" i="2"/>
  <c r="FR578" i="2"/>
  <c r="FS578" i="2"/>
  <c r="FO579" i="2"/>
  <c r="FP579" i="2"/>
  <c r="FQ579" i="2"/>
  <c r="FR579" i="2"/>
  <c r="FS579" i="2"/>
  <c r="FO580" i="2"/>
  <c r="FP580" i="2"/>
  <c r="FQ580" i="2"/>
  <c r="FR580" i="2"/>
  <c r="FS580" i="2"/>
  <c r="FO581" i="2"/>
  <c r="FP581" i="2"/>
  <c r="FQ581" i="2"/>
  <c r="FR581" i="2"/>
  <c r="FS581" i="2"/>
  <c r="FO582" i="2"/>
  <c r="FP582" i="2"/>
  <c r="FQ582" i="2"/>
  <c r="FR582" i="2"/>
  <c r="FS582" i="2"/>
  <c r="FO583" i="2"/>
  <c r="FP583" i="2"/>
  <c r="FQ583" i="2"/>
  <c r="FR583" i="2"/>
  <c r="FS583" i="2"/>
  <c r="FO584" i="2"/>
  <c r="FP584" i="2"/>
  <c r="FQ584" i="2"/>
  <c r="FR584" i="2"/>
  <c r="FS584" i="2"/>
  <c r="FO585" i="2"/>
  <c r="FP585" i="2"/>
  <c r="FQ585" i="2"/>
  <c r="FR585" i="2"/>
  <c r="FS585" i="2"/>
  <c r="FO586" i="2"/>
  <c r="FP586" i="2"/>
  <c r="FQ586" i="2"/>
  <c r="FR586" i="2"/>
  <c r="FS586" i="2"/>
  <c r="FO587" i="2"/>
  <c r="FP587" i="2"/>
  <c r="FQ587" i="2"/>
  <c r="FR587" i="2"/>
  <c r="FS587" i="2"/>
  <c r="FO588" i="2"/>
  <c r="FP588" i="2"/>
  <c r="FQ588" i="2"/>
  <c r="FR588" i="2"/>
  <c r="FS588" i="2"/>
  <c r="FO589" i="2"/>
  <c r="FP589" i="2"/>
  <c r="FQ589" i="2"/>
  <c r="FR589" i="2"/>
  <c r="FS589" i="2"/>
  <c r="FO590" i="2"/>
  <c r="FP590" i="2"/>
  <c r="FQ590" i="2"/>
  <c r="FR590" i="2"/>
  <c r="FS590" i="2"/>
  <c r="FO591" i="2"/>
  <c r="FP591" i="2"/>
  <c r="FQ591" i="2"/>
  <c r="FR591" i="2"/>
  <c r="FS591" i="2"/>
  <c r="FO592" i="2"/>
  <c r="FP592" i="2"/>
  <c r="FQ592" i="2"/>
  <c r="FR592" i="2"/>
  <c r="FS592" i="2"/>
  <c r="FO593" i="2"/>
  <c r="FP593" i="2"/>
  <c r="FQ593" i="2"/>
  <c r="FR593" i="2"/>
  <c r="FS593" i="2"/>
  <c r="FO594" i="2"/>
  <c r="FP594" i="2"/>
  <c r="FQ594" i="2"/>
  <c r="FR594" i="2"/>
  <c r="FS594" i="2"/>
  <c r="FO595" i="2"/>
  <c r="FP595" i="2"/>
  <c r="FQ595" i="2"/>
  <c r="FR595" i="2"/>
  <c r="FS595" i="2"/>
  <c r="FO596" i="2"/>
  <c r="FP596" i="2"/>
  <c r="FQ596" i="2"/>
  <c r="FR596" i="2"/>
  <c r="FS596" i="2"/>
  <c r="FO597" i="2"/>
  <c r="FP597" i="2"/>
  <c r="FQ597" i="2"/>
  <c r="FR597" i="2"/>
  <c r="FS597" i="2"/>
  <c r="FO598" i="2"/>
  <c r="FP598" i="2"/>
  <c r="FQ598" i="2"/>
  <c r="FR598" i="2"/>
  <c r="FS598" i="2"/>
  <c r="FO599" i="2"/>
  <c r="FP599" i="2"/>
  <c r="FQ599" i="2"/>
  <c r="FR599" i="2"/>
  <c r="FS599" i="2"/>
  <c r="FO600" i="2"/>
  <c r="FP600" i="2"/>
  <c r="FQ600" i="2"/>
  <c r="FR600" i="2"/>
  <c r="FS600" i="2"/>
  <c r="FO601" i="2"/>
  <c r="FP601" i="2"/>
  <c r="FQ601" i="2"/>
  <c r="FR601" i="2"/>
  <c r="FS601" i="2"/>
  <c r="FO602" i="2"/>
  <c r="FP602" i="2"/>
  <c r="FQ602" i="2"/>
  <c r="FR602" i="2"/>
  <c r="FS602" i="2"/>
  <c r="FO603" i="2"/>
  <c r="FP603" i="2"/>
  <c r="FQ603" i="2"/>
  <c r="FR603" i="2"/>
  <c r="FS603" i="2"/>
  <c r="FO604" i="2"/>
  <c r="FP604" i="2"/>
  <c r="FQ604" i="2"/>
  <c r="FR604" i="2"/>
  <c r="FS604" i="2"/>
  <c r="FO605" i="2"/>
  <c r="FP605" i="2"/>
  <c r="FQ605" i="2"/>
  <c r="FR605" i="2"/>
  <c r="FS605" i="2"/>
  <c r="FO606" i="2"/>
  <c r="FP606" i="2"/>
  <c r="FQ606" i="2"/>
  <c r="FR606" i="2"/>
  <c r="FS606" i="2"/>
  <c r="FO607" i="2"/>
  <c r="FP607" i="2"/>
  <c r="FQ607" i="2"/>
  <c r="FR607" i="2"/>
  <c r="FS607" i="2"/>
  <c r="FO608" i="2"/>
  <c r="FP608" i="2"/>
  <c r="FQ608" i="2"/>
  <c r="FR608" i="2"/>
  <c r="FS608" i="2"/>
  <c r="FO609" i="2"/>
  <c r="FP609" i="2"/>
  <c r="FQ609" i="2"/>
  <c r="FR609" i="2"/>
  <c r="FS609" i="2"/>
  <c r="FO610" i="2"/>
  <c r="FP610" i="2"/>
  <c r="FQ610" i="2"/>
  <c r="FR610" i="2"/>
  <c r="FS610" i="2"/>
  <c r="FO611" i="2"/>
  <c r="FP611" i="2"/>
  <c r="FQ611" i="2"/>
  <c r="FR611" i="2"/>
  <c r="FS611" i="2"/>
  <c r="FO612" i="2"/>
  <c r="FP612" i="2"/>
  <c r="FQ612" i="2"/>
  <c r="FR612" i="2"/>
  <c r="FS612" i="2"/>
  <c r="FO613" i="2"/>
  <c r="FP613" i="2"/>
  <c r="FQ613" i="2"/>
  <c r="FR613" i="2"/>
  <c r="FS613" i="2"/>
  <c r="FO614" i="2"/>
  <c r="FP614" i="2"/>
  <c r="FQ614" i="2"/>
  <c r="FR614" i="2"/>
  <c r="FS614" i="2"/>
  <c r="FO615" i="2"/>
  <c r="FP615" i="2"/>
  <c r="FQ615" i="2"/>
  <c r="FR615" i="2"/>
  <c r="FS615" i="2"/>
  <c r="FO616" i="2"/>
  <c r="FP616" i="2"/>
  <c r="FQ616" i="2"/>
  <c r="FR616" i="2"/>
  <c r="FS616" i="2"/>
  <c r="FO617" i="2"/>
  <c r="FP617" i="2"/>
  <c r="FQ617" i="2"/>
  <c r="FR617" i="2"/>
  <c r="FS617" i="2"/>
  <c r="FO618" i="2"/>
  <c r="FP618" i="2"/>
  <c r="FQ618" i="2"/>
  <c r="FR618" i="2"/>
  <c r="FS618" i="2"/>
  <c r="FO619" i="2"/>
  <c r="FP619" i="2"/>
  <c r="FQ619" i="2"/>
  <c r="FR619" i="2"/>
  <c r="FS619" i="2"/>
  <c r="FO620" i="2"/>
  <c r="FP620" i="2"/>
  <c r="FQ620" i="2"/>
  <c r="FR620" i="2"/>
  <c r="FS620" i="2"/>
  <c r="FO621" i="2"/>
  <c r="FP621" i="2"/>
  <c r="FQ621" i="2"/>
  <c r="FR621" i="2"/>
  <c r="FS621" i="2"/>
  <c r="FO622" i="2"/>
  <c r="FP622" i="2"/>
  <c r="FQ622" i="2"/>
  <c r="FR622" i="2"/>
  <c r="FS622" i="2"/>
  <c r="FO623" i="2"/>
  <c r="FP623" i="2"/>
  <c r="FQ623" i="2"/>
  <c r="FR623" i="2"/>
  <c r="FS623" i="2"/>
  <c r="FO624" i="2"/>
  <c r="FP624" i="2"/>
  <c r="FQ624" i="2"/>
  <c r="FR624" i="2"/>
  <c r="FS624" i="2"/>
  <c r="FO625" i="2"/>
  <c r="FP625" i="2"/>
  <c r="FQ625" i="2"/>
  <c r="FR625" i="2"/>
  <c r="FS625" i="2"/>
  <c r="FO626" i="2"/>
  <c r="FP626" i="2"/>
  <c r="FQ626" i="2"/>
  <c r="FR626" i="2"/>
  <c r="FS626" i="2"/>
  <c r="FO627" i="2"/>
  <c r="FP627" i="2"/>
  <c r="FQ627" i="2"/>
  <c r="FR627" i="2"/>
  <c r="FS627" i="2"/>
  <c r="FO628" i="2"/>
  <c r="FP628" i="2"/>
  <c r="FQ628" i="2"/>
  <c r="FR628" i="2"/>
  <c r="FS628" i="2"/>
  <c r="FO629" i="2"/>
  <c r="FP629" i="2"/>
  <c r="FQ629" i="2"/>
  <c r="FR629" i="2"/>
  <c r="FS629" i="2"/>
  <c r="FO630" i="2"/>
  <c r="FP630" i="2"/>
  <c r="FQ630" i="2"/>
  <c r="FR630" i="2"/>
  <c r="FS630" i="2"/>
  <c r="FO631" i="2"/>
  <c r="FP631" i="2"/>
  <c r="FQ631" i="2"/>
  <c r="FR631" i="2"/>
  <c r="FS631" i="2"/>
  <c r="FO632" i="2"/>
  <c r="FP632" i="2"/>
  <c r="FQ632" i="2"/>
  <c r="FR632" i="2"/>
  <c r="FS632" i="2"/>
  <c r="FO633" i="2"/>
  <c r="FP633" i="2"/>
  <c r="FQ633" i="2"/>
  <c r="FR633" i="2"/>
  <c r="FS633" i="2"/>
  <c r="FO521" i="2"/>
  <c r="FP521" i="2"/>
  <c r="FQ521" i="2"/>
  <c r="FR521" i="2"/>
  <c r="FS521" i="2"/>
  <c r="FO522" i="2"/>
  <c r="FP522" i="2"/>
  <c r="FQ522" i="2"/>
  <c r="FR522" i="2"/>
  <c r="FS522" i="2"/>
  <c r="FO523" i="2"/>
  <c r="FP523" i="2"/>
  <c r="FQ523" i="2"/>
  <c r="FR523" i="2"/>
  <c r="FS523" i="2"/>
  <c r="FO524" i="2"/>
  <c r="FP524" i="2"/>
  <c r="FQ524" i="2"/>
  <c r="FR524" i="2"/>
  <c r="FS524" i="2"/>
  <c r="FP520" i="2"/>
  <c r="FQ520" i="2"/>
  <c r="FR520" i="2"/>
  <c r="FO520" i="2"/>
  <c r="AF371" i="2" l="1"/>
  <c r="AK371" i="2" s="1"/>
  <c r="DD111" i="2" l="1"/>
  <c r="DC111" i="2"/>
  <c r="DB111" i="2"/>
  <c r="DA111" i="2"/>
  <c r="CZ111" i="2"/>
  <c r="CO111" i="2"/>
  <c r="CN111" i="2"/>
  <c r="CM111" i="2"/>
  <c r="CL111" i="2"/>
  <c r="CK111" i="2"/>
  <c r="DD110" i="2"/>
  <c r="DC110" i="2"/>
  <c r="DB110" i="2"/>
  <c r="DA110" i="2"/>
  <c r="CZ110" i="2"/>
  <c r="CO110" i="2"/>
  <c r="CN110" i="2"/>
  <c r="CM110" i="2"/>
  <c r="CL110" i="2"/>
  <c r="CK110" i="2"/>
  <c r="DD109" i="2"/>
  <c r="DC109" i="2"/>
  <c r="DB109" i="2"/>
  <c r="DA109" i="2"/>
  <c r="CZ109" i="2"/>
  <c r="CO109" i="2"/>
  <c r="CN109" i="2"/>
  <c r="CM109" i="2"/>
  <c r="CL109" i="2"/>
  <c r="CK109" i="2"/>
  <c r="DD108" i="2"/>
  <c r="DC108" i="2"/>
  <c r="DB108" i="2"/>
  <c r="DA108" i="2"/>
  <c r="CZ108" i="2"/>
  <c r="CO108" i="2"/>
  <c r="CN108" i="2"/>
  <c r="CM108" i="2"/>
  <c r="CL108" i="2"/>
  <c r="CK108" i="2"/>
  <c r="DD107" i="2"/>
  <c r="DC107" i="2"/>
  <c r="DB107" i="2"/>
  <c r="DA107" i="2"/>
  <c r="CZ107" i="2"/>
  <c r="CO107" i="2"/>
  <c r="CN107" i="2"/>
  <c r="CM107" i="2"/>
  <c r="CL107" i="2"/>
  <c r="CK107" i="2"/>
  <c r="DD106" i="2"/>
  <c r="DC106" i="2"/>
  <c r="DB106" i="2"/>
  <c r="DA106" i="2"/>
  <c r="CZ106" i="2"/>
  <c r="CO106" i="2"/>
  <c r="CN106" i="2"/>
  <c r="CM106" i="2"/>
  <c r="CL106" i="2"/>
  <c r="CK106" i="2"/>
  <c r="DD105" i="2"/>
  <c r="DC105" i="2"/>
  <c r="DB105" i="2"/>
  <c r="DA105" i="2"/>
  <c r="CZ105" i="2"/>
  <c r="CO105" i="2"/>
  <c r="CN105" i="2"/>
  <c r="CM105" i="2"/>
  <c r="CL105" i="2"/>
  <c r="CK105" i="2"/>
  <c r="DD104" i="2"/>
  <c r="DC104" i="2"/>
  <c r="DB104" i="2"/>
  <c r="DA104" i="2"/>
  <c r="CZ104" i="2"/>
  <c r="CO104" i="2"/>
  <c r="CN104" i="2"/>
  <c r="CM104" i="2"/>
  <c r="CL104" i="2"/>
  <c r="CK104" i="2"/>
  <c r="DD103" i="2"/>
  <c r="DC103" i="2"/>
  <c r="DB103" i="2"/>
  <c r="DA103" i="2"/>
  <c r="CZ103" i="2"/>
  <c r="CO103" i="2"/>
  <c r="CN103" i="2"/>
  <c r="CM103" i="2"/>
  <c r="CL103" i="2"/>
  <c r="CK103" i="2"/>
  <c r="DD102" i="2"/>
  <c r="DC102" i="2"/>
  <c r="DB102" i="2"/>
  <c r="DA102" i="2"/>
  <c r="CZ102" i="2"/>
  <c r="CO102" i="2"/>
  <c r="CN102" i="2"/>
  <c r="CM102" i="2"/>
  <c r="CL102" i="2"/>
  <c r="CK102" i="2"/>
  <c r="DD101" i="2"/>
  <c r="DC101" i="2"/>
  <c r="DB101" i="2"/>
  <c r="DA101" i="2"/>
  <c r="CZ101" i="2"/>
  <c r="CO101" i="2"/>
  <c r="CN101" i="2"/>
  <c r="CM101" i="2"/>
  <c r="CL101" i="2"/>
  <c r="CK101" i="2"/>
  <c r="DD100" i="2"/>
  <c r="DC100" i="2"/>
  <c r="DB100" i="2"/>
  <c r="DA100" i="2"/>
  <c r="CZ100" i="2"/>
  <c r="CO100" i="2"/>
  <c r="CN100" i="2"/>
  <c r="CM100" i="2"/>
  <c r="CL100" i="2"/>
  <c r="CK100" i="2"/>
  <c r="DD99" i="2"/>
  <c r="DC99" i="2"/>
  <c r="DB99" i="2"/>
  <c r="DA99" i="2"/>
  <c r="CZ99" i="2"/>
  <c r="CO99" i="2"/>
  <c r="CN99" i="2"/>
  <c r="CM99" i="2"/>
  <c r="CL99" i="2"/>
  <c r="CK99" i="2"/>
  <c r="DD98" i="2"/>
  <c r="DC98" i="2"/>
  <c r="DB98" i="2"/>
  <c r="DA98" i="2"/>
  <c r="CZ98" i="2"/>
  <c r="CO98" i="2"/>
  <c r="CN98" i="2"/>
  <c r="CM98" i="2"/>
  <c r="CL98" i="2"/>
  <c r="CK98" i="2"/>
  <c r="DD97" i="2"/>
  <c r="DC97" i="2"/>
  <c r="DB97" i="2"/>
  <c r="DA97" i="2"/>
  <c r="CZ97" i="2"/>
  <c r="CO97" i="2"/>
  <c r="CN97" i="2"/>
  <c r="CM97" i="2"/>
  <c r="CL97" i="2"/>
  <c r="CK97" i="2"/>
  <c r="DD96" i="2"/>
  <c r="DC96" i="2"/>
  <c r="DB96" i="2"/>
  <c r="DA96" i="2"/>
  <c r="CZ96" i="2"/>
  <c r="CO96" i="2"/>
  <c r="CN96" i="2"/>
  <c r="CM96" i="2"/>
  <c r="CL96" i="2"/>
  <c r="CK96" i="2"/>
  <c r="DD95" i="2"/>
  <c r="DC95" i="2"/>
  <c r="DB95" i="2"/>
  <c r="DA95" i="2"/>
  <c r="CZ95" i="2"/>
  <c r="CO95" i="2"/>
  <c r="CN95" i="2"/>
  <c r="CM95" i="2"/>
  <c r="CL95" i="2"/>
  <c r="CK95" i="2"/>
  <c r="DD94" i="2"/>
  <c r="DC94" i="2"/>
  <c r="DB94" i="2"/>
  <c r="DA94" i="2"/>
  <c r="CZ94" i="2"/>
  <c r="CO94" i="2"/>
  <c r="CN94" i="2"/>
  <c r="CM94" i="2"/>
  <c r="CL94" i="2"/>
  <c r="CK94" i="2"/>
  <c r="DD93" i="2"/>
  <c r="DC93" i="2"/>
  <c r="DB93" i="2"/>
  <c r="DA93" i="2"/>
  <c r="CZ93" i="2"/>
  <c r="CO93" i="2"/>
  <c r="CN93" i="2"/>
  <c r="CM93" i="2"/>
  <c r="CL93" i="2"/>
  <c r="CK93" i="2"/>
  <c r="DD92" i="2"/>
  <c r="DC92" i="2"/>
  <c r="DB92" i="2"/>
  <c r="DA92" i="2"/>
  <c r="CZ92" i="2"/>
  <c r="CO92" i="2"/>
  <c r="CN92" i="2"/>
  <c r="CM92" i="2"/>
  <c r="CL92" i="2"/>
  <c r="CK92" i="2"/>
  <c r="DD91" i="2"/>
  <c r="DC91" i="2"/>
  <c r="DB91" i="2"/>
  <c r="DA91" i="2"/>
  <c r="CZ91" i="2"/>
  <c r="CO91" i="2"/>
  <c r="CN91" i="2"/>
  <c r="CM91" i="2"/>
  <c r="CL91" i="2"/>
  <c r="CK91" i="2"/>
  <c r="DD90" i="2"/>
  <c r="DC90" i="2"/>
  <c r="DB90" i="2"/>
  <c r="DA90" i="2"/>
  <c r="CZ90" i="2"/>
  <c r="CO90" i="2"/>
  <c r="CN90" i="2"/>
  <c r="CM90" i="2"/>
  <c r="CL90" i="2"/>
  <c r="CK90" i="2"/>
  <c r="DD89" i="2"/>
  <c r="DC89" i="2"/>
  <c r="DB89" i="2"/>
  <c r="DA89" i="2"/>
  <c r="CZ89" i="2"/>
  <c r="CO89" i="2"/>
  <c r="CN89" i="2"/>
  <c r="CM89" i="2"/>
  <c r="CL89" i="2"/>
  <c r="CK89" i="2"/>
  <c r="DD88" i="2"/>
  <c r="DC88" i="2"/>
  <c r="DB88" i="2"/>
  <c r="DA88" i="2"/>
  <c r="CZ88" i="2"/>
  <c r="CO88" i="2"/>
  <c r="CN88" i="2"/>
  <c r="CM88" i="2"/>
  <c r="CL88" i="2"/>
  <c r="CK88" i="2"/>
  <c r="DD87" i="2"/>
  <c r="DC87" i="2"/>
  <c r="DB87" i="2"/>
  <c r="DA87" i="2"/>
  <c r="CZ87" i="2"/>
  <c r="CO87" i="2"/>
  <c r="CN87" i="2"/>
  <c r="CM87" i="2"/>
  <c r="CL87" i="2"/>
  <c r="CK87" i="2"/>
  <c r="DD86" i="2"/>
  <c r="DC86" i="2"/>
  <c r="DB86" i="2"/>
  <c r="DA86" i="2"/>
  <c r="CZ86" i="2"/>
  <c r="CO86" i="2"/>
  <c r="CN86" i="2"/>
  <c r="CM86" i="2"/>
  <c r="CL86" i="2"/>
  <c r="CK86" i="2"/>
  <c r="DD85" i="2"/>
  <c r="DC85" i="2"/>
  <c r="DB85" i="2"/>
  <c r="DA85" i="2"/>
  <c r="CZ85" i="2"/>
  <c r="CO85" i="2"/>
  <c r="CN85" i="2"/>
  <c r="CM85" i="2"/>
  <c r="CL85" i="2"/>
  <c r="CK85" i="2"/>
  <c r="DD84" i="2"/>
  <c r="DC84" i="2"/>
  <c r="DB84" i="2"/>
  <c r="DA84" i="2"/>
  <c r="CZ84" i="2"/>
  <c r="CO84" i="2"/>
  <c r="CN84" i="2"/>
  <c r="CM84" i="2"/>
  <c r="CL84" i="2"/>
  <c r="CK84" i="2"/>
  <c r="DD83" i="2"/>
  <c r="DC83" i="2"/>
  <c r="DB83" i="2"/>
  <c r="DA83" i="2"/>
  <c r="CZ83" i="2"/>
  <c r="CO83" i="2"/>
  <c r="CN83" i="2"/>
  <c r="CM83" i="2"/>
  <c r="CL83" i="2"/>
  <c r="CK83" i="2"/>
  <c r="DD82" i="2"/>
  <c r="DC82" i="2"/>
  <c r="DB82" i="2"/>
  <c r="DA82" i="2"/>
  <c r="CZ82" i="2"/>
  <c r="CO82" i="2"/>
  <c r="CN82" i="2"/>
  <c r="CM82" i="2"/>
  <c r="CL82" i="2"/>
  <c r="CK82" i="2"/>
  <c r="DD81" i="2"/>
  <c r="DC81" i="2"/>
  <c r="DB81" i="2"/>
  <c r="DA81" i="2"/>
  <c r="CZ81" i="2"/>
  <c r="CO81" i="2"/>
  <c r="CN81" i="2"/>
  <c r="CM81" i="2"/>
  <c r="CL81" i="2"/>
  <c r="CK81" i="2"/>
  <c r="DD80" i="2"/>
  <c r="DC80" i="2"/>
  <c r="DB80" i="2"/>
  <c r="DA80" i="2"/>
  <c r="CZ80" i="2"/>
  <c r="CO80" i="2"/>
  <c r="CN80" i="2"/>
  <c r="CM80" i="2"/>
  <c r="CL80" i="2"/>
  <c r="CK80" i="2"/>
  <c r="DD79" i="2"/>
  <c r="DC79" i="2"/>
  <c r="DB79" i="2"/>
  <c r="DA79" i="2"/>
  <c r="CZ79" i="2"/>
  <c r="CO79" i="2"/>
  <c r="CN79" i="2"/>
  <c r="CM79" i="2"/>
  <c r="CL79" i="2"/>
  <c r="CK79" i="2"/>
  <c r="DD78" i="2"/>
  <c r="DC78" i="2"/>
  <c r="DB78" i="2"/>
  <c r="DA78" i="2"/>
  <c r="CZ78" i="2"/>
  <c r="CO78" i="2"/>
  <c r="CN78" i="2"/>
  <c r="CM78" i="2"/>
  <c r="CL78" i="2"/>
  <c r="CK78" i="2"/>
  <c r="DD77" i="2"/>
  <c r="DC77" i="2"/>
  <c r="DB77" i="2"/>
  <c r="DA77" i="2"/>
  <c r="CZ77" i="2"/>
  <c r="CO77" i="2"/>
  <c r="CN77" i="2"/>
  <c r="CM77" i="2"/>
  <c r="CL77" i="2"/>
  <c r="CK77" i="2"/>
  <c r="DD76" i="2"/>
  <c r="DC76" i="2"/>
  <c r="DB76" i="2"/>
  <c r="DA76" i="2"/>
  <c r="CZ76" i="2"/>
  <c r="CO76" i="2"/>
  <c r="CN76" i="2"/>
  <c r="CM76" i="2"/>
  <c r="CL76" i="2"/>
  <c r="CK76" i="2"/>
  <c r="DD75" i="2"/>
  <c r="DC75" i="2"/>
  <c r="DB75" i="2"/>
  <c r="DA75" i="2"/>
  <c r="CZ75" i="2"/>
  <c r="CO75" i="2"/>
  <c r="CN75" i="2"/>
  <c r="CM75" i="2"/>
  <c r="CL75" i="2"/>
  <c r="CK75" i="2"/>
  <c r="DD74" i="2"/>
  <c r="DC74" i="2"/>
  <c r="DB74" i="2"/>
  <c r="DA74" i="2"/>
  <c r="CZ74" i="2"/>
  <c r="CO74" i="2"/>
  <c r="CN74" i="2"/>
  <c r="CM74" i="2"/>
  <c r="CL74" i="2"/>
  <c r="CK74" i="2"/>
  <c r="DD73" i="2"/>
  <c r="DC73" i="2"/>
  <c r="DB73" i="2"/>
  <c r="DA73" i="2"/>
  <c r="CZ73" i="2"/>
  <c r="CO73" i="2"/>
  <c r="CN73" i="2"/>
  <c r="CM73" i="2"/>
  <c r="CL73" i="2"/>
  <c r="CK73" i="2"/>
  <c r="DD72" i="2"/>
  <c r="DC72" i="2"/>
  <c r="DB72" i="2"/>
  <c r="DA72" i="2"/>
  <c r="CZ72" i="2"/>
  <c r="CO72" i="2"/>
  <c r="CN72" i="2"/>
  <c r="CM72" i="2"/>
  <c r="CL72" i="2"/>
  <c r="CK72" i="2"/>
  <c r="DD71" i="2"/>
  <c r="DC71" i="2"/>
  <c r="DB71" i="2"/>
  <c r="DA71" i="2"/>
  <c r="CZ71" i="2"/>
  <c r="CO71" i="2"/>
  <c r="CN71" i="2"/>
  <c r="CM71" i="2"/>
  <c r="CL71" i="2"/>
  <c r="CK71" i="2"/>
  <c r="DD70" i="2"/>
  <c r="DC70" i="2"/>
  <c r="DB70" i="2"/>
  <c r="DA70" i="2"/>
  <c r="CZ70" i="2"/>
  <c r="CO70" i="2"/>
  <c r="CN70" i="2"/>
  <c r="CM70" i="2"/>
  <c r="CL70" i="2"/>
  <c r="CK70" i="2"/>
  <c r="DD69" i="2"/>
  <c r="DC69" i="2"/>
  <c r="DB69" i="2"/>
  <c r="DA69" i="2"/>
  <c r="CZ69" i="2"/>
  <c r="CO69" i="2"/>
  <c r="CN69" i="2"/>
  <c r="CM69" i="2"/>
  <c r="CL69" i="2"/>
  <c r="CK69" i="2"/>
  <c r="DD68" i="2"/>
  <c r="DC68" i="2"/>
  <c r="DB68" i="2"/>
  <c r="DA68" i="2"/>
  <c r="CZ68" i="2"/>
  <c r="CO68" i="2"/>
  <c r="CN68" i="2"/>
  <c r="CM68" i="2"/>
  <c r="CL68" i="2"/>
  <c r="CK68" i="2"/>
  <c r="DD67" i="2"/>
  <c r="DC67" i="2"/>
  <c r="DB67" i="2"/>
  <c r="DA67" i="2"/>
  <c r="CZ67" i="2"/>
  <c r="CO67" i="2"/>
  <c r="CN67" i="2"/>
  <c r="CM67" i="2"/>
  <c r="CL67" i="2"/>
  <c r="CK67" i="2"/>
  <c r="DD66" i="2"/>
  <c r="DC66" i="2"/>
  <c r="DB66" i="2"/>
  <c r="DA66" i="2"/>
  <c r="CZ66" i="2"/>
  <c r="CO66" i="2"/>
  <c r="CN66" i="2"/>
  <c r="CM66" i="2"/>
  <c r="CL66" i="2"/>
  <c r="CK66" i="2"/>
  <c r="DD65" i="2"/>
  <c r="DC65" i="2"/>
  <c r="DB65" i="2"/>
  <c r="DA65" i="2"/>
  <c r="CZ65" i="2"/>
  <c r="CO65" i="2"/>
  <c r="CN65" i="2"/>
  <c r="CM65" i="2"/>
  <c r="CL65" i="2"/>
  <c r="CK65" i="2"/>
  <c r="DD64" i="2"/>
  <c r="DC64" i="2"/>
  <c r="DB64" i="2"/>
  <c r="DA64" i="2"/>
  <c r="CZ64" i="2"/>
  <c r="CO64" i="2"/>
  <c r="CN64" i="2"/>
  <c r="CM64" i="2"/>
  <c r="CL64" i="2"/>
  <c r="CK64" i="2"/>
  <c r="DD63" i="2"/>
  <c r="DC63" i="2"/>
  <c r="DB63" i="2"/>
  <c r="DA63" i="2"/>
  <c r="CZ63" i="2"/>
  <c r="CO63" i="2"/>
  <c r="CN63" i="2"/>
  <c r="CM63" i="2"/>
  <c r="CL63" i="2"/>
  <c r="CK63" i="2"/>
  <c r="DD62" i="2"/>
  <c r="DC62" i="2"/>
  <c r="DB62" i="2"/>
  <c r="DA62" i="2"/>
  <c r="CZ62" i="2"/>
  <c r="CO62" i="2"/>
  <c r="CN62" i="2"/>
  <c r="CM62" i="2"/>
  <c r="CL62" i="2"/>
  <c r="CK62" i="2"/>
  <c r="DD61" i="2"/>
  <c r="DC61" i="2"/>
  <c r="DB61" i="2"/>
  <c r="DA61" i="2"/>
  <c r="CZ61" i="2"/>
  <c r="CO61" i="2"/>
  <c r="CN61" i="2"/>
  <c r="CM61" i="2"/>
  <c r="CL61" i="2"/>
  <c r="CK61" i="2"/>
  <c r="DD60" i="2"/>
  <c r="DC60" i="2"/>
  <c r="DB60" i="2"/>
  <c r="DA60" i="2"/>
  <c r="CZ60" i="2"/>
  <c r="CO60" i="2"/>
  <c r="CN60" i="2"/>
  <c r="CM60" i="2"/>
  <c r="CL60" i="2"/>
  <c r="CK60" i="2"/>
  <c r="DD59" i="2"/>
  <c r="DC59" i="2"/>
  <c r="DB59" i="2"/>
  <c r="DA59" i="2"/>
  <c r="CZ59" i="2"/>
  <c r="CO59" i="2"/>
  <c r="CN59" i="2"/>
  <c r="CM59" i="2"/>
  <c r="CL59" i="2"/>
  <c r="CK59" i="2"/>
  <c r="DD58" i="2"/>
  <c r="DC58" i="2"/>
  <c r="DB58" i="2"/>
  <c r="DA58" i="2"/>
  <c r="CZ58" i="2"/>
  <c r="CO58" i="2"/>
  <c r="CN58" i="2"/>
  <c r="CM58" i="2"/>
  <c r="CL58" i="2"/>
  <c r="CK58" i="2"/>
  <c r="DD57" i="2"/>
  <c r="DC57" i="2"/>
  <c r="DB57" i="2"/>
  <c r="DA57" i="2"/>
  <c r="CZ57" i="2"/>
  <c r="CO57" i="2"/>
  <c r="CN57" i="2"/>
  <c r="CM57" i="2"/>
  <c r="CL57" i="2"/>
  <c r="CK57" i="2"/>
  <c r="DD56" i="2"/>
  <c r="DC56" i="2"/>
  <c r="DB56" i="2"/>
  <c r="DA56" i="2"/>
  <c r="CZ56" i="2"/>
  <c r="CO56" i="2"/>
  <c r="CN56" i="2"/>
  <c r="CM56" i="2"/>
  <c r="CL56" i="2"/>
  <c r="CK56" i="2"/>
  <c r="DD55" i="2"/>
  <c r="DC55" i="2"/>
  <c r="DB55" i="2"/>
  <c r="DA55" i="2"/>
  <c r="CZ55" i="2"/>
  <c r="CO55" i="2"/>
  <c r="CN55" i="2"/>
  <c r="CM55" i="2"/>
  <c r="CL55" i="2"/>
  <c r="CK55" i="2"/>
  <c r="DD54" i="2"/>
  <c r="DC54" i="2"/>
  <c r="DB54" i="2"/>
  <c r="DA54" i="2"/>
  <c r="CZ54" i="2"/>
  <c r="CO54" i="2"/>
  <c r="CN54" i="2"/>
  <c r="CM54" i="2"/>
  <c r="CL54" i="2"/>
  <c r="CK54" i="2"/>
  <c r="DD53" i="2"/>
  <c r="DC53" i="2"/>
  <c r="DB53" i="2"/>
  <c r="DA53" i="2"/>
  <c r="CZ53" i="2"/>
  <c r="CO53" i="2"/>
  <c r="CN53" i="2"/>
  <c r="CM53" i="2"/>
  <c r="CL53" i="2"/>
  <c r="CK53" i="2"/>
  <c r="DD52" i="2"/>
  <c r="DC52" i="2"/>
  <c r="DB52" i="2"/>
  <c r="DA52" i="2"/>
  <c r="CZ52" i="2"/>
  <c r="CO52" i="2"/>
  <c r="CN52" i="2"/>
  <c r="CM52" i="2"/>
  <c r="CL52" i="2"/>
  <c r="CK52" i="2"/>
  <c r="DD51" i="2"/>
  <c r="DC51" i="2"/>
  <c r="DB51" i="2"/>
  <c r="DA51" i="2"/>
  <c r="CZ51" i="2"/>
  <c r="CO51" i="2"/>
  <c r="CN51" i="2"/>
  <c r="CM51" i="2"/>
  <c r="CL51" i="2"/>
  <c r="CK51" i="2"/>
  <c r="DD50" i="2"/>
  <c r="DC50" i="2"/>
  <c r="DB50" i="2"/>
  <c r="DA50" i="2"/>
  <c r="CZ50" i="2"/>
  <c r="CO50" i="2"/>
  <c r="CN50" i="2"/>
  <c r="CM50" i="2"/>
  <c r="CL50" i="2"/>
  <c r="CK50" i="2"/>
  <c r="DD49" i="2"/>
  <c r="DC49" i="2"/>
  <c r="DB49" i="2"/>
  <c r="DA49" i="2"/>
  <c r="CZ49" i="2"/>
  <c r="CO49" i="2"/>
  <c r="CN49" i="2"/>
  <c r="CM49" i="2"/>
  <c r="CL49" i="2"/>
  <c r="CK49" i="2"/>
  <c r="DD48" i="2"/>
  <c r="DC48" i="2"/>
  <c r="DB48" i="2"/>
  <c r="DA48" i="2"/>
  <c r="CZ48" i="2"/>
  <c r="CO48" i="2"/>
  <c r="CN48" i="2"/>
  <c r="CM48" i="2"/>
  <c r="CL48" i="2"/>
  <c r="CK48" i="2"/>
  <c r="DD47" i="2"/>
  <c r="DC47" i="2"/>
  <c r="DB47" i="2"/>
  <c r="DA47" i="2"/>
  <c r="CZ47" i="2"/>
  <c r="CO47" i="2"/>
  <c r="CN47" i="2"/>
  <c r="CM47" i="2"/>
  <c r="CL47" i="2"/>
  <c r="CK47" i="2"/>
  <c r="DD46" i="2"/>
  <c r="DC46" i="2"/>
  <c r="DB46" i="2"/>
  <c r="DA46" i="2"/>
  <c r="CZ46" i="2"/>
  <c r="CO46" i="2"/>
  <c r="CN46" i="2"/>
  <c r="CM46" i="2"/>
  <c r="CL46" i="2"/>
  <c r="CK46" i="2"/>
  <c r="DD45" i="2"/>
  <c r="DC45" i="2"/>
  <c r="DB45" i="2"/>
  <c r="DA45" i="2"/>
  <c r="CZ45" i="2"/>
  <c r="CO45" i="2"/>
  <c r="CN45" i="2"/>
  <c r="CM45" i="2"/>
  <c r="CL45" i="2"/>
  <c r="CK45" i="2"/>
  <c r="DD44" i="2"/>
  <c r="DC44" i="2"/>
  <c r="DB44" i="2"/>
  <c r="DA44" i="2"/>
  <c r="CZ44" i="2"/>
  <c r="CO44" i="2"/>
  <c r="CN44" i="2"/>
  <c r="CM44" i="2"/>
  <c r="CL44" i="2"/>
  <c r="CK44" i="2"/>
  <c r="DD43" i="2"/>
  <c r="DC43" i="2"/>
  <c r="DB43" i="2"/>
  <c r="DA43" i="2"/>
  <c r="CZ43" i="2"/>
  <c r="CO43" i="2"/>
  <c r="CN43" i="2"/>
  <c r="CM43" i="2"/>
  <c r="CL43" i="2"/>
  <c r="CK43" i="2"/>
  <c r="DD42" i="2"/>
  <c r="DC42" i="2"/>
  <c r="DB42" i="2"/>
  <c r="DA42" i="2"/>
  <c r="CZ42" i="2"/>
  <c r="CO42" i="2"/>
  <c r="CN42" i="2"/>
  <c r="CM42" i="2"/>
  <c r="CL42" i="2"/>
  <c r="CK42" i="2"/>
  <c r="DD41" i="2"/>
  <c r="DC41" i="2"/>
  <c r="DB41" i="2"/>
  <c r="DA41" i="2"/>
  <c r="CZ41" i="2"/>
  <c r="CO41" i="2"/>
  <c r="CN41" i="2"/>
  <c r="CM41" i="2"/>
  <c r="CL41" i="2"/>
  <c r="CK41" i="2"/>
  <c r="DD40" i="2"/>
  <c r="DC40" i="2"/>
  <c r="DB40" i="2"/>
  <c r="DA40" i="2"/>
  <c r="CZ40" i="2"/>
  <c r="CO40" i="2"/>
  <c r="CN40" i="2"/>
  <c r="CM40" i="2"/>
  <c r="CL40" i="2"/>
  <c r="CK40" i="2"/>
  <c r="DD39" i="2"/>
  <c r="DC39" i="2"/>
  <c r="DB39" i="2"/>
  <c r="DA39" i="2"/>
  <c r="CZ39" i="2"/>
  <c r="CO39" i="2"/>
  <c r="CN39" i="2"/>
  <c r="CM39" i="2"/>
  <c r="CL39" i="2"/>
  <c r="CK39" i="2"/>
  <c r="DD38" i="2"/>
  <c r="DC38" i="2"/>
  <c r="DB38" i="2"/>
  <c r="DA38" i="2"/>
  <c r="CZ38" i="2"/>
  <c r="CO38" i="2"/>
  <c r="CN38" i="2"/>
  <c r="CM38" i="2"/>
  <c r="CL38" i="2"/>
  <c r="CK38" i="2"/>
  <c r="DD37" i="2"/>
  <c r="DC37" i="2"/>
  <c r="DB37" i="2"/>
  <c r="DA37" i="2"/>
  <c r="CZ37" i="2"/>
  <c r="CO37" i="2"/>
  <c r="CN37" i="2"/>
  <c r="CM37" i="2"/>
  <c r="CL37" i="2"/>
  <c r="CK37" i="2"/>
  <c r="DD36" i="2"/>
  <c r="DC36" i="2"/>
  <c r="DB36" i="2"/>
  <c r="DA36" i="2"/>
  <c r="CZ36" i="2"/>
  <c r="CO36" i="2"/>
  <c r="CN36" i="2"/>
  <c r="CM36" i="2"/>
  <c r="CL36" i="2"/>
  <c r="CK36" i="2"/>
  <c r="DD35" i="2"/>
  <c r="DC35" i="2"/>
  <c r="DB35" i="2"/>
  <c r="DA35" i="2"/>
  <c r="CZ35" i="2"/>
  <c r="CO35" i="2"/>
  <c r="CN35" i="2"/>
  <c r="CM35" i="2"/>
  <c r="CL35" i="2"/>
  <c r="CK35" i="2"/>
  <c r="DD34" i="2"/>
  <c r="DC34" i="2"/>
  <c r="DB34" i="2"/>
  <c r="DA34" i="2"/>
  <c r="CZ34" i="2"/>
  <c r="CO34" i="2"/>
  <c r="CN34" i="2"/>
  <c r="CM34" i="2"/>
  <c r="CL34" i="2"/>
  <c r="CK34" i="2"/>
  <c r="DD33" i="2"/>
  <c r="DC33" i="2"/>
  <c r="DB33" i="2"/>
  <c r="DA33" i="2"/>
  <c r="CZ33" i="2"/>
  <c r="CO33" i="2"/>
  <c r="CN33" i="2"/>
  <c r="CM33" i="2"/>
  <c r="CL33" i="2"/>
  <c r="CK33" i="2"/>
  <c r="DD32" i="2"/>
  <c r="DC32" i="2"/>
  <c r="DB32" i="2"/>
  <c r="DA32" i="2"/>
  <c r="CZ32" i="2"/>
  <c r="CO32" i="2"/>
  <c r="CN32" i="2"/>
  <c r="CM32" i="2"/>
  <c r="CL32" i="2"/>
  <c r="CK32" i="2"/>
  <c r="DD31" i="2"/>
  <c r="DC31" i="2"/>
  <c r="DB31" i="2"/>
  <c r="DA31" i="2"/>
  <c r="CZ31" i="2"/>
  <c r="CO31" i="2"/>
  <c r="CN31" i="2"/>
  <c r="CM31" i="2"/>
  <c r="CL31" i="2"/>
  <c r="CK31" i="2"/>
  <c r="DD30" i="2"/>
  <c r="DC30" i="2"/>
  <c r="DB30" i="2"/>
  <c r="DA30" i="2"/>
  <c r="CZ30" i="2"/>
  <c r="CO30" i="2"/>
  <c r="CN30" i="2"/>
  <c r="CM30" i="2"/>
  <c r="CL30" i="2"/>
  <c r="CK30" i="2"/>
  <c r="DD29" i="2"/>
  <c r="DC29" i="2"/>
  <c r="DB29" i="2"/>
  <c r="DA29" i="2"/>
  <c r="CZ29" i="2"/>
  <c r="CO29" i="2"/>
  <c r="CN29" i="2"/>
  <c r="CM29" i="2"/>
  <c r="CL29" i="2"/>
  <c r="CK29" i="2"/>
  <c r="DD28" i="2"/>
  <c r="DC28" i="2"/>
  <c r="DB28" i="2"/>
  <c r="DA28" i="2"/>
  <c r="CZ28" i="2"/>
  <c r="CO28" i="2"/>
  <c r="CN28" i="2"/>
  <c r="CM28" i="2"/>
  <c r="CL28" i="2"/>
  <c r="CK28" i="2"/>
  <c r="DD27" i="2"/>
  <c r="DC27" i="2"/>
  <c r="DB27" i="2"/>
  <c r="DA27" i="2"/>
  <c r="CZ27" i="2"/>
  <c r="CO27" i="2"/>
  <c r="CN27" i="2"/>
  <c r="CM27" i="2"/>
  <c r="CL27" i="2"/>
  <c r="CK27" i="2"/>
  <c r="DD26" i="2"/>
  <c r="DC26" i="2"/>
  <c r="DB26" i="2"/>
  <c r="DA26" i="2"/>
  <c r="CZ26" i="2"/>
  <c r="CO26" i="2"/>
  <c r="CN26" i="2"/>
  <c r="CM26" i="2"/>
  <c r="CL26" i="2"/>
  <c r="CK26" i="2"/>
  <c r="DD25" i="2"/>
  <c r="DC25" i="2"/>
  <c r="DB25" i="2"/>
  <c r="DA25" i="2"/>
  <c r="CZ25" i="2"/>
  <c r="CO25" i="2"/>
  <c r="CN25" i="2"/>
  <c r="CM25" i="2"/>
  <c r="CL25" i="2"/>
  <c r="CK25" i="2"/>
  <c r="DD24" i="2"/>
  <c r="DC24" i="2"/>
  <c r="DB24" i="2"/>
  <c r="DA24" i="2"/>
  <c r="CZ24" i="2"/>
  <c r="CO24" i="2"/>
  <c r="CN24" i="2"/>
  <c r="CM24" i="2"/>
  <c r="CL24" i="2"/>
  <c r="CK24" i="2"/>
  <c r="DD23" i="2"/>
  <c r="DC23" i="2"/>
  <c r="DB23" i="2"/>
  <c r="DA23" i="2"/>
  <c r="CZ23" i="2"/>
  <c r="CO23" i="2"/>
  <c r="CN23" i="2"/>
  <c r="CM23" i="2"/>
  <c r="CL23" i="2"/>
  <c r="CK23" i="2"/>
  <c r="DD22" i="2"/>
  <c r="DC22" i="2"/>
  <c r="DB22" i="2"/>
  <c r="DA22" i="2"/>
  <c r="CZ22" i="2"/>
  <c r="CO22" i="2"/>
  <c r="CN22" i="2"/>
  <c r="CM22" i="2"/>
  <c r="CL22" i="2"/>
  <c r="CK22" i="2"/>
  <c r="DD21" i="2"/>
  <c r="DC21" i="2"/>
  <c r="DB21" i="2"/>
  <c r="DA21" i="2"/>
  <c r="CZ21" i="2"/>
  <c r="CO21" i="2"/>
  <c r="CN21" i="2"/>
  <c r="CM21" i="2"/>
  <c r="CL21" i="2"/>
  <c r="CK21" i="2"/>
  <c r="DD20" i="2"/>
  <c r="DC20" i="2"/>
  <c r="DB20" i="2"/>
  <c r="DA20" i="2"/>
  <c r="CZ20" i="2"/>
  <c r="CO20" i="2"/>
  <c r="CN20" i="2"/>
  <c r="CM20" i="2"/>
  <c r="CL20" i="2"/>
  <c r="CK20" i="2"/>
  <c r="DD19" i="2"/>
  <c r="DC19" i="2"/>
  <c r="DB19" i="2"/>
  <c r="DA19" i="2"/>
  <c r="CZ19" i="2"/>
  <c r="CO19" i="2"/>
  <c r="CN19" i="2"/>
  <c r="CM19" i="2"/>
  <c r="CL19" i="2"/>
  <c r="CK19" i="2"/>
  <c r="DD18" i="2"/>
  <c r="DC18" i="2"/>
  <c r="DB18" i="2"/>
  <c r="DA18" i="2"/>
  <c r="CZ18" i="2"/>
  <c r="CO18" i="2"/>
  <c r="CN18" i="2"/>
  <c r="CM18" i="2"/>
  <c r="CL18" i="2"/>
  <c r="CK18" i="2"/>
  <c r="DD17" i="2"/>
  <c r="DC17" i="2"/>
  <c r="DB17" i="2"/>
  <c r="DA17" i="2"/>
  <c r="CZ17" i="2"/>
  <c r="CO17" i="2"/>
  <c r="CN17" i="2"/>
  <c r="CM17" i="2"/>
  <c r="CL17" i="2"/>
  <c r="CK17" i="2"/>
  <c r="DD16" i="2"/>
  <c r="DC16" i="2"/>
  <c r="DB16" i="2"/>
  <c r="DA16" i="2"/>
  <c r="CZ16" i="2"/>
  <c r="CO16" i="2"/>
  <c r="CN16" i="2"/>
  <c r="CM16" i="2"/>
  <c r="CL16" i="2"/>
  <c r="CK16" i="2"/>
  <c r="DD15" i="2"/>
  <c r="DC15" i="2"/>
  <c r="DB15" i="2"/>
  <c r="DA15" i="2"/>
  <c r="CZ15" i="2"/>
  <c r="CO15" i="2"/>
  <c r="CN15" i="2"/>
  <c r="CM15" i="2"/>
  <c r="CL15" i="2"/>
  <c r="CK15" i="2"/>
  <c r="DD14" i="2"/>
  <c r="DC14" i="2"/>
  <c r="DB14" i="2"/>
  <c r="DA14" i="2"/>
  <c r="CZ14" i="2"/>
  <c r="CO14" i="2"/>
  <c r="CN14" i="2"/>
  <c r="CM14" i="2"/>
  <c r="CL14" i="2"/>
  <c r="CK14" i="2"/>
  <c r="DD13" i="2"/>
  <c r="DC13" i="2"/>
  <c r="DB13" i="2"/>
  <c r="DA13" i="2"/>
  <c r="CZ13" i="2"/>
  <c r="CO13" i="2"/>
  <c r="CN13" i="2"/>
  <c r="CM13" i="2"/>
  <c r="CL13" i="2"/>
  <c r="CK13" i="2"/>
  <c r="DD12" i="2"/>
  <c r="DC12" i="2"/>
  <c r="DB12" i="2"/>
  <c r="DA12" i="2"/>
  <c r="CZ12" i="2"/>
  <c r="CO12" i="2"/>
  <c r="CN12" i="2"/>
  <c r="CM12" i="2"/>
  <c r="CL12" i="2"/>
  <c r="CK12" i="2"/>
  <c r="DD11" i="2"/>
  <c r="DC11" i="2"/>
  <c r="DB11" i="2"/>
  <c r="DA11" i="2"/>
  <c r="CZ11" i="2"/>
  <c r="CO11" i="2"/>
  <c r="CN11" i="2"/>
  <c r="CM11" i="2"/>
  <c r="CL11" i="2"/>
  <c r="CK11" i="2"/>
  <c r="DD10" i="2"/>
  <c r="DC10" i="2"/>
  <c r="DB10" i="2"/>
  <c r="DA10" i="2"/>
  <c r="CZ10" i="2"/>
  <c r="CO10" i="2"/>
  <c r="CN10" i="2"/>
  <c r="CM10" i="2"/>
  <c r="CL10" i="2"/>
  <c r="CK10" i="2"/>
  <c r="DD9" i="2"/>
  <c r="DC9" i="2"/>
  <c r="DB9" i="2"/>
  <c r="DA9" i="2"/>
  <c r="CZ9" i="2"/>
  <c r="CO9" i="2"/>
  <c r="CN9" i="2"/>
  <c r="CM9" i="2"/>
  <c r="CL9" i="2"/>
  <c r="CK9" i="2"/>
  <c r="DD8" i="2"/>
  <c r="DC8" i="2"/>
  <c r="DB8" i="2"/>
  <c r="DA8" i="2"/>
  <c r="CZ8" i="2"/>
  <c r="CO8" i="2"/>
  <c r="CN8" i="2"/>
  <c r="CM8" i="2"/>
  <c r="CL8" i="2"/>
  <c r="CK8" i="2"/>
  <c r="DD7" i="2"/>
  <c r="DC7" i="2"/>
  <c r="DB7" i="2"/>
  <c r="DA7" i="2"/>
  <c r="CZ7" i="2"/>
  <c r="CO7" i="2"/>
  <c r="CN7" i="2"/>
  <c r="CM7" i="2"/>
  <c r="CL7" i="2"/>
  <c r="CK7" i="2"/>
  <c r="DD6" i="2"/>
  <c r="DC6" i="2"/>
  <c r="DB6" i="2"/>
  <c r="DA6" i="2"/>
  <c r="CZ6" i="2"/>
  <c r="CO6" i="2"/>
  <c r="CN6" i="2"/>
  <c r="CM6" i="2"/>
  <c r="CL6" i="2"/>
  <c r="CK6" i="2"/>
  <c r="DD5" i="2"/>
  <c r="DC5" i="2"/>
  <c r="DB5" i="2"/>
  <c r="DA5" i="2"/>
  <c r="CZ5" i="2"/>
  <c r="CO5" i="2"/>
  <c r="CN5" i="2"/>
  <c r="CM5" i="2"/>
  <c r="CL5" i="2"/>
  <c r="CK5" i="2"/>
  <c r="DD4" i="2"/>
  <c r="DC4" i="2"/>
  <c r="DB4" i="2"/>
  <c r="DA4" i="2"/>
  <c r="CZ4" i="2"/>
  <c r="CO4" i="2"/>
  <c r="CN4" i="2"/>
  <c r="CM4" i="2"/>
  <c r="CL4" i="2"/>
  <c r="CK4" i="2"/>
  <c r="DD3" i="2"/>
  <c r="DC3" i="2"/>
  <c r="DB3" i="2"/>
  <c r="DA3" i="2"/>
  <c r="CZ3" i="2"/>
  <c r="CO3" i="2"/>
  <c r="CN3" i="2"/>
  <c r="CM3" i="2"/>
  <c r="CL3" i="2"/>
  <c r="CK3" i="2"/>
  <c r="DD2" i="2"/>
  <c r="DC2" i="2"/>
  <c r="DB2" i="2"/>
  <c r="DA2" i="2"/>
  <c r="CZ2" i="2"/>
  <c r="CO2" i="2"/>
  <c r="CN2" i="2"/>
  <c r="CM2" i="2"/>
  <c r="CL2" i="2"/>
  <c r="CK2" i="2"/>
  <c r="L635" i="2"/>
  <c r="L786" i="2"/>
  <c r="L518" i="2"/>
  <c r="L370" i="2"/>
  <c r="CY242" i="2" l="1"/>
  <c r="DD242" i="2" s="1"/>
  <c r="CX242" i="2"/>
  <c r="DC242" i="2" s="1"/>
  <c r="CW242" i="2"/>
  <c r="DB242" i="2" s="1"/>
  <c r="CV242" i="2"/>
  <c r="DA242" i="2" s="1"/>
  <c r="CU242" i="2"/>
  <c r="CZ242" i="2" s="1"/>
  <c r="CY241" i="2"/>
  <c r="DD241" i="2" s="1"/>
  <c r="CX241" i="2"/>
  <c r="DC241" i="2" s="1"/>
  <c r="CW241" i="2"/>
  <c r="DB241" i="2" s="1"/>
  <c r="CV241" i="2"/>
  <c r="DA241" i="2" s="1"/>
  <c r="CU241" i="2"/>
  <c r="CZ241" i="2" s="1"/>
  <c r="CY240" i="2"/>
  <c r="DD240" i="2" s="1"/>
  <c r="CX240" i="2"/>
  <c r="DC240" i="2" s="1"/>
  <c r="CW240" i="2"/>
  <c r="DB240" i="2" s="1"/>
  <c r="CV240" i="2"/>
  <c r="DA240" i="2" s="1"/>
  <c r="CU240" i="2"/>
  <c r="CZ240" i="2" s="1"/>
  <c r="CY239" i="2"/>
  <c r="DD239" i="2" s="1"/>
  <c r="CX239" i="2"/>
  <c r="DC239" i="2" s="1"/>
  <c r="CW239" i="2"/>
  <c r="DB239" i="2" s="1"/>
  <c r="CV239" i="2"/>
  <c r="DA239" i="2" s="1"/>
  <c r="CU239" i="2"/>
  <c r="CZ239" i="2" s="1"/>
  <c r="CY238" i="2"/>
  <c r="DD238" i="2" s="1"/>
  <c r="CX238" i="2"/>
  <c r="DC238" i="2" s="1"/>
  <c r="CW238" i="2"/>
  <c r="DB238" i="2" s="1"/>
  <c r="CV238" i="2"/>
  <c r="DA238" i="2" s="1"/>
  <c r="CU238" i="2"/>
  <c r="CZ238" i="2" s="1"/>
  <c r="CY237" i="2"/>
  <c r="DD237" i="2" s="1"/>
  <c r="CX237" i="2"/>
  <c r="DC237" i="2" s="1"/>
  <c r="CW237" i="2"/>
  <c r="DB237" i="2" s="1"/>
  <c r="CV237" i="2"/>
  <c r="DA237" i="2" s="1"/>
  <c r="CU237" i="2"/>
  <c r="CZ237" i="2" s="1"/>
  <c r="CY236" i="2"/>
  <c r="DD236" i="2" s="1"/>
  <c r="CX236" i="2"/>
  <c r="DC236" i="2" s="1"/>
  <c r="CW236" i="2"/>
  <c r="DB236" i="2" s="1"/>
  <c r="CV236" i="2"/>
  <c r="DA236" i="2" s="1"/>
  <c r="CU236" i="2"/>
  <c r="CZ236" i="2" s="1"/>
  <c r="CY235" i="2"/>
  <c r="DD235" i="2" s="1"/>
  <c r="CX235" i="2"/>
  <c r="DC235" i="2" s="1"/>
  <c r="CW235" i="2"/>
  <c r="DB235" i="2" s="1"/>
  <c r="CV235" i="2"/>
  <c r="DA235" i="2" s="1"/>
  <c r="CU235" i="2"/>
  <c r="CZ235" i="2" s="1"/>
  <c r="CY234" i="2"/>
  <c r="DD234" i="2" s="1"/>
  <c r="CX234" i="2"/>
  <c r="DC234" i="2" s="1"/>
  <c r="CW234" i="2"/>
  <c r="DB234" i="2" s="1"/>
  <c r="CV234" i="2"/>
  <c r="DA234" i="2" s="1"/>
  <c r="CU234" i="2"/>
  <c r="CZ234" i="2" s="1"/>
  <c r="CY233" i="2"/>
  <c r="DD233" i="2" s="1"/>
  <c r="CX233" i="2"/>
  <c r="DC233" i="2" s="1"/>
  <c r="CW233" i="2"/>
  <c r="DB233" i="2" s="1"/>
  <c r="CV233" i="2"/>
  <c r="DA233" i="2" s="1"/>
  <c r="CU233" i="2"/>
  <c r="CZ233" i="2" s="1"/>
  <c r="CY232" i="2"/>
  <c r="DD232" i="2" s="1"/>
  <c r="CX232" i="2"/>
  <c r="DC232" i="2" s="1"/>
  <c r="CW232" i="2"/>
  <c r="DB232" i="2" s="1"/>
  <c r="CV232" i="2"/>
  <c r="DA232" i="2" s="1"/>
  <c r="CU232" i="2"/>
  <c r="CZ232" i="2" s="1"/>
  <c r="CY231" i="2"/>
  <c r="DD231" i="2" s="1"/>
  <c r="CX231" i="2"/>
  <c r="DC231" i="2" s="1"/>
  <c r="CW231" i="2"/>
  <c r="DB231" i="2" s="1"/>
  <c r="CV231" i="2"/>
  <c r="DA231" i="2" s="1"/>
  <c r="CU231" i="2"/>
  <c r="CZ231" i="2" s="1"/>
  <c r="CY230" i="2"/>
  <c r="DD230" i="2" s="1"/>
  <c r="CX230" i="2"/>
  <c r="DC230" i="2" s="1"/>
  <c r="CW230" i="2"/>
  <c r="DB230" i="2" s="1"/>
  <c r="CV230" i="2"/>
  <c r="DA230" i="2" s="1"/>
  <c r="CU230" i="2"/>
  <c r="CZ230" i="2" s="1"/>
  <c r="CY229" i="2"/>
  <c r="DD229" i="2" s="1"/>
  <c r="CX229" i="2"/>
  <c r="DC229" i="2" s="1"/>
  <c r="CW229" i="2"/>
  <c r="DB229" i="2" s="1"/>
  <c r="CV229" i="2"/>
  <c r="DA229" i="2" s="1"/>
  <c r="CU229" i="2"/>
  <c r="CZ229" i="2" s="1"/>
  <c r="CY228" i="2"/>
  <c r="DD228" i="2" s="1"/>
  <c r="CX228" i="2"/>
  <c r="DC228" i="2" s="1"/>
  <c r="CW228" i="2"/>
  <c r="DB228" i="2" s="1"/>
  <c r="CV228" i="2"/>
  <c r="DA228" i="2" s="1"/>
  <c r="CU228" i="2"/>
  <c r="CZ228" i="2" s="1"/>
  <c r="CY227" i="2"/>
  <c r="DD227" i="2" s="1"/>
  <c r="CX227" i="2"/>
  <c r="DC227" i="2" s="1"/>
  <c r="CW227" i="2"/>
  <c r="DB227" i="2" s="1"/>
  <c r="CV227" i="2"/>
  <c r="DA227" i="2" s="1"/>
  <c r="CU227" i="2"/>
  <c r="CZ227" i="2" s="1"/>
  <c r="CY226" i="2"/>
  <c r="DD226" i="2" s="1"/>
  <c r="CX226" i="2"/>
  <c r="DC226" i="2" s="1"/>
  <c r="CW226" i="2"/>
  <c r="DB226" i="2" s="1"/>
  <c r="CV226" i="2"/>
  <c r="DA226" i="2" s="1"/>
  <c r="CU226" i="2"/>
  <c r="CZ226" i="2" s="1"/>
  <c r="CY225" i="2"/>
  <c r="DD225" i="2" s="1"/>
  <c r="CX225" i="2"/>
  <c r="DC225" i="2" s="1"/>
  <c r="CW225" i="2"/>
  <c r="DB225" i="2" s="1"/>
  <c r="CV225" i="2"/>
  <c r="DA225" i="2" s="1"/>
  <c r="CU225" i="2"/>
  <c r="CZ225" i="2" s="1"/>
  <c r="CY224" i="2"/>
  <c r="DD224" i="2" s="1"/>
  <c r="CX224" i="2"/>
  <c r="DC224" i="2" s="1"/>
  <c r="CW224" i="2"/>
  <c r="DB224" i="2" s="1"/>
  <c r="CV224" i="2"/>
  <c r="DA224" i="2" s="1"/>
  <c r="CU224" i="2"/>
  <c r="CZ224" i="2" s="1"/>
  <c r="CY223" i="2"/>
  <c r="DD223" i="2" s="1"/>
  <c r="CX223" i="2"/>
  <c r="DC223" i="2" s="1"/>
  <c r="CW223" i="2"/>
  <c r="DB223" i="2" s="1"/>
  <c r="CV223" i="2"/>
  <c r="DA223" i="2" s="1"/>
  <c r="CU223" i="2"/>
  <c r="CZ223" i="2" s="1"/>
  <c r="CY222" i="2"/>
  <c r="DD222" i="2" s="1"/>
  <c r="CX222" i="2"/>
  <c r="DC222" i="2" s="1"/>
  <c r="CW222" i="2"/>
  <c r="DB222" i="2" s="1"/>
  <c r="CV222" i="2"/>
  <c r="DA222" i="2" s="1"/>
  <c r="CU222" i="2"/>
  <c r="CZ222" i="2" s="1"/>
  <c r="CY221" i="2"/>
  <c r="DD221" i="2" s="1"/>
  <c r="CX221" i="2"/>
  <c r="DC221" i="2" s="1"/>
  <c r="CW221" i="2"/>
  <c r="DB221" i="2" s="1"/>
  <c r="CV221" i="2"/>
  <c r="DA221" i="2" s="1"/>
  <c r="CU221" i="2"/>
  <c r="CZ221" i="2" s="1"/>
  <c r="CY220" i="2"/>
  <c r="DD220" i="2" s="1"/>
  <c r="CX220" i="2"/>
  <c r="DC220" i="2" s="1"/>
  <c r="CW220" i="2"/>
  <c r="DB220" i="2" s="1"/>
  <c r="CV220" i="2"/>
  <c r="DA220" i="2" s="1"/>
  <c r="CU220" i="2"/>
  <c r="CZ220" i="2" s="1"/>
  <c r="CY219" i="2"/>
  <c r="DD219" i="2" s="1"/>
  <c r="CX219" i="2"/>
  <c r="DC219" i="2" s="1"/>
  <c r="CW219" i="2"/>
  <c r="DB219" i="2" s="1"/>
  <c r="CV219" i="2"/>
  <c r="DA219" i="2" s="1"/>
  <c r="CU219" i="2"/>
  <c r="CZ219" i="2" s="1"/>
  <c r="CY218" i="2"/>
  <c r="DD218" i="2" s="1"/>
  <c r="CX218" i="2"/>
  <c r="DC218" i="2" s="1"/>
  <c r="CW218" i="2"/>
  <c r="DB218" i="2" s="1"/>
  <c r="CV218" i="2"/>
  <c r="DA218" i="2" s="1"/>
  <c r="CU218" i="2"/>
  <c r="CZ218" i="2" s="1"/>
  <c r="CY217" i="2"/>
  <c r="DD217" i="2" s="1"/>
  <c r="CX217" i="2"/>
  <c r="DC217" i="2" s="1"/>
  <c r="CW217" i="2"/>
  <c r="DB217" i="2" s="1"/>
  <c r="CV217" i="2"/>
  <c r="DA217" i="2" s="1"/>
  <c r="CU217" i="2"/>
  <c r="CZ217" i="2" s="1"/>
  <c r="CY216" i="2"/>
  <c r="DD216" i="2" s="1"/>
  <c r="CX216" i="2"/>
  <c r="DC216" i="2" s="1"/>
  <c r="CW216" i="2"/>
  <c r="DB216" i="2" s="1"/>
  <c r="CV216" i="2"/>
  <c r="DA216" i="2" s="1"/>
  <c r="CU216" i="2"/>
  <c r="CZ216" i="2" s="1"/>
  <c r="CY215" i="2"/>
  <c r="DD215" i="2" s="1"/>
  <c r="CX215" i="2"/>
  <c r="DC215" i="2" s="1"/>
  <c r="CW215" i="2"/>
  <c r="DB215" i="2" s="1"/>
  <c r="CV215" i="2"/>
  <c r="DA215" i="2" s="1"/>
  <c r="CU215" i="2"/>
  <c r="CZ215" i="2" s="1"/>
  <c r="CY214" i="2"/>
  <c r="DD214" i="2" s="1"/>
  <c r="CX214" i="2"/>
  <c r="DC214" i="2" s="1"/>
  <c r="CW214" i="2"/>
  <c r="DB214" i="2" s="1"/>
  <c r="CV214" i="2"/>
  <c r="DA214" i="2" s="1"/>
  <c r="CU214" i="2"/>
  <c r="CZ214" i="2" s="1"/>
  <c r="CY213" i="2"/>
  <c r="DD213" i="2" s="1"/>
  <c r="CX213" i="2"/>
  <c r="DC213" i="2" s="1"/>
  <c r="CW213" i="2"/>
  <c r="DB213" i="2" s="1"/>
  <c r="CV213" i="2"/>
  <c r="DA213" i="2" s="1"/>
  <c r="CU213" i="2"/>
  <c r="CZ213" i="2" s="1"/>
  <c r="CY212" i="2"/>
  <c r="DD212" i="2" s="1"/>
  <c r="CX212" i="2"/>
  <c r="DC212" i="2" s="1"/>
  <c r="CW212" i="2"/>
  <c r="DB212" i="2" s="1"/>
  <c r="CV212" i="2"/>
  <c r="DA212" i="2" s="1"/>
  <c r="CU212" i="2"/>
  <c r="CZ212" i="2" s="1"/>
  <c r="CY211" i="2"/>
  <c r="DD211" i="2" s="1"/>
  <c r="CX211" i="2"/>
  <c r="DC211" i="2" s="1"/>
  <c r="CW211" i="2"/>
  <c r="DB211" i="2" s="1"/>
  <c r="CV211" i="2"/>
  <c r="DA211" i="2" s="1"/>
  <c r="CU211" i="2"/>
  <c r="CZ211" i="2" s="1"/>
  <c r="CY210" i="2"/>
  <c r="DD210" i="2" s="1"/>
  <c r="CX210" i="2"/>
  <c r="DC210" i="2" s="1"/>
  <c r="CW210" i="2"/>
  <c r="DB210" i="2" s="1"/>
  <c r="CV210" i="2"/>
  <c r="DA210" i="2" s="1"/>
  <c r="CU210" i="2"/>
  <c r="CZ210" i="2" s="1"/>
  <c r="CY209" i="2"/>
  <c r="DD209" i="2" s="1"/>
  <c r="CX209" i="2"/>
  <c r="DC209" i="2" s="1"/>
  <c r="CW209" i="2"/>
  <c r="DB209" i="2" s="1"/>
  <c r="CV209" i="2"/>
  <c r="DA209" i="2" s="1"/>
  <c r="CU209" i="2"/>
  <c r="CZ209" i="2" s="1"/>
  <c r="CY208" i="2"/>
  <c r="DD208" i="2" s="1"/>
  <c r="CX208" i="2"/>
  <c r="DC208" i="2" s="1"/>
  <c r="CW208" i="2"/>
  <c r="DB208" i="2" s="1"/>
  <c r="CV208" i="2"/>
  <c r="DA208" i="2" s="1"/>
  <c r="CU208" i="2"/>
  <c r="CZ208" i="2" s="1"/>
  <c r="CY207" i="2"/>
  <c r="DD207" i="2" s="1"/>
  <c r="CX207" i="2"/>
  <c r="DC207" i="2" s="1"/>
  <c r="CW207" i="2"/>
  <c r="DB207" i="2" s="1"/>
  <c r="CV207" i="2"/>
  <c r="DA207" i="2" s="1"/>
  <c r="CU207" i="2"/>
  <c r="CZ207" i="2" s="1"/>
  <c r="CY206" i="2"/>
  <c r="DD206" i="2" s="1"/>
  <c r="CX206" i="2"/>
  <c r="DC206" i="2" s="1"/>
  <c r="CW206" i="2"/>
  <c r="DB206" i="2" s="1"/>
  <c r="CV206" i="2"/>
  <c r="DA206" i="2" s="1"/>
  <c r="CU206" i="2"/>
  <c r="CZ206" i="2" s="1"/>
  <c r="CY205" i="2"/>
  <c r="DD205" i="2" s="1"/>
  <c r="CX205" i="2"/>
  <c r="DC205" i="2" s="1"/>
  <c r="CW205" i="2"/>
  <c r="DB205" i="2" s="1"/>
  <c r="CV205" i="2"/>
  <c r="DA205" i="2" s="1"/>
  <c r="CU205" i="2"/>
  <c r="CZ205" i="2" s="1"/>
  <c r="CY204" i="2"/>
  <c r="DD204" i="2" s="1"/>
  <c r="CX204" i="2"/>
  <c r="DC204" i="2" s="1"/>
  <c r="CW204" i="2"/>
  <c r="DB204" i="2" s="1"/>
  <c r="CV204" i="2"/>
  <c r="DA204" i="2" s="1"/>
  <c r="CU204" i="2"/>
  <c r="CZ204" i="2" s="1"/>
  <c r="CY203" i="2"/>
  <c r="DD203" i="2" s="1"/>
  <c r="CX203" i="2"/>
  <c r="DC203" i="2" s="1"/>
  <c r="CW203" i="2"/>
  <c r="DB203" i="2" s="1"/>
  <c r="CV203" i="2"/>
  <c r="DA203" i="2" s="1"/>
  <c r="CU203" i="2"/>
  <c r="CZ203" i="2" s="1"/>
  <c r="CY202" i="2"/>
  <c r="DD202" i="2" s="1"/>
  <c r="CX202" i="2"/>
  <c r="DC202" i="2" s="1"/>
  <c r="CW202" i="2"/>
  <c r="DB202" i="2" s="1"/>
  <c r="CV202" i="2"/>
  <c r="DA202" i="2" s="1"/>
  <c r="CU202" i="2"/>
  <c r="CZ202" i="2" s="1"/>
  <c r="CY201" i="2"/>
  <c r="DD201" i="2" s="1"/>
  <c r="CX201" i="2"/>
  <c r="DC201" i="2" s="1"/>
  <c r="CW201" i="2"/>
  <c r="DB201" i="2" s="1"/>
  <c r="CV201" i="2"/>
  <c r="DA201" i="2" s="1"/>
  <c r="CU201" i="2"/>
  <c r="CZ201" i="2" s="1"/>
  <c r="CY200" i="2"/>
  <c r="DD200" i="2" s="1"/>
  <c r="CX200" i="2"/>
  <c r="DC200" i="2" s="1"/>
  <c r="CW200" i="2"/>
  <c r="DB200" i="2" s="1"/>
  <c r="CV200" i="2"/>
  <c r="DA200" i="2" s="1"/>
  <c r="CU200" i="2"/>
  <c r="CZ200" i="2" s="1"/>
  <c r="CY199" i="2"/>
  <c r="DD199" i="2" s="1"/>
  <c r="CX199" i="2"/>
  <c r="DC199" i="2" s="1"/>
  <c r="CW199" i="2"/>
  <c r="DB199" i="2" s="1"/>
  <c r="CV199" i="2"/>
  <c r="DA199" i="2" s="1"/>
  <c r="CU199" i="2"/>
  <c r="CZ199" i="2" s="1"/>
  <c r="CY198" i="2"/>
  <c r="DD198" i="2" s="1"/>
  <c r="CX198" i="2"/>
  <c r="DC198" i="2" s="1"/>
  <c r="CW198" i="2"/>
  <c r="DB198" i="2" s="1"/>
  <c r="CV198" i="2"/>
  <c r="DA198" i="2" s="1"/>
  <c r="CU198" i="2"/>
  <c r="CZ198" i="2" s="1"/>
  <c r="CY197" i="2"/>
  <c r="DD197" i="2" s="1"/>
  <c r="CX197" i="2"/>
  <c r="DC197" i="2" s="1"/>
  <c r="CW197" i="2"/>
  <c r="DB197" i="2" s="1"/>
  <c r="CV197" i="2"/>
  <c r="DA197" i="2" s="1"/>
  <c r="CU197" i="2"/>
  <c r="CZ197" i="2" s="1"/>
  <c r="CY196" i="2"/>
  <c r="DD196" i="2" s="1"/>
  <c r="CX196" i="2"/>
  <c r="DC196" i="2" s="1"/>
  <c r="CW196" i="2"/>
  <c r="DB196" i="2" s="1"/>
  <c r="CV196" i="2"/>
  <c r="DA196" i="2" s="1"/>
  <c r="CU196" i="2"/>
  <c r="CZ196" i="2" s="1"/>
  <c r="CY195" i="2"/>
  <c r="DD195" i="2" s="1"/>
  <c r="CX195" i="2"/>
  <c r="DC195" i="2" s="1"/>
  <c r="CW195" i="2"/>
  <c r="DB195" i="2" s="1"/>
  <c r="CV195" i="2"/>
  <c r="DA195" i="2" s="1"/>
  <c r="CU195" i="2"/>
  <c r="CZ195" i="2" s="1"/>
  <c r="CY194" i="2"/>
  <c r="DD194" i="2" s="1"/>
  <c r="CX194" i="2"/>
  <c r="DC194" i="2" s="1"/>
  <c r="CW194" i="2"/>
  <c r="DB194" i="2" s="1"/>
  <c r="CV194" i="2"/>
  <c r="DA194" i="2" s="1"/>
  <c r="CU194" i="2"/>
  <c r="CZ194" i="2" s="1"/>
  <c r="CY193" i="2"/>
  <c r="DD193" i="2" s="1"/>
  <c r="CX193" i="2"/>
  <c r="DC193" i="2" s="1"/>
  <c r="CW193" i="2"/>
  <c r="DB193" i="2" s="1"/>
  <c r="CV193" i="2"/>
  <c r="DA193" i="2" s="1"/>
  <c r="CU193" i="2"/>
  <c r="CZ193" i="2" s="1"/>
  <c r="CY192" i="2"/>
  <c r="DD192" i="2" s="1"/>
  <c r="CX192" i="2"/>
  <c r="DC192" i="2" s="1"/>
  <c r="CW192" i="2"/>
  <c r="DB192" i="2" s="1"/>
  <c r="CV192" i="2"/>
  <c r="DA192" i="2" s="1"/>
  <c r="CU192" i="2"/>
  <c r="CZ192" i="2" s="1"/>
  <c r="CY191" i="2"/>
  <c r="DD191" i="2" s="1"/>
  <c r="CX191" i="2"/>
  <c r="DC191" i="2" s="1"/>
  <c r="CW191" i="2"/>
  <c r="DB191" i="2" s="1"/>
  <c r="CV191" i="2"/>
  <c r="DA191" i="2" s="1"/>
  <c r="CU191" i="2"/>
  <c r="CZ191" i="2" s="1"/>
  <c r="CY190" i="2"/>
  <c r="DD190" i="2" s="1"/>
  <c r="CX190" i="2"/>
  <c r="DC190" i="2" s="1"/>
  <c r="CW190" i="2"/>
  <c r="DB190" i="2" s="1"/>
  <c r="CV190" i="2"/>
  <c r="DA190" i="2" s="1"/>
  <c r="CU190" i="2"/>
  <c r="CZ190" i="2" s="1"/>
  <c r="CY189" i="2"/>
  <c r="DD189" i="2" s="1"/>
  <c r="CX189" i="2"/>
  <c r="DC189" i="2" s="1"/>
  <c r="CW189" i="2"/>
  <c r="DB189" i="2" s="1"/>
  <c r="CV189" i="2"/>
  <c r="DA189" i="2" s="1"/>
  <c r="CU189" i="2"/>
  <c r="CZ189" i="2" s="1"/>
  <c r="CY188" i="2"/>
  <c r="DD188" i="2" s="1"/>
  <c r="CX188" i="2"/>
  <c r="DC188" i="2" s="1"/>
  <c r="CW188" i="2"/>
  <c r="DB188" i="2" s="1"/>
  <c r="CV188" i="2"/>
  <c r="DA188" i="2" s="1"/>
  <c r="CU188" i="2"/>
  <c r="CZ188" i="2" s="1"/>
  <c r="CY187" i="2"/>
  <c r="DD187" i="2" s="1"/>
  <c r="CX187" i="2"/>
  <c r="DC187" i="2" s="1"/>
  <c r="CW187" i="2"/>
  <c r="DB187" i="2" s="1"/>
  <c r="CV187" i="2"/>
  <c r="DA187" i="2" s="1"/>
  <c r="CU187" i="2"/>
  <c r="CZ187" i="2" s="1"/>
  <c r="CY186" i="2"/>
  <c r="DD186" i="2" s="1"/>
  <c r="CX186" i="2"/>
  <c r="DC186" i="2" s="1"/>
  <c r="CW186" i="2"/>
  <c r="DB186" i="2" s="1"/>
  <c r="CV186" i="2"/>
  <c r="DA186" i="2" s="1"/>
  <c r="CU186" i="2"/>
  <c r="CZ186" i="2" s="1"/>
  <c r="CY185" i="2"/>
  <c r="DD185" i="2" s="1"/>
  <c r="CX185" i="2"/>
  <c r="DC185" i="2" s="1"/>
  <c r="CW185" i="2"/>
  <c r="DB185" i="2" s="1"/>
  <c r="CV185" i="2"/>
  <c r="DA185" i="2" s="1"/>
  <c r="CU185" i="2"/>
  <c r="CZ185" i="2" s="1"/>
  <c r="CY184" i="2"/>
  <c r="DD184" i="2" s="1"/>
  <c r="CX184" i="2"/>
  <c r="DC184" i="2" s="1"/>
  <c r="CW184" i="2"/>
  <c r="DB184" i="2" s="1"/>
  <c r="CV184" i="2"/>
  <c r="DA184" i="2" s="1"/>
  <c r="CU184" i="2"/>
  <c r="CZ184" i="2" s="1"/>
  <c r="CY183" i="2"/>
  <c r="DD183" i="2" s="1"/>
  <c r="CX183" i="2"/>
  <c r="DC183" i="2" s="1"/>
  <c r="CW183" i="2"/>
  <c r="DB183" i="2" s="1"/>
  <c r="CV183" i="2"/>
  <c r="DA183" i="2" s="1"/>
  <c r="CU183" i="2"/>
  <c r="CZ183" i="2" s="1"/>
  <c r="CY182" i="2"/>
  <c r="DD182" i="2" s="1"/>
  <c r="CX182" i="2"/>
  <c r="DC182" i="2" s="1"/>
  <c r="CW182" i="2"/>
  <c r="DB182" i="2" s="1"/>
  <c r="CV182" i="2"/>
  <c r="DA182" i="2" s="1"/>
  <c r="CU182" i="2"/>
  <c r="CZ182" i="2" s="1"/>
  <c r="CY181" i="2"/>
  <c r="DD181" i="2" s="1"/>
  <c r="CX181" i="2"/>
  <c r="DC181" i="2" s="1"/>
  <c r="CW181" i="2"/>
  <c r="DB181" i="2" s="1"/>
  <c r="CV181" i="2"/>
  <c r="DA181" i="2" s="1"/>
  <c r="CU181" i="2"/>
  <c r="CZ181" i="2" s="1"/>
  <c r="CY180" i="2"/>
  <c r="DD180" i="2" s="1"/>
  <c r="CX180" i="2"/>
  <c r="DC180" i="2" s="1"/>
  <c r="CW180" i="2"/>
  <c r="DB180" i="2" s="1"/>
  <c r="CV180" i="2"/>
  <c r="DA180" i="2" s="1"/>
  <c r="CU180" i="2"/>
  <c r="CZ180" i="2" s="1"/>
  <c r="CY179" i="2"/>
  <c r="DD179" i="2" s="1"/>
  <c r="CX179" i="2"/>
  <c r="DC179" i="2" s="1"/>
  <c r="CW179" i="2"/>
  <c r="DB179" i="2" s="1"/>
  <c r="CV179" i="2"/>
  <c r="DA179" i="2" s="1"/>
  <c r="CU179" i="2"/>
  <c r="CZ179" i="2" s="1"/>
  <c r="CY178" i="2"/>
  <c r="DD178" i="2" s="1"/>
  <c r="CX178" i="2"/>
  <c r="DC178" i="2" s="1"/>
  <c r="CW178" i="2"/>
  <c r="DB178" i="2" s="1"/>
  <c r="CV178" i="2"/>
  <c r="DA178" i="2" s="1"/>
  <c r="CU178" i="2"/>
  <c r="CZ178" i="2" s="1"/>
  <c r="CY177" i="2"/>
  <c r="DD177" i="2" s="1"/>
  <c r="CX177" i="2"/>
  <c r="DC177" i="2" s="1"/>
  <c r="CW177" i="2"/>
  <c r="DB177" i="2" s="1"/>
  <c r="CV177" i="2"/>
  <c r="DA177" i="2" s="1"/>
  <c r="CU177" i="2"/>
  <c r="CZ177" i="2" s="1"/>
  <c r="CY176" i="2"/>
  <c r="DD176" i="2" s="1"/>
  <c r="CX176" i="2"/>
  <c r="DC176" i="2" s="1"/>
  <c r="CW176" i="2"/>
  <c r="DB176" i="2" s="1"/>
  <c r="CV176" i="2"/>
  <c r="DA176" i="2" s="1"/>
  <c r="CU176" i="2"/>
  <c r="CZ176" i="2" s="1"/>
  <c r="CY175" i="2"/>
  <c r="DD175" i="2" s="1"/>
  <c r="CX175" i="2"/>
  <c r="DC175" i="2" s="1"/>
  <c r="CW175" i="2"/>
  <c r="DB175" i="2" s="1"/>
  <c r="CV175" i="2"/>
  <c r="DA175" i="2" s="1"/>
  <c r="CU175" i="2"/>
  <c r="CZ175" i="2" s="1"/>
  <c r="CY174" i="2"/>
  <c r="DD174" i="2" s="1"/>
  <c r="CX174" i="2"/>
  <c r="DC174" i="2" s="1"/>
  <c r="CW174" i="2"/>
  <c r="DB174" i="2" s="1"/>
  <c r="CV174" i="2"/>
  <c r="DA174" i="2" s="1"/>
  <c r="CU174" i="2"/>
  <c r="CZ174" i="2" s="1"/>
  <c r="CY173" i="2"/>
  <c r="DD173" i="2" s="1"/>
  <c r="CX173" i="2"/>
  <c r="DC173" i="2" s="1"/>
  <c r="CW173" i="2"/>
  <c r="DB173" i="2" s="1"/>
  <c r="CV173" i="2"/>
  <c r="DA173" i="2" s="1"/>
  <c r="CU173" i="2"/>
  <c r="CZ173" i="2" s="1"/>
  <c r="CY172" i="2"/>
  <c r="DD172" i="2" s="1"/>
  <c r="CX172" i="2"/>
  <c r="DC172" i="2" s="1"/>
  <c r="CW172" i="2"/>
  <c r="DB172" i="2" s="1"/>
  <c r="CV172" i="2"/>
  <c r="DA172" i="2" s="1"/>
  <c r="CU172" i="2"/>
  <c r="CZ172" i="2" s="1"/>
  <c r="CY171" i="2"/>
  <c r="DD171" i="2" s="1"/>
  <c r="CX171" i="2"/>
  <c r="DC171" i="2" s="1"/>
  <c r="CW171" i="2"/>
  <c r="DB171" i="2" s="1"/>
  <c r="CV171" i="2"/>
  <c r="DA171" i="2" s="1"/>
  <c r="CU171" i="2"/>
  <c r="CZ171" i="2" s="1"/>
  <c r="CY170" i="2"/>
  <c r="DD170" i="2" s="1"/>
  <c r="CX170" i="2"/>
  <c r="DC170" i="2" s="1"/>
  <c r="CW170" i="2"/>
  <c r="DB170" i="2" s="1"/>
  <c r="CV170" i="2"/>
  <c r="DA170" i="2" s="1"/>
  <c r="CU170" i="2"/>
  <c r="CZ170" i="2" s="1"/>
  <c r="CY169" i="2"/>
  <c r="DD169" i="2" s="1"/>
  <c r="CX169" i="2"/>
  <c r="DC169" i="2" s="1"/>
  <c r="CW169" i="2"/>
  <c r="DB169" i="2" s="1"/>
  <c r="CV169" i="2"/>
  <c r="DA169" i="2" s="1"/>
  <c r="CU169" i="2"/>
  <c r="CZ169" i="2" s="1"/>
  <c r="CY168" i="2"/>
  <c r="DD168" i="2" s="1"/>
  <c r="CX168" i="2"/>
  <c r="DC168" i="2" s="1"/>
  <c r="CW168" i="2"/>
  <c r="DB168" i="2" s="1"/>
  <c r="CV168" i="2"/>
  <c r="DA168" i="2" s="1"/>
  <c r="CU168" i="2"/>
  <c r="CZ168" i="2" s="1"/>
  <c r="CY167" i="2"/>
  <c r="DD167" i="2" s="1"/>
  <c r="CX167" i="2"/>
  <c r="DC167" i="2" s="1"/>
  <c r="CW167" i="2"/>
  <c r="DB167" i="2" s="1"/>
  <c r="CV167" i="2"/>
  <c r="DA167" i="2" s="1"/>
  <c r="CU167" i="2"/>
  <c r="CZ167" i="2" s="1"/>
  <c r="CY166" i="2"/>
  <c r="DD166" i="2" s="1"/>
  <c r="CX166" i="2"/>
  <c r="DC166" i="2" s="1"/>
  <c r="CW166" i="2"/>
  <c r="DB166" i="2" s="1"/>
  <c r="CV166" i="2"/>
  <c r="DA166" i="2" s="1"/>
  <c r="CU166" i="2"/>
  <c r="CZ166" i="2" s="1"/>
  <c r="CY165" i="2"/>
  <c r="DD165" i="2" s="1"/>
  <c r="CX165" i="2"/>
  <c r="DC165" i="2" s="1"/>
  <c r="CW165" i="2"/>
  <c r="DB165" i="2" s="1"/>
  <c r="CV165" i="2"/>
  <c r="DA165" i="2" s="1"/>
  <c r="CU165" i="2"/>
  <c r="CZ165" i="2" s="1"/>
  <c r="CY164" i="2"/>
  <c r="DD164" i="2" s="1"/>
  <c r="CX164" i="2"/>
  <c r="DC164" i="2" s="1"/>
  <c r="CW164" i="2"/>
  <c r="DB164" i="2" s="1"/>
  <c r="CV164" i="2"/>
  <c r="DA164" i="2" s="1"/>
  <c r="CU164" i="2"/>
  <c r="CZ164" i="2" s="1"/>
  <c r="CY163" i="2"/>
  <c r="DD163" i="2" s="1"/>
  <c r="CX163" i="2"/>
  <c r="DC163" i="2" s="1"/>
  <c r="CW163" i="2"/>
  <c r="DB163" i="2" s="1"/>
  <c r="CV163" i="2"/>
  <c r="DA163" i="2" s="1"/>
  <c r="CU163" i="2"/>
  <c r="CZ163" i="2" s="1"/>
  <c r="CY162" i="2"/>
  <c r="DD162" i="2" s="1"/>
  <c r="CX162" i="2"/>
  <c r="DC162" i="2" s="1"/>
  <c r="CW162" i="2"/>
  <c r="DB162" i="2" s="1"/>
  <c r="CV162" i="2"/>
  <c r="DA162" i="2" s="1"/>
  <c r="CU162" i="2"/>
  <c r="CZ162" i="2" s="1"/>
  <c r="CY161" i="2"/>
  <c r="DD161" i="2" s="1"/>
  <c r="CX161" i="2"/>
  <c r="DC161" i="2" s="1"/>
  <c r="CW161" i="2"/>
  <c r="DB161" i="2" s="1"/>
  <c r="CV161" i="2"/>
  <c r="DA161" i="2" s="1"/>
  <c r="CU161" i="2"/>
  <c r="CZ161" i="2" s="1"/>
  <c r="CY160" i="2"/>
  <c r="DD160" i="2" s="1"/>
  <c r="CX160" i="2"/>
  <c r="DC160" i="2" s="1"/>
  <c r="CW160" i="2"/>
  <c r="DB160" i="2" s="1"/>
  <c r="CV160" i="2"/>
  <c r="DA160" i="2" s="1"/>
  <c r="CU160" i="2"/>
  <c r="CZ160" i="2" s="1"/>
  <c r="CY159" i="2"/>
  <c r="DD159" i="2" s="1"/>
  <c r="CX159" i="2"/>
  <c r="DC159" i="2" s="1"/>
  <c r="CW159" i="2"/>
  <c r="DB159" i="2" s="1"/>
  <c r="CV159" i="2"/>
  <c r="DA159" i="2" s="1"/>
  <c r="CU159" i="2"/>
  <c r="CZ159" i="2" s="1"/>
  <c r="CY158" i="2"/>
  <c r="DD158" i="2" s="1"/>
  <c r="CX158" i="2"/>
  <c r="DC158" i="2" s="1"/>
  <c r="CW158" i="2"/>
  <c r="DB158" i="2" s="1"/>
  <c r="CV158" i="2"/>
  <c r="DA158" i="2" s="1"/>
  <c r="CU158" i="2"/>
  <c r="CZ158" i="2" s="1"/>
  <c r="CY157" i="2"/>
  <c r="DD157" i="2" s="1"/>
  <c r="CX157" i="2"/>
  <c r="DC157" i="2" s="1"/>
  <c r="CW157" i="2"/>
  <c r="DB157" i="2" s="1"/>
  <c r="CV157" i="2"/>
  <c r="DA157" i="2" s="1"/>
  <c r="CU157" i="2"/>
  <c r="CZ157" i="2" s="1"/>
  <c r="CY156" i="2"/>
  <c r="DD156" i="2" s="1"/>
  <c r="CX156" i="2"/>
  <c r="DC156" i="2" s="1"/>
  <c r="CW156" i="2"/>
  <c r="DB156" i="2" s="1"/>
  <c r="CV156" i="2"/>
  <c r="DA156" i="2" s="1"/>
  <c r="CU156" i="2"/>
  <c r="CZ156" i="2" s="1"/>
  <c r="CY155" i="2"/>
  <c r="DD155" i="2" s="1"/>
  <c r="CX155" i="2"/>
  <c r="DC155" i="2" s="1"/>
  <c r="CW155" i="2"/>
  <c r="DB155" i="2" s="1"/>
  <c r="CV155" i="2"/>
  <c r="DA155" i="2" s="1"/>
  <c r="CU155" i="2"/>
  <c r="CZ155" i="2" s="1"/>
  <c r="CY154" i="2"/>
  <c r="DD154" i="2" s="1"/>
  <c r="CX154" i="2"/>
  <c r="DC154" i="2" s="1"/>
  <c r="CW154" i="2"/>
  <c r="DB154" i="2" s="1"/>
  <c r="CV154" i="2"/>
  <c r="DA154" i="2" s="1"/>
  <c r="CU154" i="2"/>
  <c r="CZ154" i="2" s="1"/>
  <c r="CY153" i="2"/>
  <c r="DD153" i="2" s="1"/>
  <c r="CX153" i="2"/>
  <c r="DC153" i="2" s="1"/>
  <c r="CW153" i="2"/>
  <c r="DB153" i="2" s="1"/>
  <c r="CV153" i="2"/>
  <c r="DA153" i="2" s="1"/>
  <c r="CU153" i="2"/>
  <c r="CZ153" i="2" s="1"/>
  <c r="CY152" i="2"/>
  <c r="DD152" i="2" s="1"/>
  <c r="CX152" i="2"/>
  <c r="DC152" i="2" s="1"/>
  <c r="CW152" i="2"/>
  <c r="DB152" i="2" s="1"/>
  <c r="CV152" i="2"/>
  <c r="DA152" i="2" s="1"/>
  <c r="CU152" i="2"/>
  <c r="CZ152" i="2" s="1"/>
  <c r="CY151" i="2"/>
  <c r="DD151" i="2" s="1"/>
  <c r="CX151" i="2"/>
  <c r="DC151" i="2" s="1"/>
  <c r="CW151" i="2"/>
  <c r="DB151" i="2" s="1"/>
  <c r="CV151" i="2"/>
  <c r="DA151" i="2" s="1"/>
  <c r="CU151" i="2"/>
  <c r="CZ151" i="2" s="1"/>
  <c r="CY150" i="2"/>
  <c r="DD150" i="2" s="1"/>
  <c r="CX150" i="2"/>
  <c r="DC150" i="2" s="1"/>
  <c r="CW150" i="2"/>
  <c r="DB150" i="2" s="1"/>
  <c r="CV150" i="2"/>
  <c r="DA150" i="2" s="1"/>
  <c r="CU150" i="2"/>
  <c r="CZ150" i="2" s="1"/>
  <c r="CY149" i="2"/>
  <c r="DD149" i="2" s="1"/>
  <c r="CX149" i="2"/>
  <c r="DC149" i="2" s="1"/>
  <c r="CW149" i="2"/>
  <c r="DB149" i="2" s="1"/>
  <c r="CV149" i="2"/>
  <c r="DA149" i="2" s="1"/>
  <c r="CU149" i="2"/>
  <c r="CZ149" i="2" s="1"/>
  <c r="CY148" i="2"/>
  <c r="DD148" i="2" s="1"/>
  <c r="CX148" i="2"/>
  <c r="DC148" i="2" s="1"/>
  <c r="CW148" i="2"/>
  <c r="DB148" i="2" s="1"/>
  <c r="CV148" i="2"/>
  <c r="DA148" i="2" s="1"/>
  <c r="CU148" i="2"/>
  <c r="CZ148" i="2" s="1"/>
  <c r="CY147" i="2"/>
  <c r="DD147" i="2" s="1"/>
  <c r="CX147" i="2"/>
  <c r="DC147" i="2" s="1"/>
  <c r="CW147" i="2"/>
  <c r="DB147" i="2" s="1"/>
  <c r="CV147" i="2"/>
  <c r="DA147" i="2" s="1"/>
  <c r="CU147" i="2"/>
  <c r="CZ147" i="2" s="1"/>
  <c r="CY146" i="2"/>
  <c r="DD146" i="2" s="1"/>
  <c r="CX146" i="2"/>
  <c r="DC146" i="2" s="1"/>
  <c r="CW146" i="2"/>
  <c r="DB146" i="2" s="1"/>
  <c r="CV146" i="2"/>
  <c r="DA146" i="2" s="1"/>
  <c r="CU146" i="2"/>
  <c r="CZ146" i="2" s="1"/>
  <c r="CY145" i="2"/>
  <c r="DD145" i="2" s="1"/>
  <c r="CX145" i="2"/>
  <c r="DC145" i="2" s="1"/>
  <c r="CW145" i="2"/>
  <c r="DB145" i="2" s="1"/>
  <c r="CV145" i="2"/>
  <c r="DA145" i="2" s="1"/>
  <c r="CU145" i="2"/>
  <c r="CZ145" i="2" s="1"/>
  <c r="CY144" i="2"/>
  <c r="DD144" i="2" s="1"/>
  <c r="CX144" i="2"/>
  <c r="DC144" i="2" s="1"/>
  <c r="CW144" i="2"/>
  <c r="DB144" i="2" s="1"/>
  <c r="CV144" i="2"/>
  <c r="DA144" i="2" s="1"/>
  <c r="CU144" i="2"/>
  <c r="CZ144" i="2" s="1"/>
  <c r="CY143" i="2"/>
  <c r="DD143" i="2" s="1"/>
  <c r="CX143" i="2"/>
  <c r="DC143" i="2" s="1"/>
  <c r="CW143" i="2"/>
  <c r="DB143" i="2" s="1"/>
  <c r="CV143" i="2"/>
  <c r="DA143" i="2" s="1"/>
  <c r="CU143" i="2"/>
  <c r="CZ143" i="2" s="1"/>
  <c r="CY142" i="2"/>
  <c r="DD142" i="2" s="1"/>
  <c r="CX142" i="2"/>
  <c r="DC142" i="2" s="1"/>
  <c r="CW142" i="2"/>
  <c r="DB142" i="2" s="1"/>
  <c r="CV142" i="2"/>
  <c r="DA142" i="2" s="1"/>
  <c r="CU142" i="2"/>
  <c r="CZ142" i="2" s="1"/>
  <c r="CY141" i="2"/>
  <c r="DD141" i="2" s="1"/>
  <c r="CX141" i="2"/>
  <c r="DC141" i="2" s="1"/>
  <c r="CW141" i="2"/>
  <c r="DB141" i="2" s="1"/>
  <c r="CV141" i="2"/>
  <c r="DA141" i="2" s="1"/>
  <c r="CU141" i="2"/>
  <c r="CZ141" i="2" s="1"/>
  <c r="CY140" i="2"/>
  <c r="DD140" i="2" s="1"/>
  <c r="CX140" i="2"/>
  <c r="DC140" i="2" s="1"/>
  <c r="CW140" i="2"/>
  <c r="DB140" i="2" s="1"/>
  <c r="CV140" i="2"/>
  <c r="DA140" i="2" s="1"/>
  <c r="CU140" i="2"/>
  <c r="CZ140" i="2" s="1"/>
  <c r="CY139" i="2"/>
  <c r="DD139" i="2" s="1"/>
  <c r="CX139" i="2"/>
  <c r="DC139" i="2" s="1"/>
  <c r="CW139" i="2"/>
  <c r="DB139" i="2" s="1"/>
  <c r="CV139" i="2"/>
  <c r="DA139" i="2" s="1"/>
  <c r="CU139" i="2"/>
  <c r="CZ139" i="2" s="1"/>
  <c r="CY138" i="2"/>
  <c r="DD138" i="2" s="1"/>
  <c r="CX138" i="2"/>
  <c r="DC138" i="2" s="1"/>
  <c r="CW138" i="2"/>
  <c r="DB138" i="2" s="1"/>
  <c r="CV138" i="2"/>
  <c r="DA138" i="2" s="1"/>
  <c r="CU138" i="2"/>
  <c r="CZ138" i="2" s="1"/>
  <c r="CY137" i="2"/>
  <c r="DD137" i="2" s="1"/>
  <c r="CX137" i="2"/>
  <c r="DC137" i="2" s="1"/>
  <c r="CW137" i="2"/>
  <c r="DB137" i="2" s="1"/>
  <c r="CV137" i="2"/>
  <c r="DA137" i="2" s="1"/>
  <c r="CU137" i="2"/>
  <c r="CZ137" i="2" s="1"/>
  <c r="CY136" i="2"/>
  <c r="DD136" i="2" s="1"/>
  <c r="CX136" i="2"/>
  <c r="DC136" i="2" s="1"/>
  <c r="CW136" i="2"/>
  <c r="DB136" i="2" s="1"/>
  <c r="CV136" i="2"/>
  <c r="DA136" i="2" s="1"/>
  <c r="CU136" i="2"/>
  <c r="CZ136" i="2" s="1"/>
  <c r="CY135" i="2"/>
  <c r="DD135" i="2" s="1"/>
  <c r="CX135" i="2"/>
  <c r="DC135" i="2" s="1"/>
  <c r="CW135" i="2"/>
  <c r="DB135" i="2" s="1"/>
  <c r="CV135" i="2"/>
  <c r="DA135" i="2" s="1"/>
  <c r="CU135" i="2"/>
  <c r="CZ135" i="2" s="1"/>
  <c r="CY134" i="2"/>
  <c r="DD134" i="2" s="1"/>
  <c r="CX134" i="2"/>
  <c r="DC134" i="2" s="1"/>
  <c r="CW134" i="2"/>
  <c r="DB134" i="2" s="1"/>
  <c r="CV134" i="2"/>
  <c r="DA134" i="2" s="1"/>
  <c r="CU134" i="2"/>
  <c r="CZ134" i="2" s="1"/>
  <c r="CY133" i="2"/>
  <c r="DD133" i="2" s="1"/>
  <c r="CX133" i="2"/>
  <c r="DC133" i="2" s="1"/>
  <c r="CW133" i="2"/>
  <c r="DB133" i="2" s="1"/>
  <c r="CV133" i="2"/>
  <c r="DA133" i="2" s="1"/>
  <c r="CU133" i="2"/>
  <c r="CZ133" i="2" s="1"/>
  <c r="CY132" i="2"/>
  <c r="DD132" i="2" s="1"/>
  <c r="CX132" i="2"/>
  <c r="DC132" i="2" s="1"/>
  <c r="CW132" i="2"/>
  <c r="DB132" i="2" s="1"/>
  <c r="CV132" i="2"/>
  <c r="DA132" i="2" s="1"/>
  <c r="CU132" i="2"/>
  <c r="CZ132" i="2" s="1"/>
  <c r="CY131" i="2"/>
  <c r="DD131" i="2" s="1"/>
  <c r="CX131" i="2"/>
  <c r="DC131" i="2" s="1"/>
  <c r="CW131" i="2"/>
  <c r="DB131" i="2" s="1"/>
  <c r="CV131" i="2"/>
  <c r="DA131" i="2" s="1"/>
  <c r="CU131" i="2"/>
  <c r="CZ131" i="2" s="1"/>
  <c r="CY130" i="2"/>
  <c r="DD130" i="2" s="1"/>
  <c r="CX130" i="2"/>
  <c r="DC130" i="2" s="1"/>
  <c r="CW130" i="2"/>
  <c r="DB130" i="2" s="1"/>
  <c r="CV130" i="2"/>
  <c r="DA130" i="2" s="1"/>
  <c r="CU130" i="2"/>
  <c r="CZ130" i="2" s="1"/>
  <c r="CY129" i="2"/>
  <c r="DD129" i="2" s="1"/>
  <c r="CX129" i="2"/>
  <c r="DC129" i="2" s="1"/>
  <c r="CW129" i="2"/>
  <c r="DB129" i="2" s="1"/>
  <c r="CV129" i="2"/>
  <c r="DA129" i="2" s="1"/>
  <c r="CU129" i="2"/>
  <c r="CZ129" i="2" s="1"/>
  <c r="CY128" i="2"/>
  <c r="DD128" i="2" s="1"/>
  <c r="CX128" i="2"/>
  <c r="DC128" i="2" s="1"/>
  <c r="CW128" i="2"/>
  <c r="DB128" i="2" s="1"/>
  <c r="CV128" i="2"/>
  <c r="DA128" i="2" s="1"/>
  <c r="CU128" i="2"/>
  <c r="CZ128" i="2" s="1"/>
  <c r="CY127" i="2"/>
  <c r="DD127" i="2" s="1"/>
  <c r="CX127" i="2"/>
  <c r="DC127" i="2" s="1"/>
  <c r="CW127" i="2"/>
  <c r="DB127" i="2" s="1"/>
  <c r="CV127" i="2"/>
  <c r="DA127" i="2" s="1"/>
  <c r="CU127" i="2"/>
  <c r="CZ127" i="2" s="1"/>
  <c r="CY126" i="2"/>
  <c r="DD126" i="2" s="1"/>
  <c r="CX126" i="2"/>
  <c r="DC126" i="2" s="1"/>
  <c r="CW126" i="2"/>
  <c r="DB126" i="2" s="1"/>
  <c r="CV126" i="2"/>
  <c r="DA126" i="2" s="1"/>
  <c r="CU126" i="2"/>
  <c r="CZ126" i="2" s="1"/>
  <c r="CY125" i="2"/>
  <c r="DD125" i="2" s="1"/>
  <c r="CX125" i="2"/>
  <c r="DC125" i="2" s="1"/>
  <c r="CW125" i="2"/>
  <c r="DB125" i="2" s="1"/>
  <c r="CV125" i="2"/>
  <c r="DA125" i="2" s="1"/>
  <c r="CU125" i="2"/>
  <c r="CZ125" i="2" s="1"/>
  <c r="CY124" i="2"/>
  <c r="DD124" i="2" s="1"/>
  <c r="CX124" i="2"/>
  <c r="DC124" i="2" s="1"/>
  <c r="CW124" i="2"/>
  <c r="DB124" i="2" s="1"/>
  <c r="CV124" i="2"/>
  <c r="DA124" i="2" s="1"/>
  <c r="CU124" i="2"/>
  <c r="CZ124" i="2" s="1"/>
  <c r="CY123" i="2"/>
  <c r="DD123" i="2" s="1"/>
  <c r="CX123" i="2"/>
  <c r="DC123" i="2" s="1"/>
  <c r="CW123" i="2"/>
  <c r="DB123" i="2" s="1"/>
  <c r="CV123" i="2"/>
  <c r="DA123" i="2" s="1"/>
  <c r="CU123" i="2"/>
  <c r="CZ123" i="2" s="1"/>
  <c r="CY122" i="2"/>
  <c r="DD122" i="2" s="1"/>
  <c r="CX122" i="2"/>
  <c r="DC122" i="2" s="1"/>
  <c r="CW122" i="2"/>
  <c r="DB122" i="2" s="1"/>
  <c r="CV122" i="2"/>
  <c r="DA122" i="2" s="1"/>
  <c r="CU122" i="2"/>
  <c r="CZ122" i="2" s="1"/>
  <c r="CY121" i="2"/>
  <c r="DD121" i="2" s="1"/>
  <c r="CX121" i="2"/>
  <c r="DC121" i="2" s="1"/>
  <c r="CW121" i="2"/>
  <c r="DB121" i="2" s="1"/>
  <c r="CV121" i="2"/>
  <c r="DA121" i="2" s="1"/>
  <c r="CU121" i="2"/>
  <c r="CZ121" i="2" s="1"/>
  <c r="CY120" i="2"/>
  <c r="DD120" i="2" s="1"/>
  <c r="CX120" i="2"/>
  <c r="DC120" i="2" s="1"/>
  <c r="CW120" i="2"/>
  <c r="DB120" i="2" s="1"/>
  <c r="CV120" i="2"/>
  <c r="DA120" i="2" s="1"/>
  <c r="CU120" i="2"/>
  <c r="CZ120" i="2" s="1"/>
  <c r="CY119" i="2"/>
  <c r="DD119" i="2" s="1"/>
  <c r="CX119" i="2"/>
  <c r="DC119" i="2" s="1"/>
  <c r="CW119" i="2"/>
  <c r="DB119" i="2" s="1"/>
  <c r="CV119" i="2"/>
  <c r="DA119" i="2" s="1"/>
  <c r="CU119" i="2"/>
  <c r="CZ119" i="2" s="1"/>
  <c r="CY118" i="2"/>
  <c r="DD118" i="2" s="1"/>
  <c r="CX118" i="2"/>
  <c r="DC118" i="2" s="1"/>
  <c r="CW118" i="2"/>
  <c r="DB118" i="2" s="1"/>
  <c r="CV118" i="2"/>
  <c r="DA118" i="2" s="1"/>
  <c r="CU118" i="2"/>
  <c r="CZ118" i="2" s="1"/>
  <c r="CY117" i="2"/>
  <c r="DD117" i="2" s="1"/>
  <c r="CX117" i="2"/>
  <c r="DC117" i="2" s="1"/>
  <c r="CW117" i="2"/>
  <c r="DB117" i="2" s="1"/>
  <c r="CV117" i="2"/>
  <c r="DA117" i="2" s="1"/>
  <c r="CU117" i="2"/>
  <c r="CZ117" i="2" s="1"/>
  <c r="CY116" i="2"/>
  <c r="DD116" i="2" s="1"/>
  <c r="CX116" i="2"/>
  <c r="DC116" i="2" s="1"/>
  <c r="CW116" i="2"/>
  <c r="DB116" i="2" s="1"/>
  <c r="CV116" i="2"/>
  <c r="DA116" i="2" s="1"/>
  <c r="CU116" i="2"/>
  <c r="CZ116" i="2" s="1"/>
  <c r="CY115" i="2"/>
  <c r="DD115" i="2" s="1"/>
  <c r="CX115" i="2"/>
  <c r="DC115" i="2" s="1"/>
  <c r="CW115" i="2"/>
  <c r="DB115" i="2" s="1"/>
  <c r="CV115" i="2"/>
  <c r="DA115" i="2" s="1"/>
  <c r="CU115" i="2"/>
  <c r="CZ115" i="2" s="1"/>
  <c r="CY114" i="2"/>
  <c r="DD114" i="2" s="1"/>
  <c r="CX114" i="2"/>
  <c r="DC114" i="2" s="1"/>
  <c r="CW114" i="2"/>
  <c r="DB114" i="2" s="1"/>
  <c r="CV114" i="2"/>
  <c r="DA114" i="2" s="1"/>
  <c r="CU114" i="2"/>
  <c r="CZ114" i="2" s="1"/>
  <c r="CY113" i="2"/>
  <c r="DD113" i="2" s="1"/>
  <c r="CX113" i="2"/>
  <c r="DC113" i="2" s="1"/>
  <c r="CW113" i="2"/>
  <c r="DB113" i="2" s="1"/>
  <c r="CV113" i="2"/>
  <c r="DA113" i="2" s="1"/>
  <c r="CU113" i="2"/>
  <c r="CZ113" i="2" s="1"/>
  <c r="CY112" i="2"/>
  <c r="DD112" i="2" s="1"/>
  <c r="CX112" i="2"/>
  <c r="DC112" i="2" s="1"/>
  <c r="CW112" i="2"/>
  <c r="DB112" i="2" s="1"/>
  <c r="CV112" i="2"/>
  <c r="DA112" i="2" s="1"/>
  <c r="CU112" i="2"/>
  <c r="CZ112" i="2" s="1"/>
  <c r="CJ242" i="2"/>
  <c r="CO242" i="2" s="1"/>
  <c r="CI242" i="2"/>
  <c r="CN242" i="2" s="1"/>
  <c r="CH242" i="2"/>
  <c r="CM242" i="2" s="1"/>
  <c r="CG242" i="2"/>
  <c r="CL242" i="2" s="1"/>
  <c r="CF242" i="2"/>
  <c r="CK242" i="2" s="1"/>
  <c r="CJ241" i="2"/>
  <c r="CO241" i="2" s="1"/>
  <c r="CI241" i="2"/>
  <c r="CN241" i="2" s="1"/>
  <c r="CH241" i="2"/>
  <c r="CM241" i="2" s="1"/>
  <c r="CG241" i="2"/>
  <c r="CL241" i="2" s="1"/>
  <c r="CF241" i="2"/>
  <c r="CK241" i="2" s="1"/>
  <c r="CJ240" i="2"/>
  <c r="CO240" i="2" s="1"/>
  <c r="CI240" i="2"/>
  <c r="CN240" i="2" s="1"/>
  <c r="CH240" i="2"/>
  <c r="CM240" i="2" s="1"/>
  <c r="CG240" i="2"/>
  <c r="CL240" i="2" s="1"/>
  <c r="CF240" i="2"/>
  <c r="CK240" i="2" s="1"/>
  <c r="CJ239" i="2"/>
  <c r="CO239" i="2" s="1"/>
  <c r="CI239" i="2"/>
  <c r="CN239" i="2" s="1"/>
  <c r="CH239" i="2"/>
  <c r="CM239" i="2" s="1"/>
  <c r="CG239" i="2"/>
  <c r="CL239" i="2" s="1"/>
  <c r="CF239" i="2"/>
  <c r="CK239" i="2" s="1"/>
  <c r="CJ238" i="2"/>
  <c r="CO238" i="2" s="1"/>
  <c r="CI238" i="2"/>
  <c r="CN238" i="2" s="1"/>
  <c r="CH238" i="2"/>
  <c r="CM238" i="2" s="1"/>
  <c r="CG238" i="2"/>
  <c r="CL238" i="2" s="1"/>
  <c r="CF238" i="2"/>
  <c r="CK238" i="2" s="1"/>
  <c r="CJ237" i="2"/>
  <c r="CO237" i="2" s="1"/>
  <c r="CI237" i="2"/>
  <c r="CN237" i="2" s="1"/>
  <c r="CH237" i="2"/>
  <c r="CM237" i="2" s="1"/>
  <c r="CG237" i="2"/>
  <c r="CL237" i="2" s="1"/>
  <c r="CF237" i="2"/>
  <c r="CK237" i="2" s="1"/>
  <c r="CJ236" i="2"/>
  <c r="CO236" i="2" s="1"/>
  <c r="CI236" i="2"/>
  <c r="CN236" i="2" s="1"/>
  <c r="CH236" i="2"/>
  <c r="CM236" i="2" s="1"/>
  <c r="CG236" i="2"/>
  <c r="CL236" i="2" s="1"/>
  <c r="CF236" i="2"/>
  <c r="CK236" i="2" s="1"/>
  <c r="CJ235" i="2"/>
  <c r="CO235" i="2" s="1"/>
  <c r="CI235" i="2"/>
  <c r="CN235" i="2" s="1"/>
  <c r="CH235" i="2"/>
  <c r="CM235" i="2" s="1"/>
  <c r="CG235" i="2"/>
  <c r="CL235" i="2" s="1"/>
  <c r="CF235" i="2"/>
  <c r="CK235" i="2" s="1"/>
  <c r="CJ234" i="2"/>
  <c r="CO234" i="2" s="1"/>
  <c r="CI234" i="2"/>
  <c r="CN234" i="2" s="1"/>
  <c r="CH234" i="2"/>
  <c r="CM234" i="2" s="1"/>
  <c r="CG234" i="2"/>
  <c r="CL234" i="2" s="1"/>
  <c r="CF234" i="2"/>
  <c r="CK234" i="2" s="1"/>
  <c r="CJ233" i="2"/>
  <c r="CO233" i="2" s="1"/>
  <c r="CI233" i="2"/>
  <c r="CN233" i="2" s="1"/>
  <c r="CH233" i="2"/>
  <c r="CM233" i="2" s="1"/>
  <c r="CG233" i="2"/>
  <c r="CL233" i="2" s="1"/>
  <c r="CF233" i="2"/>
  <c r="CK233" i="2" s="1"/>
  <c r="CJ232" i="2"/>
  <c r="CO232" i="2" s="1"/>
  <c r="CI232" i="2"/>
  <c r="CN232" i="2" s="1"/>
  <c r="CH232" i="2"/>
  <c r="CM232" i="2" s="1"/>
  <c r="CG232" i="2"/>
  <c r="CL232" i="2" s="1"/>
  <c r="CF232" i="2"/>
  <c r="CK232" i="2" s="1"/>
  <c r="CJ231" i="2"/>
  <c r="CO231" i="2" s="1"/>
  <c r="CI231" i="2"/>
  <c r="CN231" i="2" s="1"/>
  <c r="CH231" i="2"/>
  <c r="CM231" i="2" s="1"/>
  <c r="CG231" i="2"/>
  <c r="CL231" i="2" s="1"/>
  <c r="CF231" i="2"/>
  <c r="CK231" i="2" s="1"/>
  <c r="CJ230" i="2"/>
  <c r="CO230" i="2" s="1"/>
  <c r="CI230" i="2"/>
  <c r="CN230" i="2" s="1"/>
  <c r="CH230" i="2"/>
  <c r="CM230" i="2" s="1"/>
  <c r="CG230" i="2"/>
  <c r="CL230" i="2" s="1"/>
  <c r="CF230" i="2"/>
  <c r="CK230" i="2" s="1"/>
  <c r="CJ229" i="2"/>
  <c r="CO229" i="2" s="1"/>
  <c r="CI229" i="2"/>
  <c r="CN229" i="2" s="1"/>
  <c r="CH229" i="2"/>
  <c r="CM229" i="2" s="1"/>
  <c r="CG229" i="2"/>
  <c r="CL229" i="2" s="1"/>
  <c r="CF229" i="2"/>
  <c r="CK229" i="2" s="1"/>
  <c r="CJ228" i="2"/>
  <c r="CO228" i="2" s="1"/>
  <c r="CI228" i="2"/>
  <c r="CN228" i="2" s="1"/>
  <c r="CH228" i="2"/>
  <c r="CM228" i="2" s="1"/>
  <c r="CG228" i="2"/>
  <c r="CL228" i="2" s="1"/>
  <c r="CF228" i="2"/>
  <c r="CK228" i="2" s="1"/>
  <c r="CJ227" i="2"/>
  <c r="CO227" i="2" s="1"/>
  <c r="CI227" i="2"/>
  <c r="CN227" i="2" s="1"/>
  <c r="CH227" i="2"/>
  <c r="CM227" i="2" s="1"/>
  <c r="CG227" i="2"/>
  <c r="CL227" i="2" s="1"/>
  <c r="CF227" i="2"/>
  <c r="CK227" i="2" s="1"/>
  <c r="CJ226" i="2"/>
  <c r="CO226" i="2" s="1"/>
  <c r="CI226" i="2"/>
  <c r="CN226" i="2" s="1"/>
  <c r="CH226" i="2"/>
  <c r="CM226" i="2" s="1"/>
  <c r="CG226" i="2"/>
  <c r="CL226" i="2" s="1"/>
  <c r="CF226" i="2"/>
  <c r="CK226" i="2" s="1"/>
  <c r="CJ225" i="2"/>
  <c r="CO225" i="2" s="1"/>
  <c r="CI225" i="2"/>
  <c r="CN225" i="2" s="1"/>
  <c r="CH225" i="2"/>
  <c r="CM225" i="2" s="1"/>
  <c r="CG225" i="2"/>
  <c r="CL225" i="2" s="1"/>
  <c r="CF225" i="2"/>
  <c r="CK225" i="2" s="1"/>
  <c r="CJ224" i="2"/>
  <c r="CO224" i="2" s="1"/>
  <c r="CI224" i="2"/>
  <c r="CN224" i="2" s="1"/>
  <c r="CH224" i="2"/>
  <c r="CM224" i="2" s="1"/>
  <c r="CG224" i="2"/>
  <c r="CL224" i="2" s="1"/>
  <c r="CF224" i="2"/>
  <c r="CK224" i="2" s="1"/>
  <c r="CJ223" i="2"/>
  <c r="CO223" i="2" s="1"/>
  <c r="CI223" i="2"/>
  <c r="CN223" i="2" s="1"/>
  <c r="CH223" i="2"/>
  <c r="CM223" i="2" s="1"/>
  <c r="CG223" i="2"/>
  <c r="CL223" i="2" s="1"/>
  <c r="CF223" i="2"/>
  <c r="CK223" i="2" s="1"/>
  <c r="CJ222" i="2"/>
  <c r="CO222" i="2" s="1"/>
  <c r="CI222" i="2"/>
  <c r="CN222" i="2" s="1"/>
  <c r="CH222" i="2"/>
  <c r="CM222" i="2" s="1"/>
  <c r="CG222" i="2"/>
  <c r="CL222" i="2" s="1"/>
  <c r="CF222" i="2"/>
  <c r="CK222" i="2" s="1"/>
  <c r="CJ221" i="2"/>
  <c r="CO221" i="2" s="1"/>
  <c r="CI221" i="2"/>
  <c r="CN221" i="2" s="1"/>
  <c r="CH221" i="2"/>
  <c r="CM221" i="2" s="1"/>
  <c r="CG221" i="2"/>
  <c r="CL221" i="2" s="1"/>
  <c r="CF221" i="2"/>
  <c r="CK221" i="2" s="1"/>
  <c r="CJ220" i="2"/>
  <c r="CO220" i="2" s="1"/>
  <c r="CI220" i="2"/>
  <c r="CN220" i="2" s="1"/>
  <c r="CH220" i="2"/>
  <c r="CM220" i="2" s="1"/>
  <c r="CG220" i="2"/>
  <c r="CL220" i="2" s="1"/>
  <c r="CF220" i="2"/>
  <c r="CK220" i="2" s="1"/>
  <c r="CJ219" i="2"/>
  <c r="CO219" i="2" s="1"/>
  <c r="CI219" i="2"/>
  <c r="CN219" i="2" s="1"/>
  <c r="CH219" i="2"/>
  <c r="CM219" i="2" s="1"/>
  <c r="CG219" i="2"/>
  <c r="CL219" i="2" s="1"/>
  <c r="CF219" i="2"/>
  <c r="CK219" i="2" s="1"/>
  <c r="CJ218" i="2"/>
  <c r="CO218" i="2" s="1"/>
  <c r="CI218" i="2"/>
  <c r="CN218" i="2" s="1"/>
  <c r="CH218" i="2"/>
  <c r="CM218" i="2" s="1"/>
  <c r="CG218" i="2"/>
  <c r="CL218" i="2" s="1"/>
  <c r="CF218" i="2"/>
  <c r="CK218" i="2" s="1"/>
  <c r="CJ217" i="2"/>
  <c r="CO217" i="2" s="1"/>
  <c r="CI217" i="2"/>
  <c r="CN217" i="2" s="1"/>
  <c r="CH217" i="2"/>
  <c r="CM217" i="2" s="1"/>
  <c r="CG217" i="2"/>
  <c r="CL217" i="2" s="1"/>
  <c r="CF217" i="2"/>
  <c r="CK217" i="2" s="1"/>
  <c r="CJ216" i="2"/>
  <c r="CO216" i="2" s="1"/>
  <c r="CI216" i="2"/>
  <c r="CN216" i="2" s="1"/>
  <c r="CH216" i="2"/>
  <c r="CM216" i="2" s="1"/>
  <c r="CG216" i="2"/>
  <c r="CL216" i="2" s="1"/>
  <c r="CF216" i="2"/>
  <c r="CK216" i="2" s="1"/>
  <c r="CJ215" i="2"/>
  <c r="CO215" i="2" s="1"/>
  <c r="CI215" i="2"/>
  <c r="CN215" i="2" s="1"/>
  <c r="CH215" i="2"/>
  <c r="CM215" i="2" s="1"/>
  <c r="CG215" i="2"/>
  <c r="CL215" i="2" s="1"/>
  <c r="CF215" i="2"/>
  <c r="CK215" i="2" s="1"/>
  <c r="CJ214" i="2"/>
  <c r="CO214" i="2" s="1"/>
  <c r="CI214" i="2"/>
  <c r="CN214" i="2" s="1"/>
  <c r="CH214" i="2"/>
  <c r="CM214" i="2" s="1"/>
  <c r="CG214" i="2"/>
  <c r="CL214" i="2" s="1"/>
  <c r="CF214" i="2"/>
  <c r="CK214" i="2" s="1"/>
  <c r="CJ213" i="2"/>
  <c r="CO213" i="2" s="1"/>
  <c r="CI213" i="2"/>
  <c r="CN213" i="2" s="1"/>
  <c r="CH213" i="2"/>
  <c r="CM213" i="2" s="1"/>
  <c r="CG213" i="2"/>
  <c r="CL213" i="2" s="1"/>
  <c r="CF213" i="2"/>
  <c r="CK213" i="2" s="1"/>
  <c r="CJ212" i="2"/>
  <c r="CO212" i="2" s="1"/>
  <c r="CI212" i="2"/>
  <c r="CN212" i="2" s="1"/>
  <c r="CH212" i="2"/>
  <c r="CM212" i="2" s="1"/>
  <c r="CG212" i="2"/>
  <c r="CL212" i="2" s="1"/>
  <c r="CF212" i="2"/>
  <c r="CK212" i="2" s="1"/>
  <c r="CJ211" i="2"/>
  <c r="CO211" i="2" s="1"/>
  <c r="CI211" i="2"/>
  <c r="CN211" i="2" s="1"/>
  <c r="CH211" i="2"/>
  <c r="CM211" i="2" s="1"/>
  <c r="CG211" i="2"/>
  <c r="CL211" i="2" s="1"/>
  <c r="CF211" i="2"/>
  <c r="CK211" i="2" s="1"/>
  <c r="CJ210" i="2"/>
  <c r="CO210" i="2" s="1"/>
  <c r="CI210" i="2"/>
  <c r="CN210" i="2" s="1"/>
  <c r="CH210" i="2"/>
  <c r="CM210" i="2" s="1"/>
  <c r="CG210" i="2"/>
  <c r="CL210" i="2" s="1"/>
  <c r="CF210" i="2"/>
  <c r="CK210" i="2" s="1"/>
  <c r="CJ209" i="2"/>
  <c r="CO209" i="2" s="1"/>
  <c r="CI209" i="2"/>
  <c r="CN209" i="2" s="1"/>
  <c r="CH209" i="2"/>
  <c r="CM209" i="2" s="1"/>
  <c r="CG209" i="2"/>
  <c r="CL209" i="2" s="1"/>
  <c r="CF209" i="2"/>
  <c r="CK209" i="2" s="1"/>
  <c r="CJ208" i="2"/>
  <c r="CO208" i="2" s="1"/>
  <c r="CI208" i="2"/>
  <c r="CN208" i="2" s="1"/>
  <c r="CH208" i="2"/>
  <c r="CM208" i="2" s="1"/>
  <c r="CG208" i="2"/>
  <c r="CL208" i="2" s="1"/>
  <c r="CF208" i="2"/>
  <c r="CK208" i="2" s="1"/>
  <c r="CJ207" i="2"/>
  <c r="CO207" i="2" s="1"/>
  <c r="CI207" i="2"/>
  <c r="CN207" i="2" s="1"/>
  <c r="CH207" i="2"/>
  <c r="CM207" i="2" s="1"/>
  <c r="CG207" i="2"/>
  <c r="CL207" i="2" s="1"/>
  <c r="CF207" i="2"/>
  <c r="CK207" i="2" s="1"/>
  <c r="CJ206" i="2"/>
  <c r="CO206" i="2" s="1"/>
  <c r="CI206" i="2"/>
  <c r="CN206" i="2" s="1"/>
  <c r="CH206" i="2"/>
  <c r="CM206" i="2" s="1"/>
  <c r="CG206" i="2"/>
  <c r="CL206" i="2" s="1"/>
  <c r="CF206" i="2"/>
  <c r="CK206" i="2" s="1"/>
  <c r="CJ205" i="2"/>
  <c r="CO205" i="2" s="1"/>
  <c r="CI205" i="2"/>
  <c r="CN205" i="2" s="1"/>
  <c r="CH205" i="2"/>
  <c r="CM205" i="2" s="1"/>
  <c r="CG205" i="2"/>
  <c r="CL205" i="2" s="1"/>
  <c r="CF205" i="2"/>
  <c r="CK205" i="2" s="1"/>
  <c r="CJ204" i="2"/>
  <c r="CO204" i="2" s="1"/>
  <c r="CI204" i="2"/>
  <c r="CN204" i="2" s="1"/>
  <c r="CH204" i="2"/>
  <c r="CM204" i="2" s="1"/>
  <c r="CG204" i="2"/>
  <c r="CL204" i="2" s="1"/>
  <c r="CF204" i="2"/>
  <c r="CK204" i="2" s="1"/>
  <c r="CJ203" i="2"/>
  <c r="CO203" i="2" s="1"/>
  <c r="CI203" i="2"/>
  <c r="CN203" i="2" s="1"/>
  <c r="CH203" i="2"/>
  <c r="CM203" i="2" s="1"/>
  <c r="CG203" i="2"/>
  <c r="CL203" i="2" s="1"/>
  <c r="CF203" i="2"/>
  <c r="CK203" i="2" s="1"/>
  <c r="CJ202" i="2"/>
  <c r="CO202" i="2" s="1"/>
  <c r="CI202" i="2"/>
  <c r="CN202" i="2" s="1"/>
  <c r="CH202" i="2"/>
  <c r="CM202" i="2" s="1"/>
  <c r="CG202" i="2"/>
  <c r="CL202" i="2" s="1"/>
  <c r="CF202" i="2"/>
  <c r="CK202" i="2" s="1"/>
  <c r="CJ201" i="2"/>
  <c r="CO201" i="2" s="1"/>
  <c r="CI201" i="2"/>
  <c r="CN201" i="2" s="1"/>
  <c r="CH201" i="2"/>
  <c r="CM201" i="2" s="1"/>
  <c r="CG201" i="2"/>
  <c r="CL201" i="2" s="1"/>
  <c r="CF201" i="2"/>
  <c r="CK201" i="2" s="1"/>
  <c r="CJ200" i="2"/>
  <c r="CO200" i="2" s="1"/>
  <c r="CI200" i="2"/>
  <c r="CN200" i="2" s="1"/>
  <c r="CH200" i="2"/>
  <c r="CM200" i="2" s="1"/>
  <c r="CG200" i="2"/>
  <c r="CL200" i="2" s="1"/>
  <c r="CF200" i="2"/>
  <c r="CK200" i="2" s="1"/>
  <c r="CJ199" i="2"/>
  <c r="CO199" i="2" s="1"/>
  <c r="CI199" i="2"/>
  <c r="CN199" i="2" s="1"/>
  <c r="CH199" i="2"/>
  <c r="CM199" i="2" s="1"/>
  <c r="CG199" i="2"/>
  <c r="CL199" i="2" s="1"/>
  <c r="CF199" i="2"/>
  <c r="CK199" i="2" s="1"/>
  <c r="CJ198" i="2"/>
  <c r="CO198" i="2" s="1"/>
  <c r="CI198" i="2"/>
  <c r="CN198" i="2" s="1"/>
  <c r="CH198" i="2"/>
  <c r="CM198" i="2" s="1"/>
  <c r="CG198" i="2"/>
  <c r="CL198" i="2" s="1"/>
  <c r="CF198" i="2"/>
  <c r="CK198" i="2" s="1"/>
  <c r="CJ197" i="2"/>
  <c r="CO197" i="2" s="1"/>
  <c r="CI197" i="2"/>
  <c r="CN197" i="2" s="1"/>
  <c r="CH197" i="2"/>
  <c r="CM197" i="2" s="1"/>
  <c r="CG197" i="2"/>
  <c r="CL197" i="2" s="1"/>
  <c r="CF197" i="2"/>
  <c r="CK197" i="2" s="1"/>
  <c r="CJ196" i="2"/>
  <c r="CO196" i="2" s="1"/>
  <c r="CI196" i="2"/>
  <c r="CN196" i="2" s="1"/>
  <c r="CH196" i="2"/>
  <c r="CM196" i="2" s="1"/>
  <c r="CG196" i="2"/>
  <c r="CL196" i="2" s="1"/>
  <c r="CF196" i="2"/>
  <c r="CK196" i="2" s="1"/>
  <c r="CJ195" i="2"/>
  <c r="CO195" i="2" s="1"/>
  <c r="CI195" i="2"/>
  <c r="CN195" i="2" s="1"/>
  <c r="CH195" i="2"/>
  <c r="CM195" i="2" s="1"/>
  <c r="CG195" i="2"/>
  <c r="CL195" i="2" s="1"/>
  <c r="CF195" i="2"/>
  <c r="CK195" i="2" s="1"/>
  <c r="CJ194" i="2"/>
  <c r="CO194" i="2" s="1"/>
  <c r="CI194" i="2"/>
  <c r="CN194" i="2" s="1"/>
  <c r="CH194" i="2"/>
  <c r="CM194" i="2" s="1"/>
  <c r="CG194" i="2"/>
  <c r="CL194" i="2" s="1"/>
  <c r="CF194" i="2"/>
  <c r="CK194" i="2" s="1"/>
  <c r="CJ193" i="2"/>
  <c r="CO193" i="2" s="1"/>
  <c r="CI193" i="2"/>
  <c r="CN193" i="2" s="1"/>
  <c r="CH193" i="2"/>
  <c r="CM193" i="2" s="1"/>
  <c r="CG193" i="2"/>
  <c r="CL193" i="2" s="1"/>
  <c r="CF193" i="2"/>
  <c r="CK193" i="2" s="1"/>
  <c r="CJ192" i="2"/>
  <c r="CO192" i="2" s="1"/>
  <c r="CI192" i="2"/>
  <c r="CN192" i="2" s="1"/>
  <c r="CH192" i="2"/>
  <c r="CM192" i="2" s="1"/>
  <c r="CG192" i="2"/>
  <c r="CL192" i="2" s="1"/>
  <c r="CF192" i="2"/>
  <c r="CK192" i="2" s="1"/>
  <c r="CJ191" i="2"/>
  <c r="CO191" i="2" s="1"/>
  <c r="CI191" i="2"/>
  <c r="CN191" i="2" s="1"/>
  <c r="CH191" i="2"/>
  <c r="CM191" i="2" s="1"/>
  <c r="CG191" i="2"/>
  <c r="CL191" i="2" s="1"/>
  <c r="CF191" i="2"/>
  <c r="CK191" i="2" s="1"/>
  <c r="CJ190" i="2"/>
  <c r="CO190" i="2" s="1"/>
  <c r="CI190" i="2"/>
  <c r="CN190" i="2" s="1"/>
  <c r="CH190" i="2"/>
  <c r="CM190" i="2" s="1"/>
  <c r="CG190" i="2"/>
  <c r="CL190" i="2" s="1"/>
  <c r="CF190" i="2"/>
  <c r="CK190" i="2" s="1"/>
  <c r="CJ189" i="2"/>
  <c r="CO189" i="2" s="1"/>
  <c r="CI189" i="2"/>
  <c r="CN189" i="2" s="1"/>
  <c r="CH189" i="2"/>
  <c r="CM189" i="2" s="1"/>
  <c r="CG189" i="2"/>
  <c r="CL189" i="2" s="1"/>
  <c r="CF189" i="2"/>
  <c r="CK189" i="2" s="1"/>
  <c r="CJ188" i="2"/>
  <c r="CO188" i="2" s="1"/>
  <c r="CI188" i="2"/>
  <c r="CN188" i="2" s="1"/>
  <c r="CH188" i="2"/>
  <c r="CM188" i="2" s="1"/>
  <c r="CG188" i="2"/>
  <c r="CL188" i="2" s="1"/>
  <c r="CF188" i="2"/>
  <c r="CK188" i="2" s="1"/>
  <c r="CJ187" i="2"/>
  <c r="CO187" i="2" s="1"/>
  <c r="CI187" i="2"/>
  <c r="CN187" i="2" s="1"/>
  <c r="CH187" i="2"/>
  <c r="CM187" i="2" s="1"/>
  <c r="CG187" i="2"/>
  <c r="CL187" i="2" s="1"/>
  <c r="CF187" i="2"/>
  <c r="CK187" i="2" s="1"/>
  <c r="CJ186" i="2"/>
  <c r="CO186" i="2" s="1"/>
  <c r="CI186" i="2"/>
  <c r="CN186" i="2" s="1"/>
  <c r="CH186" i="2"/>
  <c r="CM186" i="2" s="1"/>
  <c r="CG186" i="2"/>
  <c r="CL186" i="2" s="1"/>
  <c r="CF186" i="2"/>
  <c r="CK186" i="2" s="1"/>
  <c r="CJ185" i="2"/>
  <c r="CO185" i="2" s="1"/>
  <c r="CI185" i="2"/>
  <c r="CN185" i="2" s="1"/>
  <c r="CH185" i="2"/>
  <c r="CM185" i="2" s="1"/>
  <c r="CG185" i="2"/>
  <c r="CL185" i="2" s="1"/>
  <c r="CF185" i="2"/>
  <c r="CK185" i="2" s="1"/>
  <c r="CJ184" i="2"/>
  <c r="CO184" i="2" s="1"/>
  <c r="CI184" i="2"/>
  <c r="CN184" i="2" s="1"/>
  <c r="CH184" i="2"/>
  <c r="CM184" i="2" s="1"/>
  <c r="CG184" i="2"/>
  <c r="CL184" i="2" s="1"/>
  <c r="CF184" i="2"/>
  <c r="CK184" i="2" s="1"/>
  <c r="CJ183" i="2"/>
  <c r="CO183" i="2" s="1"/>
  <c r="CI183" i="2"/>
  <c r="CN183" i="2" s="1"/>
  <c r="CH183" i="2"/>
  <c r="CM183" i="2" s="1"/>
  <c r="CG183" i="2"/>
  <c r="CL183" i="2" s="1"/>
  <c r="CF183" i="2"/>
  <c r="CK183" i="2" s="1"/>
  <c r="CJ182" i="2"/>
  <c r="CO182" i="2" s="1"/>
  <c r="CI182" i="2"/>
  <c r="CN182" i="2" s="1"/>
  <c r="CH182" i="2"/>
  <c r="CM182" i="2" s="1"/>
  <c r="CG182" i="2"/>
  <c r="CL182" i="2" s="1"/>
  <c r="CF182" i="2"/>
  <c r="CK182" i="2" s="1"/>
  <c r="CJ181" i="2"/>
  <c r="CO181" i="2" s="1"/>
  <c r="CI181" i="2"/>
  <c r="CN181" i="2" s="1"/>
  <c r="CH181" i="2"/>
  <c r="CM181" i="2" s="1"/>
  <c r="CG181" i="2"/>
  <c r="CL181" i="2" s="1"/>
  <c r="CF181" i="2"/>
  <c r="CK181" i="2" s="1"/>
  <c r="CJ180" i="2"/>
  <c r="CO180" i="2" s="1"/>
  <c r="CI180" i="2"/>
  <c r="CN180" i="2" s="1"/>
  <c r="CH180" i="2"/>
  <c r="CM180" i="2" s="1"/>
  <c r="CG180" i="2"/>
  <c r="CL180" i="2" s="1"/>
  <c r="CF180" i="2"/>
  <c r="CK180" i="2" s="1"/>
  <c r="CJ179" i="2"/>
  <c r="CO179" i="2" s="1"/>
  <c r="CI179" i="2"/>
  <c r="CN179" i="2" s="1"/>
  <c r="CH179" i="2"/>
  <c r="CM179" i="2" s="1"/>
  <c r="CG179" i="2"/>
  <c r="CL179" i="2" s="1"/>
  <c r="CF179" i="2"/>
  <c r="CK179" i="2" s="1"/>
  <c r="CJ178" i="2"/>
  <c r="CO178" i="2" s="1"/>
  <c r="CI178" i="2"/>
  <c r="CN178" i="2" s="1"/>
  <c r="CH178" i="2"/>
  <c r="CM178" i="2" s="1"/>
  <c r="CG178" i="2"/>
  <c r="CL178" i="2" s="1"/>
  <c r="CF178" i="2"/>
  <c r="CK178" i="2" s="1"/>
  <c r="CJ177" i="2"/>
  <c r="CO177" i="2" s="1"/>
  <c r="CI177" i="2"/>
  <c r="CN177" i="2" s="1"/>
  <c r="CH177" i="2"/>
  <c r="CM177" i="2" s="1"/>
  <c r="CG177" i="2"/>
  <c r="CL177" i="2" s="1"/>
  <c r="CF177" i="2"/>
  <c r="CK177" i="2" s="1"/>
  <c r="CJ176" i="2"/>
  <c r="CO176" i="2" s="1"/>
  <c r="CI176" i="2"/>
  <c r="CN176" i="2" s="1"/>
  <c r="CH176" i="2"/>
  <c r="CM176" i="2" s="1"/>
  <c r="CG176" i="2"/>
  <c r="CL176" i="2" s="1"/>
  <c r="CF176" i="2"/>
  <c r="CK176" i="2" s="1"/>
  <c r="CJ175" i="2"/>
  <c r="CO175" i="2" s="1"/>
  <c r="CI175" i="2"/>
  <c r="CN175" i="2" s="1"/>
  <c r="CH175" i="2"/>
  <c r="CM175" i="2" s="1"/>
  <c r="CG175" i="2"/>
  <c r="CL175" i="2" s="1"/>
  <c r="CF175" i="2"/>
  <c r="CK175" i="2" s="1"/>
  <c r="CJ174" i="2"/>
  <c r="CO174" i="2" s="1"/>
  <c r="CI174" i="2"/>
  <c r="CN174" i="2" s="1"/>
  <c r="CH174" i="2"/>
  <c r="CM174" i="2" s="1"/>
  <c r="CG174" i="2"/>
  <c r="CL174" i="2" s="1"/>
  <c r="CF174" i="2"/>
  <c r="CK174" i="2" s="1"/>
  <c r="CJ173" i="2"/>
  <c r="CO173" i="2" s="1"/>
  <c r="CI173" i="2"/>
  <c r="CN173" i="2" s="1"/>
  <c r="CH173" i="2"/>
  <c r="CM173" i="2" s="1"/>
  <c r="CG173" i="2"/>
  <c r="CL173" i="2" s="1"/>
  <c r="CF173" i="2"/>
  <c r="CK173" i="2" s="1"/>
  <c r="CJ172" i="2"/>
  <c r="CO172" i="2" s="1"/>
  <c r="CI172" i="2"/>
  <c r="CN172" i="2" s="1"/>
  <c r="CH172" i="2"/>
  <c r="CM172" i="2" s="1"/>
  <c r="CG172" i="2"/>
  <c r="CL172" i="2" s="1"/>
  <c r="CF172" i="2"/>
  <c r="CK172" i="2" s="1"/>
  <c r="CJ171" i="2"/>
  <c r="CO171" i="2" s="1"/>
  <c r="CI171" i="2"/>
  <c r="CN171" i="2" s="1"/>
  <c r="CH171" i="2"/>
  <c r="CM171" i="2" s="1"/>
  <c r="CG171" i="2"/>
  <c r="CL171" i="2" s="1"/>
  <c r="CF171" i="2"/>
  <c r="CK171" i="2" s="1"/>
  <c r="CJ170" i="2"/>
  <c r="CO170" i="2" s="1"/>
  <c r="CI170" i="2"/>
  <c r="CN170" i="2" s="1"/>
  <c r="CH170" i="2"/>
  <c r="CM170" i="2" s="1"/>
  <c r="CG170" i="2"/>
  <c r="CL170" i="2" s="1"/>
  <c r="CF170" i="2"/>
  <c r="CK170" i="2" s="1"/>
  <c r="CJ169" i="2"/>
  <c r="CO169" i="2" s="1"/>
  <c r="CI169" i="2"/>
  <c r="CN169" i="2" s="1"/>
  <c r="CH169" i="2"/>
  <c r="CM169" i="2" s="1"/>
  <c r="CG169" i="2"/>
  <c r="CL169" i="2" s="1"/>
  <c r="CF169" i="2"/>
  <c r="CK169" i="2" s="1"/>
  <c r="CJ168" i="2"/>
  <c r="CO168" i="2" s="1"/>
  <c r="CI168" i="2"/>
  <c r="CN168" i="2" s="1"/>
  <c r="CH168" i="2"/>
  <c r="CM168" i="2" s="1"/>
  <c r="CG168" i="2"/>
  <c r="CL168" i="2" s="1"/>
  <c r="CF168" i="2"/>
  <c r="CK168" i="2" s="1"/>
  <c r="CJ167" i="2"/>
  <c r="CO167" i="2" s="1"/>
  <c r="CI167" i="2"/>
  <c r="CN167" i="2" s="1"/>
  <c r="CH167" i="2"/>
  <c r="CM167" i="2" s="1"/>
  <c r="CG167" i="2"/>
  <c r="CL167" i="2" s="1"/>
  <c r="CF167" i="2"/>
  <c r="CK167" i="2" s="1"/>
  <c r="CJ166" i="2"/>
  <c r="CO166" i="2" s="1"/>
  <c r="CI166" i="2"/>
  <c r="CN166" i="2" s="1"/>
  <c r="CH166" i="2"/>
  <c r="CM166" i="2" s="1"/>
  <c r="CG166" i="2"/>
  <c r="CL166" i="2" s="1"/>
  <c r="CF166" i="2"/>
  <c r="CK166" i="2" s="1"/>
  <c r="CJ165" i="2"/>
  <c r="CO165" i="2" s="1"/>
  <c r="CI165" i="2"/>
  <c r="CN165" i="2" s="1"/>
  <c r="CH165" i="2"/>
  <c r="CM165" i="2" s="1"/>
  <c r="CG165" i="2"/>
  <c r="CL165" i="2" s="1"/>
  <c r="CF165" i="2"/>
  <c r="CK165" i="2" s="1"/>
  <c r="CJ164" i="2"/>
  <c r="CO164" i="2" s="1"/>
  <c r="CI164" i="2"/>
  <c r="CN164" i="2" s="1"/>
  <c r="CH164" i="2"/>
  <c r="CM164" i="2" s="1"/>
  <c r="CG164" i="2"/>
  <c r="CL164" i="2" s="1"/>
  <c r="CF164" i="2"/>
  <c r="CK164" i="2" s="1"/>
  <c r="CJ163" i="2"/>
  <c r="CO163" i="2" s="1"/>
  <c r="CI163" i="2"/>
  <c r="CN163" i="2" s="1"/>
  <c r="CH163" i="2"/>
  <c r="CM163" i="2" s="1"/>
  <c r="CG163" i="2"/>
  <c r="CL163" i="2" s="1"/>
  <c r="CF163" i="2"/>
  <c r="CK163" i="2" s="1"/>
  <c r="CJ162" i="2"/>
  <c r="CO162" i="2" s="1"/>
  <c r="CI162" i="2"/>
  <c r="CN162" i="2" s="1"/>
  <c r="CH162" i="2"/>
  <c r="CM162" i="2" s="1"/>
  <c r="CG162" i="2"/>
  <c r="CL162" i="2" s="1"/>
  <c r="CF162" i="2"/>
  <c r="CK162" i="2" s="1"/>
  <c r="CJ161" i="2"/>
  <c r="CO161" i="2" s="1"/>
  <c r="CI161" i="2"/>
  <c r="CN161" i="2" s="1"/>
  <c r="CH161" i="2"/>
  <c r="CM161" i="2" s="1"/>
  <c r="CG161" i="2"/>
  <c r="CL161" i="2" s="1"/>
  <c r="CF161" i="2"/>
  <c r="CK161" i="2" s="1"/>
  <c r="CJ160" i="2"/>
  <c r="CO160" i="2" s="1"/>
  <c r="CI160" i="2"/>
  <c r="CN160" i="2" s="1"/>
  <c r="CH160" i="2"/>
  <c r="CM160" i="2" s="1"/>
  <c r="CG160" i="2"/>
  <c r="CL160" i="2" s="1"/>
  <c r="CF160" i="2"/>
  <c r="CK160" i="2" s="1"/>
  <c r="CJ159" i="2"/>
  <c r="CO159" i="2" s="1"/>
  <c r="CI159" i="2"/>
  <c r="CN159" i="2" s="1"/>
  <c r="CH159" i="2"/>
  <c r="CM159" i="2" s="1"/>
  <c r="CG159" i="2"/>
  <c r="CL159" i="2" s="1"/>
  <c r="CF159" i="2"/>
  <c r="CK159" i="2" s="1"/>
  <c r="CJ158" i="2"/>
  <c r="CO158" i="2" s="1"/>
  <c r="CI158" i="2"/>
  <c r="CN158" i="2" s="1"/>
  <c r="CH158" i="2"/>
  <c r="CM158" i="2" s="1"/>
  <c r="CG158" i="2"/>
  <c r="CL158" i="2" s="1"/>
  <c r="CF158" i="2"/>
  <c r="CK158" i="2" s="1"/>
  <c r="CJ157" i="2"/>
  <c r="CO157" i="2" s="1"/>
  <c r="CI157" i="2"/>
  <c r="CN157" i="2" s="1"/>
  <c r="CH157" i="2"/>
  <c r="CM157" i="2" s="1"/>
  <c r="CG157" i="2"/>
  <c r="CL157" i="2" s="1"/>
  <c r="CF157" i="2"/>
  <c r="CK157" i="2" s="1"/>
  <c r="CJ156" i="2"/>
  <c r="CO156" i="2" s="1"/>
  <c r="CI156" i="2"/>
  <c r="CN156" i="2" s="1"/>
  <c r="CH156" i="2"/>
  <c r="CM156" i="2" s="1"/>
  <c r="CG156" i="2"/>
  <c r="CL156" i="2" s="1"/>
  <c r="CF156" i="2"/>
  <c r="CK156" i="2" s="1"/>
  <c r="CJ155" i="2"/>
  <c r="CO155" i="2" s="1"/>
  <c r="CI155" i="2"/>
  <c r="CN155" i="2" s="1"/>
  <c r="CH155" i="2"/>
  <c r="CM155" i="2" s="1"/>
  <c r="CG155" i="2"/>
  <c r="CL155" i="2" s="1"/>
  <c r="CF155" i="2"/>
  <c r="CK155" i="2" s="1"/>
  <c r="CJ154" i="2"/>
  <c r="CO154" i="2" s="1"/>
  <c r="CI154" i="2"/>
  <c r="CN154" i="2" s="1"/>
  <c r="CH154" i="2"/>
  <c r="CM154" i="2" s="1"/>
  <c r="CG154" i="2"/>
  <c r="CL154" i="2" s="1"/>
  <c r="CF154" i="2"/>
  <c r="CK154" i="2" s="1"/>
  <c r="CJ153" i="2"/>
  <c r="CO153" i="2" s="1"/>
  <c r="CI153" i="2"/>
  <c r="CN153" i="2" s="1"/>
  <c r="CH153" i="2"/>
  <c r="CM153" i="2" s="1"/>
  <c r="CG153" i="2"/>
  <c r="CL153" i="2" s="1"/>
  <c r="CF153" i="2"/>
  <c r="CK153" i="2" s="1"/>
  <c r="CJ152" i="2"/>
  <c r="CO152" i="2" s="1"/>
  <c r="CI152" i="2"/>
  <c r="CN152" i="2" s="1"/>
  <c r="CH152" i="2"/>
  <c r="CM152" i="2" s="1"/>
  <c r="CG152" i="2"/>
  <c r="CL152" i="2" s="1"/>
  <c r="CF152" i="2"/>
  <c r="CK152" i="2" s="1"/>
  <c r="CJ151" i="2"/>
  <c r="CO151" i="2" s="1"/>
  <c r="CI151" i="2"/>
  <c r="CN151" i="2" s="1"/>
  <c r="CH151" i="2"/>
  <c r="CM151" i="2" s="1"/>
  <c r="CG151" i="2"/>
  <c r="CL151" i="2" s="1"/>
  <c r="CF151" i="2"/>
  <c r="CK151" i="2" s="1"/>
  <c r="CJ150" i="2"/>
  <c r="CO150" i="2" s="1"/>
  <c r="CI150" i="2"/>
  <c r="CN150" i="2" s="1"/>
  <c r="CH150" i="2"/>
  <c r="CM150" i="2" s="1"/>
  <c r="CG150" i="2"/>
  <c r="CL150" i="2" s="1"/>
  <c r="CF150" i="2"/>
  <c r="CK150" i="2" s="1"/>
  <c r="CJ149" i="2"/>
  <c r="CO149" i="2" s="1"/>
  <c r="CI149" i="2"/>
  <c r="CN149" i="2" s="1"/>
  <c r="CH149" i="2"/>
  <c r="CM149" i="2" s="1"/>
  <c r="CG149" i="2"/>
  <c r="CL149" i="2" s="1"/>
  <c r="CF149" i="2"/>
  <c r="CK149" i="2" s="1"/>
  <c r="CJ148" i="2"/>
  <c r="CO148" i="2" s="1"/>
  <c r="CI148" i="2"/>
  <c r="CN148" i="2" s="1"/>
  <c r="CH148" i="2"/>
  <c r="CM148" i="2" s="1"/>
  <c r="CG148" i="2"/>
  <c r="CL148" i="2" s="1"/>
  <c r="CF148" i="2"/>
  <c r="CK148" i="2" s="1"/>
  <c r="CJ147" i="2"/>
  <c r="CO147" i="2" s="1"/>
  <c r="CI147" i="2"/>
  <c r="CN147" i="2" s="1"/>
  <c r="CH147" i="2"/>
  <c r="CM147" i="2" s="1"/>
  <c r="CG147" i="2"/>
  <c r="CL147" i="2" s="1"/>
  <c r="CF147" i="2"/>
  <c r="CK147" i="2" s="1"/>
  <c r="CJ146" i="2"/>
  <c r="CO146" i="2" s="1"/>
  <c r="CI146" i="2"/>
  <c r="CN146" i="2" s="1"/>
  <c r="CH146" i="2"/>
  <c r="CM146" i="2" s="1"/>
  <c r="CG146" i="2"/>
  <c r="CL146" i="2" s="1"/>
  <c r="CF146" i="2"/>
  <c r="CK146" i="2" s="1"/>
  <c r="CJ145" i="2"/>
  <c r="CO145" i="2" s="1"/>
  <c r="CI145" i="2"/>
  <c r="CN145" i="2" s="1"/>
  <c r="CH145" i="2"/>
  <c r="CM145" i="2" s="1"/>
  <c r="CG145" i="2"/>
  <c r="CL145" i="2" s="1"/>
  <c r="CF145" i="2"/>
  <c r="CK145" i="2" s="1"/>
  <c r="CJ144" i="2"/>
  <c r="CO144" i="2" s="1"/>
  <c r="CI144" i="2"/>
  <c r="CN144" i="2" s="1"/>
  <c r="CH144" i="2"/>
  <c r="CM144" i="2" s="1"/>
  <c r="CG144" i="2"/>
  <c r="CL144" i="2" s="1"/>
  <c r="CF144" i="2"/>
  <c r="CK144" i="2" s="1"/>
  <c r="CJ143" i="2"/>
  <c r="CO143" i="2" s="1"/>
  <c r="CI143" i="2"/>
  <c r="CN143" i="2" s="1"/>
  <c r="CH143" i="2"/>
  <c r="CM143" i="2" s="1"/>
  <c r="CG143" i="2"/>
  <c r="CL143" i="2" s="1"/>
  <c r="CF143" i="2"/>
  <c r="CK143" i="2" s="1"/>
  <c r="CJ142" i="2"/>
  <c r="CO142" i="2" s="1"/>
  <c r="CI142" i="2"/>
  <c r="CN142" i="2" s="1"/>
  <c r="CH142" i="2"/>
  <c r="CM142" i="2" s="1"/>
  <c r="CG142" i="2"/>
  <c r="CL142" i="2" s="1"/>
  <c r="CF142" i="2"/>
  <c r="CK142" i="2" s="1"/>
  <c r="CJ141" i="2"/>
  <c r="CO141" i="2" s="1"/>
  <c r="CI141" i="2"/>
  <c r="CN141" i="2" s="1"/>
  <c r="CH141" i="2"/>
  <c r="CM141" i="2" s="1"/>
  <c r="CG141" i="2"/>
  <c r="CL141" i="2" s="1"/>
  <c r="CF141" i="2"/>
  <c r="CK141" i="2" s="1"/>
  <c r="CJ140" i="2"/>
  <c r="CO140" i="2" s="1"/>
  <c r="CI140" i="2"/>
  <c r="CN140" i="2" s="1"/>
  <c r="CH140" i="2"/>
  <c r="CM140" i="2" s="1"/>
  <c r="CG140" i="2"/>
  <c r="CL140" i="2" s="1"/>
  <c r="CF140" i="2"/>
  <c r="CK140" i="2" s="1"/>
  <c r="CJ139" i="2"/>
  <c r="CO139" i="2" s="1"/>
  <c r="CI139" i="2"/>
  <c r="CN139" i="2" s="1"/>
  <c r="CH139" i="2"/>
  <c r="CM139" i="2" s="1"/>
  <c r="CG139" i="2"/>
  <c r="CL139" i="2" s="1"/>
  <c r="CF139" i="2"/>
  <c r="CK139" i="2" s="1"/>
  <c r="CJ138" i="2"/>
  <c r="CO138" i="2" s="1"/>
  <c r="CI138" i="2"/>
  <c r="CN138" i="2" s="1"/>
  <c r="CH138" i="2"/>
  <c r="CM138" i="2" s="1"/>
  <c r="CG138" i="2"/>
  <c r="CL138" i="2" s="1"/>
  <c r="CF138" i="2"/>
  <c r="CK138" i="2" s="1"/>
  <c r="CJ137" i="2"/>
  <c r="CO137" i="2" s="1"/>
  <c r="CI137" i="2"/>
  <c r="CN137" i="2" s="1"/>
  <c r="CH137" i="2"/>
  <c r="CM137" i="2" s="1"/>
  <c r="CG137" i="2"/>
  <c r="CL137" i="2" s="1"/>
  <c r="CF137" i="2"/>
  <c r="CK137" i="2" s="1"/>
  <c r="CJ136" i="2"/>
  <c r="CO136" i="2" s="1"/>
  <c r="CI136" i="2"/>
  <c r="CN136" i="2" s="1"/>
  <c r="CH136" i="2"/>
  <c r="CM136" i="2" s="1"/>
  <c r="CG136" i="2"/>
  <c r="CL136" i="2" s="1"/>
  <c r="CF136" i="2"/>
  <c r="CK136" i="2" s="1"/>
  <c r="CJ135" i="2"/>
  <c r="CO135" i="2" s="1"/>
  <c r="CI135" i="2"/>
  <c r="CN135" i="2" s="1"/>
  <c r="CH135" i="2"/>
  <c r="CM135" i="2" s="1"/>
  <c r="CG135" i="2"/>
  <c r="CL135" i="2" s="1"/>
  <c r="CF135" i="2"/>
  <c r="CK135" i="2" s="1"/>
  <c r="CJ134" i="2"/>
  <c r="CO134" i="2" s="1"/>
  <c r="CI134" i="2"/>
  <c r="CN134" i="2" s="1"/>
  <c r="CH134" i="2"/>
  <c r="CM134" i="2" s="1"/>
  <c r="CG134" i="2"/>
  <c r="CL134" i="2" s="1"/>
  <c r="CF134" i="2"/>
  <c r="CK134" i="2" s="1"/>
  <c r="CJ133" i="2"/>
  <c r="CO133" i="2" s="1"/>
  <c r="CI133" i="2"/>
  <c r="CN133" i="2" s="1"/>
  <c r="CH133" i="2"/>
  <c r="CM133" i="2" s="1"/>
  <c r="CG133" i="2"/>
  <c r="CL133" i="2" s="1"/>
  <c r="CF133" i="2"/>
  <c r="CK133" i="2" s="1"/>
  <c r="CJ132" i="2"/>
  <c r="CO132" i="2" s="1"/>
  <c r="CI132" i="2"/>
  <c r="CN132" i="2" s="1"/>
  <c r="CH132" i="2"/>
  <c r="CM132" i="2" s="1"/>
  <c r="CG132" i="2"/>
  <c r="CL132" i="2" s="1"/>
  <c r="CF132" i="2"/>
  <c r="CK132" i="2" s="1"/>
  <c r="CJ131" i="2"/>
  <c r="CO131" i="2" s="1"/>
  <c r="CI131" i="2"/>
  <c r="CN131" i="2" s="1"/>
  <c r="CH131" i="2"/>
  <c r="CM131" i="2" s="1"/>
  <c r="CG131" i="2"/>
  <c r="CL131" i="2" s="1"/>
  <c r="CF131" i="2"/>
  <c r="CK131" i="2" s="1"/>
  <c r="CJ130" i="2"/>
  <c r="CO130" i="2" s="1"/>
  <c r="CI130" i="2"/>
  <c r="CN130" i="2" s="1"/>
  <c r="CH130" i="2"/>
  <c r="CM130" i="2" s="1"/>
  <c r="CG130" i="2"/>
  <c r="CL130" i="2" s="1"/>
  <c r="CF130" i="2"/>
  <c r="CK130" i="2" s="1"/>
  <c r="CJ129" i="2"/>
  <c r="CO129" i="2" s="1"/>
  <c r="CI129" i="2"/>
  <c r="CN129" i="2" s="1"/>
  <c r="CH129" i="2"/>
  <c r="CM129" i="2" s="1"/>
  <c r="CG129" i="2"/>
  <c r="CL129" i="2" s="1"/>
  <c r="CF129" i="2"/>
  <c r="CK129" i="2" s="1"/>
  <c r="CJ128" i="2"/>
  <c r="CO128" i="2" s="1"/>
  <c r="CI128" i="2"/>
  <c r="CN128" i="2" s="1"/>
  <c r="CH128" i="2"/>
  <c r="CM128" i="2" s="1"/>
  <c r="CG128" i="2"/>
  <c r="CL128" i="2" s="1"/>
  <c r="CF128" i="2"/>
  <c r="CK128" i="2" s="1"/>
  <c r="CJ127" i="2"/>
  <c r="CO127" i="2" s="1"/>
  <c r="CI127" i="2"/>
  <c r="CN127" i="2" s="1"/>
  <c r="CH127" i="2"/>
  <c r="CM127" i="2" s="1"/>
  <c r="CG127" i="2"/>
  <c r="CL127" i="2" s="1"/>
  <c r="CF127" i="2"/>
  <c r="CK127" i="2" s="1"/>
  <c r="CJ126" i="2"/>
  <c r="CO126" i="2" s="1"/>
  <c r="CI126" i="2"/>
  <c r="CN126" i="2" s="1"/>
  <c r="CH126" i="2"/>
  <c r="CM126" i="2" s="1"/>
  <c r="CG126" i="2"/>
  <c r="CL126" i="2" s="1"/>
  <c r="CF126" i="2"/>
  <c r="CK126" i="2" s="1"/>
  <c r="CJ125" i="2"/>
  <c r="CO125" i="2" s="1"/>
  <c r="CI125" i="2"/>
  <c r="CN125" i="2" s="1"/>
  <c r="CH125" i="2"/>
  <c r="CM125" i="2" s="1"/>
  <c r="CG125" i="2"/>
  <c r="CL125" i="2" s="1"/>
  <c r="CF125" i="2"/>
  <c r="CK125" i="2" s="1"/>
  <c r="CJ124" i="2"/>
  <c r="CO124" i="2" s="1"/>
  <c r="CI124" i="2"/>
  <c r="CN124" i="2" s="1"/>
  <c r="CH124" i="2"/>
  <c r="CM124" i="2" s="1"/>
  <c r="CG124" i="2"/>
  <c r="CL124" i="2" s="1"/>
  <c r="CF124" i="2"/>
  <c r="CK124" i="2" s="1"/>
  <c r="CJ123" i="2"/>
  <c r="CO123" i="2" s="1"/>
  <c r="CI123" i="2"/>
  <c r="CN123" i="2" s="1"/>
  <c r="CH123" i="2"/>
  <c r="CM123" i="2" s="1"/>
  <c r="CG123" i="2"/>
  <c r="CL123" i="2" s="1"/>
  <c r="CF123" i="2"/>
  <c r="CK123" i="2" s="1"/>
  <c r="CJ122" i="2"/>
  <c r="CO122" i="2" s="1"/>
  <c r="CI122" i="2"/>
  <c r="CN122" i="2" s="1"/>
  <c r="CH122" i="2"/>
  <c r="CM122" i="2" s="1"/>
  <c r="CG122" i="2"/>
  <c r="CL122" i="2" s="1"/>
  <c r="CF122" i="2"/>
  <c r="CK122" i="2" s="1"/>
  <c r="CJ121" i="2"/>
  <c r="CO121" i="2" s="1"/>
  <c r="CI121" i="2"/>
  <c r="CN121" i="2" s="1"/>
  <c r="CH121" i="2"/>
  <c r="CM121" i="2" s="1"/>
  <c r="CG121" i="2"/>
  <c r="CL121" i="2" s="1"/>
  <c r="CF121" i="2"/>
  <c r="CK121" i="2" s="1"/>
  <c r="CJ120" i="2"/>
  <c r="CO120" i="2" s="1"/>
  <c r="CI120" i="2"/>
  <c r="CN120" i="2" s="1"/>
  <c r="CH120" i="2"/>
  <c r="CM120" i="2" s="1"/>
  <c r="CG120" i="2"/>
  <c r="CL120" i="2" s="1"/>
  <c r="CF120" i="2"/>
  <c r="CK120" i="2" s="1"/>
  <c r="CJ119" i="2"/>
  <c r="CO119" i="2" s="1"/>
  <c r="CI119" i="2"/>
  <c r="CN119" i="2" s="1"/>
  <c r="CH119" i="2"/>
  <c r="CM119" i="2" s="1"/>
  <c r="CG119" i="2"/>
  <c r="CL119" i="2" s="1"/>
  <c r="CF119" i="2"/>
  <c r="CK119" i="2" s="1"/>
  <c r="CJ118" i="2"/>
  <c r="CO118" i="2" s="1"/>
  <c r="CI118" i="2"/>
  <c r="CN118" i="2" s="1"/>
  <c r="CH118" i="2"/>
  <c r="CM118" i="2" s="1"/>
  <c r="CG118" i="2"/>
  <c r="CL118" i="2" s="1"/>
  <c r="CF118" i="2"/>
  <c r="CK118" i="2" s="1"/>
  <c r="CJ117" i="2"/>
  <c r="CO117" i="2" s="1"/>
  <c r="CI117" i="2"/>
  <c r="CN117" i="2" s="1"/>
  <c r="CH117" i="2"/>
  <c r="CM117" i="2" s="1"/>
  <c r="CG117" i="2"/>
  <c r="CL117" i="2" s="1"/>
  <c r="CF117" i="2"/>
  <c r="CK117" i="2" s="1"/>
  <c r="CJ116" i="2"/>
  <c r="CO116" i="2" s="1"/>
  <c r="CI116" i="2"/>
  <c r="CN116" i="2" s="1"/>
  <c r="CH116" i="2"/>
  <c r="CM116" i="2" s="1"/>
  <c r="CG116" i="2"/>
  <c r="CL116" i="2" s="1"/>
  <c r="CF116" i="2"/>
  <c r="CK116" i="2" s="1"/>
  <c r="CJ115" i="2"/>
  <c r="CO115" i="2" s="1"/>
  <c r="CI115" i="2"/>
  <c r="CN115" i="2" s="1"/>
  <c r="CH115" i="2"/>
  <c r="CM115" i="2" s="1"/>
  <c r="CG115" i="2"/>
  <c r="CL115" i="2" s="1"/>
  <c r="CF115" i="2"/>
  <c r="CK115" i="2" s="1"/>
  <c r="CJ114" i="2"/>
  <c r="CO114" i="2" s="1"/>
  <c r="CI114" i="2"/>
  <c r="CN114" i="2" s="1"/>
  <c r="CH114" i="2"/>
  <c r="CM114" i="2" s="1"/>
  <c r="CG114" i="2"/>
  <c r="CL114" i="2" s="1"/>
  <c r="CF114" i="2"/>
  <c r="CK114" i="2" s="1"/>
  <c r="CJ113" i="2"/>
  <c r="CO113" i="2" s="1"/>
  <c r="CI113" i="2"/>
  <c r="CN113" i="2" s="1"/>
  <c r="CH113" i="2"/>
  <c r="CM113" i="2" s="1"/>
  <c r="CG113" i="2"/>
  <c r="CL113" i="2" s="1"/>
  <c r="CF113" i="2"/>
  <c r="CK113" i="2" s="1"/>
  <c r="CJ112" i="2"/>
  <c r="CO112" i="2" s="1"/>
  <c r="CI112" i="2"/>
  <c r="CN112" i="2" s="1"/>
  <c r="CH112" i="2"/>
  <c r="CM112" i="2" s="1"/>
  <c r="CG112" i="2"/>
  <c r="CL112" i="2" s="1"/>
  <c r="CF112" i="2"/>
  <c r="CK112" i="2" s="1"/>
  <c r="BI242" i="2"/>
  <c r="BH242" i="2"/>
  <c r="BG242" i="2"/>
  <c r="BF242" i="2"/>
  <c r="BE242" i="2"/>
  <c r="AJ242" i="2"/>
  <c r="AO242" i="2" s="1"/>
  <c r="AI242" i="2"/>
  <c r="AN242" i="2" s="1"/>
  <c r="AH242" i="2"/>
  <c r="AM242" i="2" s="1"/>
  <c r="AG242" i="2"/>
  <c r="AL242" i="2" s="1"/>
  <c r="AF242" i="2"/>
  <c r="AK242" i="2" s="1"/>
  <c r="AY242" i="2"/>
  <c r="AX242" i="2"/>
  <c r="AW242" i="2"/>
  <c r="AV242" i="2"/>
  <c r="AU242" i="2"/>
  <c r="BI241" i="2"/>
  <c r="BH241" i="2"/>
  <c r="BG241" i="2"/>
  <c r="BF241" i="2"/>
  <c r="BE241" i="2"/>
  <c r="AJ241" i="2"/>
  <c r="AO241" i="2" s="1"/>
  <c r="AI241" i="2"/>
  <c r="AN241" i="2" s="1"/>
  <c r="AH241" i="2"/>
  <c r="AM241" i="2" s="1"/>
  <c r="AG241" i="2"/>
  <c r="AL241" i="2" s="1"/>
  <c r="AF241" i="2"/>
  <c r="AK241" i="2" s="1"/>
  <c r="AY241" i="2"/>
  <c r="AX241" i="2"/>
  <c r="AW241" i="2"/>
  <c r="AV241" i="2"/>
  <c r="AU241" i="2"/>
  <c r="BI240" i="2"/>
  <c r="BH240" i="2"/>
  <c r="BG240" i="2"/>
  <c r="BF240" i="2"/>
  <c r="BE240" i="2"/>
  <c r="AJ240" i="2"/>
  <c r="AO240" i="2" s="1"/>
  <c r="AI240" i="2"/>
  <c r="AN240" i="2" s="1"/>
  <c r="AH240" i="2"/>
  <c r="AM240" i="2" s="1"/>
  <c r="AG240" i="2"/>
  <c r="AL240" i="2" s="1"/>
  <c r="AF240" i="2"/>
  <c r="AK240" i="2" s="1"/>
  <c r="AY240" i="2"/>
  <c r="AX240" i="2"/>
  <c r="AW240" i="2"/>
  <c r="AV240" i="2"/>
  <c r="AU240" i="2"/>
  <c r="BI239" i="2"/>
  <c r="BH239" i="2"/>
  <c r="BG239" i="2"/>
  <c r="BF239" i="2"/>
  <c r="BE239" i="2"/>
  <c r="AJ239" i="2"/>
  <c r="AO239" i="2" s="1"/>
  <c r="AI239" i="2"/>
  <c r="AN239" i="2" s="1"/>
  <c r="AH239" i="2"/>
  <c r="AM239" i="2" s="1"/>
  <c r="AG239" i="2"/>
  <c r="AL239" i="2" s="1"/>
  <c r="AF239" i="2"/>
  <c r="AK239" i="2" s="1"/>
  <c r="AY239" i="2"/>
  <c r="AX239" i="2"/>
  <c r="AW239" i="2"/>
  <c r="AV239" i="2"/>
  <c r="AU239" i="2"/>
  <c r="BI238" i="2"/>
  <c r="BH238" i="2"/>
  <c r="BG238" i="2"/>
  <c r="BF238" i="2"/>
  <c r="BE238" i="2"/>
  <c r="AJ238" i="2"/>
  <c r="AO238" i="2" s="1"/>
  <c r="AI238" i="2"/>
  <c r="AN238" i="2" s="1"/>
  <c r="AH238" i="2"/>
  <c r="AM238" i="2" s="1"/>
  <c r="AG238" i="2"/>
  <c r="AL238" i="2" s="1"/>
  <c r="AF238" i="2"/>
  <c r="AK238" i="2" s="1"/>
  <c r="AY238" i="2"/>
  <c r="AX238" i="2"/>
  <c r="AW238" i="2"/>
  <c r="AV238" i="2"/>
  <c r="AU238" i="2"/>
  <c r="BI237" i="2"/>
  <c r="BH237" i="2"/>
  <c r="BG237" i="2"/>
  <c r="BF237" i="2"/>
  <c r="BE237" i="2"/>
  <c r="AJ237" i="2"/>
  <c r="AO237" i="2" s="1"/>
  <c r="AI237" i="2"/>
  <c r="AN237" i="2" s="1"/>
  <c r="AH237" i="2"/>
  <c r="AM237" i="2" s="1"/>
  <c r="AG237" i="2"/>
  <c r="AL237" i="2" s="1"/>
  <c r="AF237" i="2"/>
  <c r="AK237" i="2" s="1"/>
  <c r="AY237" i="2"/>
  <c r="AX237" i="2"/>
  <c r="AW237" i="2"/>
  <c r="AV237" i="2"/>
  <c r="AU237" i="2"/>
  <c r="BI236" i="2"/>
  <c r="BH236" i="2"/>
  <c r="BG236" i="2"/>
  <c r="BF236" i="2"/>
  <c r="BE236" i="2"/>
  <c r="AJ236" i="2"/>
  <c r="AO236" i="2" s="1"/>
  <c r="AI236" i="2"/>
  <c r="AN236" i="2" s="1"/>
  <c r="AH236" i="2"/>
  <c r="AM236" i="2" s="1"/>
  <c r="AG236" i="2"/>
  <c r="AL236" i="2" s="1"/>
  <c r="AF236" i="2"/>
  <c r="AK236" i="2" s="1"/>
  <c r="AY236" i="2"/>
  <c r="AX236" i="2"/>
  <c r="AW236" i="2"/>
  <c r="AV236" i="2"/>
  <c r="AU236" i="2"/>
  <c r="BI235" i="2"/>
  <c r="BH235" i="2"/>
  <c r="BG235" i="2"/>
  <c r="BF235" i="2"/>
  <c r="BE235" i="2"/>
  <c r="AJ235" i="2"/>
  <c r="AO235" i="2" s="1"/>
  <c r="AI235" i="2"/>
  <c r="AN235" i="2" s="1"/>
  <c r="AH235" i="2"/>
  <c r="AM235" i="2" s="1"/>
  <c r="AG235" i="2"/>
  <c r="AL235" i="2" s="1"/>
  <c r="AF235" i="2"/>
  <c r="AK235" i="2" s="1"/>
  <c r="AY235" i="2"/>
  <c r="AX235" i="2"/>
  <c r="AW235" i="2"/>
  <c r="AV235" i="2"/>
  <c r="AU235" i="2"/>
  <c r="BI234" i="2"/>
  <c r="BH234" i="2"/>
  <c r="BG234" i="2"/>
  <c r="BF234" i="2"/>
  <c r="BE234" i="2"/>
  <c r="AJ234" i="2"/>
  <c r="AO234" i="2" s="1"/>
  <c r="AI234" i="2"/>
  <c r="AN234" i="2" s="1"/>
  <c r="AH234" i="2"/>
  <c r="AM234" i="2" s="1"/>
  <c r="AG234" i="2"/>
  <c r="AL234" i="2" s="1"/>
  <c r="AF234" i="2"/>
  <c r="AK234" i="2" s="1"/>
  <c r="AX234" i="2"/>
  <c r="AW234" i="2"/>
  <c r="AV234" i="2"/>
  <c r="AU234" i="2"/>
  <c r="BI233" i="2"/>
  <c r="BH233" i="2"/>
  <c r="BG233" i="2"/>
  <c r="BF233" i="2"/>
  <c r="BE233" i="2"/>
  <c r="AJ233" i="2"/>
  <c r="AO233" i="2" s="1"/>
  <c r="AI233" i="2"/>
  <c r="AN233" i="2" s="1"/>
  <c r="AH233" i="2"/>
  <c r="AM233" i="2" s="1"/>
  <c r="AG233" i="2"/>
  <c r="AL233" i="2" s="1"/>
  <c r="AF233" i="2"/>
  <c r="AK233" i="2" s="1"/>
  <c r="AY233" i="2"/>
  <c r="AX233" i="2"/>
  <c r="AW233" i="2"/>
  <c r="AV233" i="2"/>
  <c r="AU233" i="2"/>
  <c r="BI232" i="2"/>
  <c r="BH232" i="2"/>
  <c r="BG232" i="2"/>
  <c r="BF232" i="2"/>
  <c r="BE232" i="2"/>
  <c r="AJ232" i="2"/>
  <c r="AO232" i="2" s="1"/>
  <c r="AI232" i="2"/>
  <c r="AN232" i="2" s="1"/>
  <c r="AH232" i="2"/>
  <c r="AM232" i="2" s="1"/>
  <c r="AG232" i="2"/>
  <c r="AL232" i="2" s="1"/>
  <c r="AF232" i="2"/>
  <c r="AK232" i="2" s="1"/>
  <c r="AY232" i="2"/>
  <c r="AX232" i="2"/>
  <c r="AW232" i="2"/>
  <c r="AV232" i="2"/>
  <c r="AU232" i="2"/>
  <c r="BI231" i="2"/>
  <c r="BH231" i="2"/>
  <c r="BG231" i="2"/>
  <c r="BF231" i="2"/>
  <c r="BE231" i="2"/>
  <c r="AJ231" i="2"/>
  <c r="AO231" i="2" s="1"/>
  <c r="AI231" i="2"/>
  <c r="AN231" i="2" s="1"/>
  <c r="AH231" i="2"/>
  <c r="AM231" i="2" s="1"/>
  <c r="AG231" i="2"/>
  <c r="AL231" i="2" s="1"/>
  <c r="AF231" i="2"/>
  <c r="AK231" i="2" s="1"/>
  <c r="AY231" i="2"/>
  <c r="AX231" i="2"/>
  <c r="AW231" i="2"/>
  <c r="AV231" i="2"/>
  <c r="AU231" i="2"/>
  <c r="BI230" i="2"/>
  <c r="BH230" i="2"/>
  <c r="BG230" i="2"/>
  <c r="BF230" i="2"/>
  <c r="BE230" i="2"/>
  <c r="AJ230" i="2"/>
  <c r="AO230" i="2" s="1"/>
  <c r="AI230" i="2"/>
  <c r="AN230" i="2" s="1"/>
  <c r="AH230" i="2"/>
  <c r="AM230" i="2" s="1"/>
  <c r="AG230" i="2"/>
  <c r="AL230" i="2" s="1"/>
  <c r="AF230" i="2"/>
  <c r="AK230" i="2" s="1"/>
  <c r="AY230" i="2"/>
  <c r="AX230" i="2"/>
  <c r="AW230" i="2"/>
  <c r="AV230" i="2"/>
  <c r="AU230" i="2"/>
  <c r="BI229" i="2"/>
  <c r="BH229" i="2"/>
  <c r="BG229" i="2"/>
  <c r="BF229" i="2"/>
  <c r="BE229" i="2"/>
  <c r="AJ229" i="2"/>
  <c r="AO229" i="2" s="1"/>
  <c r="AI229" i="2"/>
  <c r="AN229" i="2" s="1"/>
  <c r="AH229" i="2"/>
  <c r="AM229" i="2" s="1"/>
  <c r="AG229" i="2"/>
  <c r="AL229" i="2" s="1"/>
  <c r="AF229" i="2"/>
  <c r="AK229" i="2" s="1"/>
  <c r="AY229" i="2"/>
  <c r="AX229" i="2"/>
  <c r="AW229" i="2"/>
  <c r="AV229" i="2"/>
  <c r="AU229" i="2"/>
  <c r="BI228" i="2"/>
  <c r="BH228" i="2"/>
  <c r="BG228" i="2"/>
  <c r="BF228" i="2"/>
  <c r="BE228" i="2"/>
  <c r="AJ228" i="2"/>
  <c r="AO228" i="2" s="1"/>
  <c r="AI228" i="2"/>
  <c r="AN228" i="2" s="1"/>
  <c r="AH228" i="2"/>
  <c r="AM228" i="2" s="1"/>
  <c r="AG228" i="2"/>
  <c r="AL228" i="2" s="1"/>
  <c r="AF228" i="2"/>
  <c r="AK228" i="2" s="1"/>
  <c r="AX228" i="2"/>
  <c r="AW228" i="2"/>
  <c r="AV228" i="2"/>
  <c r="AU228" i="2"/>
  <c r="BI227" i="2"/>
  <c r="BH227" i="2"/>
  <c r="BG227" i="2"/>
  <c r="BF227" i="2"/>
  <c r="BE227" i="2"/>
  <c r="AJ227" i="2"/>
  <c r="AO227" i="2" s="1"/>
  <c r="AI227" i="2"/>
  <c r="AN227" i="2" s="1"/>
  <c r="AH227" i="2"/>
  <c r="AM227" i="2" s="1"/>
  <c r="AG227" i="2"/>
  <c r="AL227" i="2" s="1"/>
  <c r="AF227" i="2"/>
  <c r="AK227" i="2" s="1"/>
  <c r="AY227" i="2"/>
  <c r="AX227" i="2"/>
  <c r="AW227" i="2"/>
  <c r="AV227" i="2"/>
  <c r="AU227" i="2"/>
  <c r="BI226" i="2"/>
  <c r="BH226" i="2"/>
  <c r="BG226" i="2"/>
  <c r="BF226" i="2"/>
  <c r="BE226" i="2"/>
  <c r="AJ226" i="2"/>
  <c r="AO226" i="2" s="1"/>
  <c r="AI226" i="2"/>
  <c r="AN226" i="2" s="1"/>
  <c r="AH226" i="2"/>
  <c r="AM226" i="2" s="1"/>
  <c r="AG226" i="2"/>
  <c r="AL226" i="2" s="1"/>
  <c r="AF226" i="2"/>
  <c r="AK226" i="2" s="1"/>
  <c r="AY226" i="2"/>
  <c r="AX226" i="2"/>
  <c r="AW226" i="2"/>
  <c r="AV226" i="2"/>
  <c r="AU226" i="2"/>
  <c r="BI225" i="2"/>
  <c r="BH225" i="2"/>
  <c r="BG225" i="2"/>
  <c r="BF225" i="2"/>
  <c r="BE225" i="2"/>
  <c r="AJ225" i="2"/>
  <c r="AO225" i="2" s="1"/>
  <c r="AI225" i="2"/>
  <c r="AN225" i="2" s="1"/>
  <c r="AH225" i="2"/>
  <c r="AM225" i="2" s="1"/>
  <c r="AG225" i="2"/>
  <c r="AL225" i="2" s="1"/>
  <c r="AF225" i="2"/>
  <c r="AK225" i="2" s="1"/>
  <c r="AY225" i="2"/>
  <c r="AX225" i="2"/>
  <c r="AW225" i="2"/>
  <c r="AV225" i="2"/>
  <c r="AU225" i="2"/>
  <c r="BI224" i="2"/>
  <c r="BH224" i="2"/>
  <c r="BG224" i="2"/>
  <c r="BF224" i="2"/>
  <c r="BE224" i="2"/>
  <c r="AJ224" i="2"/>
  <c r="AO224" i="2" s="1"/>
  <c r="AI224" i="2"/>
  <c r="AN224" i="2" s="1"/>
  <c r="AH224" i="2"/>
  <c r="AM224" i="2" s="1"/>
  <c r="AG224" i="2"/>
  <c r="AL224" i="2" s="1"/>
  <c r="AF224" i="2"/>
  <c r="AK224" i="2" s="1"/>
  <c r="AY224" i="2"/>
  <c r="AX224" i="2"/>
  <c r="AW224" i="2"/>
  <c r="AV224" i="2"/>
  <c r="AU224" i="2"/>
  <c r="BI223" i="2"/>
  <c r="BH223" i="2"/>
  <c r="BG223" i="2"/>
  <c r="BF223" i="2"/>
  <c r="BE223" i="2"/>
  <c r="AJ223" i="2"/>
  <c r="AO223" i="2" s="1"/>
  <c r="AI223" i="2"/>
  <c r="AN223" i="2" s="1"/>
  <c r="AH223" i="2"/>
  <c r="AM223" i="2" s="1"/>
  <c r="AG223" i="2"/>
  <c r="AL223" i="2" s="1"/>
  <c r="AF223" i="2"/>
  <c r="AK223" i="2" s="1"/>
  <c r="AY223" i="2"/>
  <c r="AX223" i="2"/>
  <c r="AW223" i="2"/>
  <c r="AV223" i="2"/>
  <c r="AU223" i="2"/>
  <c r="BI222" i="2"/>
  <c r="BH222" i="2"/>
  <c r="BG222" i="2"/>
  <c r="BF222" i="2"/>
  <c r="BE222" i="2"/>
  <c r="AJ222" i="2"/>
  <c r="AO222" i="2" s="1"/>
  <c r="AI222" i="2"/>
  <c r="AN222" i="2" s="1"/>
  <c r="AH222" i="2"/>
  <c r="AM222" i="2" s="1"/>
  <c r="AG222" i="2"/>
  <c r="AL222" i="2" s="1"/>
  <c r="AF222" i="2"/>
  <c r="AK222" i="2" s="1"/>
  <c r="AY222" i="2"/>
  <c r="AX222" i="2"/>
  <c r="AW222" i="2"/>
  <c r="AV222" i="2"/>
  <c r="AU222" i="2"/>
  <c r="BI221" i="2"/>
  <c r="BH221" i="2"/>
  <c r="BG221" i="2"/>
  <c r="BF221" i="2"/>
  <c r="BE221" i="2"/>
  <c r="AJ221" i="2"/>
  <c r="AO221" i="2" s="1"/>
  <c r="AI221" i="2"/>
  <c r="AN221" i="2" s="1"/>
  <c r="AH221" i="2"/>
  <c r="AM221" i="2" s="1"/>
  <c r="AG221" i="2"/>
  <c r="AL221" i="2" s="1"/>
  <c r="AF221" i="2"/>
  <c r="AK221" i="2" s="1"/>
  <c r="AX221" i="2"/>
  <c r="AW221" i="2"/>
  <c r="AV221" i="2"/>
  <c r="AU221" i="2"/>
  <c r="BI220" i="2"/>
  <c r="BH220" i="2"/>
  <c r="BG220" i="2"/>
  <c r="BF220" i="2"/>
  <c r="BE220" i="2"/>
  <c r="AJ220" i="2"/>
  <c r="AO220" i="2" s="1"/>
  <c r="AI220" i="2"/>
  <c r="AN220" i="2" s="1"/>
  <c r="AH220" i="2"/>
  <c r="AM220" i="2" s="1"/>
  <c r="AG220" i="2"/>
  <c r="AL220" i="2" s="1"/>
  <c r="AF220" i="2"/>
  <c r="AK220" i="2" s="1"/>
  <c r="AY220" i="2"/>
  <c r="AX220" i="2"/>
  <c r="AW220" i="2"/>
  <c r="AV220" i="2"/>
  <c r="AU220" i="2"/>
  <c r="BI219" i="2"/>
  <c r="BH219" i="2"/>
  <c r="BG219" i="2"/>
  <c r="BF219" i="2"/>
  <c r="BE219" i="2"/>
  <c r="AJ219" i="2"/>
  <c r="AO219" i="2" s="1"/>
  <c r="AI219" i="2"/>
  <c r="AN219" i="2" s="1"/>
  <c r="AH219" i="2"/>
  <c r="AM219" i="2" s="1"/>
  <c r="AG219" i="2"/>
  <c r="AL219" i="2" s="1"/>
  <c r="AF219" i="2"/>
  <c r="AK219" i="2" s="1"/>
  <c r="AX219" i="2"/>
  <c r="AW219" i="2"/>
  <c r="AV219" i="2"/>
  <c r="AU219" i="2"/>
  <c r="BI218" i="2"/>
  <c r="BH218" i="2"/>
  <c r="BG218" i="2"/>
  <c r="BF218" i="2"/>
  <c r="BE218" i="2"/>
  <c r="AJ218" i="2"/>
  <c r="AO218" i="2" s="1"/>
  <c r="AI218" i="2"/>
  <c r="AN218" i="2" s="1"/>
  <c r="AH218" i="2"/>
  <c r="AM218" i="2" s="1"/>
  <c r="AG218" i="2"/>
  <c r="AL218" i="2" s="1"/>
  <c r="AF218" i="2"/>
  <c r="AK218" i="2" s="1"/>
  <c r="AY218" i="2"/>
  <c r="AX218" i="2"/>
  <c r="AW218" i="2"/>
  <c r="AV218" i="2"/>
  <c r="AU218" i="2"/>
  <c r="BI217" i="2"/>
  <c r="BH217" i="2"/>
  <c r="BG217" i="2"/>
  <c r="BF217" i="2"/>
  <c r="BE217" i="2"/>
  <c r="AJ217" i="2"/>
  <c r="AO217" i="2" s="1"/>
  <c r="AI217" i="2"/>
  <c r="AN217" i="2" s="1"/>
  <c r="AH217" i="2"/>
  <c r="AM217" i="2" s="1"/>
  <c r="AG217" i="2"/>
  <c r="AL217" i="2" s="1"/>
  <c r="AF217" i="2"/>
  <c r="AK217" i="2" s="1"/>
  <c r="AX217" i="2"/>
  <c r="AW217" i="2"/>
  <c r="AV217" i="2"/>
  <c r="AU217" i="2"/>
  <c r="BI216" i="2"/>
  <c r="BH216" i="2"/>
  <c r="BG216" i="2"/>
  <c r="BF216" i="2"/>
  <c r="BE216" i="2"/>
  <c r="AJ216" i="2"/>
  <c r="AO216" i="2" s="1"/>
  <c r="AI216" i="2"/>
  <c r="AN216" i="2" s="1"/>
  <c r="AH216" i="2"/>
  <c r="AM216" i="2" s="1"/>
  <c r="AG216" i="2"/>
  <c r="AL216" i="2" s="1"/>
  <c r="AF216" i="2"/>
  <c r="AK216" i="2" s="1"/>
  <c r="AY216" i="2"/>
  <c r="AX216" i="2"/>
  <c r="AW216" i="2"/>
  <c r="AV216" i="2"/>
  <c r="AU216" i="2"/>
  <c r="BI215" i="2"/>
  <c r="BH215" i="2"/>
  <c r="BG215" i="2"/>
  <c r="BF215" i="2"/>
  <c r="BE215" i="2"/>
  <c r="AJ215" i="2"/>
  <c r="AO215" i="2" s="1"/>
  <c r="AI215" i="2"/>
  <c r="AN215" i="2" s="1"/>
  <c r="AH215" i="2"/>
  <c r="AM215" i="2" s="1"/>
  <c r="AG215" i="2"/>
  <c r="AL215" i="2" s="1"/>
  <c r="AF215" i="2"/>
  <c r="AK215" i="2" s="1"/>
  <c r="AX215" i="2"/>
  <c r="AW215" i="2"/>
  <c r="AV215" i="2"/>
  <c r="AU215" i="2"/>
  <c r="BI214" i="2"/>
  <c r="BH214" i="2"/>
  <c r="BG214" i="2"/>
  <c r="BF214" i="2"/>
  <c r="BE214" i="2"/>
  <c r="AJ214" i="2"/>
  <c r="AO214" i="2" s="1"/>
  <c r="AI214" i="2"/>
  <c r="AN214" i="2" s="1"/>
  <c r="AH214" i="2"/>
  <c r="AM214" i="2" s="1"/>
  <c r="AG214" i="2"/>
  <c r="AL214" i="2" s="1"/>
  <c r="AF214" i="2"/>
  <c r="AK214" i="2" s="1"/>
  <c r="AY214" i="2"/>
  <c r="AX214" i="2"/>
  <c r="AW214" i="2"/>
  <c r="AV214" i="2"/>
  <c r="AU214" i="2"/>
  <c r="BI213" i="2"/>
  <c r="BH213" i="2"/>
  <c r="BG213" i="2"/>
  <c r="BF213" i="2"/>
  <c r="BE213" i="2"/>
  <c r="AJ213" i="2"/>
  <c r="AO213" i="2" s="1"/>
  <c r="AI213" i="2"/>
  <c r="AN213" i="2" s="1"/>
  <c r="AH213" i="2"/>
  <c r="AM213" i="2" s="1"/>
  <c r="AG213" i="2"/>
  <c r="AL213" i="2" s="1"/>
  <c r="AF213" i="2"/>
  <c r="AK213" i="2" s="1"/>
  <c r="AY213" i="2"/>
  <c r="AX213" i="2"/>
  <c r="AW213" i="2"/>
  <c r="AV213" i="2"/>
  <c r="AU213" i="2"/>
  <c r="BI212" i="2"/>
  <c r="BH212" i="2"/>
  <c r="BG212" i="2"/>
  <c r="BF212" i="2"/>
  <c r="BE212" i="2"/>
  <c r="AJ212" i="2"/>
  <c r="AO212" i="2" s="1"/>
  <c r="AI212" i="2"/>
  <c r="AN212" i="2" s="1"/>
  <c r="AH212" i="2"/>
  <c r="AM212" i="2" s="1"/>
  <c r="AG212" i="2"/>
  <c r="AL212" i="2" s="1"/>
  <c r="AF212" i="2"/>
  <c r="AK212" i="2" s="1"/>
  <c r="AY212" i="2"/>
  <c r="AX212" i="2"/>
  <c r="AW212" i="2"/>
  <c r="AU212" i="2"/>
  <c r="BI211" i="2"/>
  <c r="BH211" i="2"/>
  <c r="BG211" i="2"/>
  <c r="BF211" i="2"/>
  <c r="BE211" i="2"/>
  <c r="AJ211" i="2"/>
  <c r="AO211" i="2" s="1"/>
  <c r="AI211" i="2"/>
  <c r="AN211" i="2" s="1"/>
  <c r="AH211" i="2"/>
  <c r="AM211" i="2" s="1"/>
  <c r="AG211" i="2"/>
  <c r="AL211" i="2" s="1"/>
  <c r="AF211" i="2"/>
  <c r="AK211" i="2" s="1"/>
  <c r="AY211" i="2"/>
  <c r="AW211" i="2"/>
  <c r="BI210" i="2"/>
  <c r="BH210" i="2"/>
  <c r="BG210" i="2"/>
  <c r="BF210" i="2"/>
  <c r="BE210" i="2"/>
  <c r="AJ210" i="2"/>
  <c r="AO210" i="2" s="1"/>
  <c r="AI210" i="2"/>
  <c r="AN210" i="2" s="1"/>
  <c r="AH210" i="2"/>
  <c r="AM210" i="2" s="1"/>
  <c r="AG210" i="2"/>
  <c r="AL210" i="2" s="1"/>
  <c r="AF210" i="2"/>
  <c r="AK210" i="2" s="1"/>
  <c r="AY210" i="2"/>
  <c r="AX210" i="2"/>
  <c r="AW210" i="2"/>
  <c r="AV210" i="2"/>
  <c r="AU210" i="2"/>
  <c r="BI209" i="2"/>
  <c r="BH209" i="2"/>
  <c r="BG209" i="2"/>
  <c r="BF209" i="2"/>
  <c r="BE209" i="2"/>
  <c r="AJ209" i="2"/>
  <c r="AO209" i="2" s="1"/>
  <c r="AI209" i="2"/>
  <c r="AN209" i="2" s="1"/>
  <c r="AH209" i="2"/>
  <c r="AM209" i="2" s="1"/>
  <c r="AG209" i="2"/>
  <c r="AL209" i="2" s="1"/>
  <c r="AF209" i="2"/>
  <c r="AK209" i="2" s="1"/>
  <c r="AY209" i="2"/>
  <c r="AX209" i="2"/>
  <c r="AW209" i="2"/>
  <c r="AV209" i="2"/>
  <c r="AU209" i="2"/>
  <c r="BI208" i="2"/>
  <c r="BH208" i="2"/>
  <c r="BG208" i="2"/>
  <c r="BF208" i="2"/>
  <c r="BE208" i="2"/>
  <c r="AJ208" i="2"/>
  <c r="AO208" i="2" s="1"/>
  <c r="AI208" i="2"/>
  <c r="AN208" i="2" s="1"/>
  <c r="AH208" i="2"/>
  <c r="AM208" i="2" s="1"/>
  <c r="AG208" i="2"/>
  <c r="AL208" i="2" s="1"/>
  <c r="AF208" i="2"/>
  <c r="AK208" i="2" s="1"/>
  <c r="AW208" i="2"/>
  <c r="AV208" i="2"/>
  <c r="AU208" i="2"/>
  <c r="BI207" i="2"/>
  <c r="BH207" i="2"/>
  <c r="BG207" i="2"/>
  <c r="BF207" i="2"/>
  <c r="BE207" i="2"/>
  <c r="AJ207" i="2"/>
  <c r="AO207" i="2" s="1"/>
  <c r="AI207" i="2"/>
  <c r="AN207" i="2" s="1"/>
  <c r="AH207" i="2"/>
  <c r="AM207" i="2" s="1"/>
  <c r="AG207" i="2"/>
  <c r="AL207" i="2" s="1"/>
  <c r="AF207" i="2"/>
  <c r="AK207" i="2" s="1"/>
  <c r="AY207" i="2"/>
  <c r="AX207" i="2"/>
  <c r="AW207" i="2"/>
  <c r="AV207" i="2"/>
  <c r="AU207" i="2"/>
  <c r="BI206" i="2"/>
  <c r="BH206" i="2"/>
  <c r="BG206" i="2"/>
  <c r="BF206" i="2"/>
  <c r="BE206" i="2"/>
  <c r="AJ206" i="2"/>
  <c r="AO206" i="2" s="1"/>
  <c r="AI206" i="2"/>
  <c r="AN206" i="2" s="1"/>
  <c r="AH206" i="2"/>
  <c r="AM206" i="2" s="1"/>
  <c r="AG206" i="2"/>
  <c r="AL206" i="2" s="1"/>
  <c r="AF206" i="2"/>
  <c r="AK206" i="2" s="1"/>
  <c r="AY206" i="2"/>
  <c r="AX206" i="2"/>
  <c r="AV206" i="2"/>
  <c r="BI205" i="2"/>
  <c r="BH205" i="2"/>
  <c r="BG205" i="2"/>
  <c r="BF205" i="2"/>
  <c r="BE205" i="2"/>
  <c r="AJ205" i="2"/>
  <c r="AO205" i="2" s="1"/>
  <c r="AI205" i="2"/>
  <c r="AN205" i="2" s="1"/>
  <c r="AH205" i="2"/>
  <c r="AM205" i="2" s="1"/>
  <c r="AG205" i="2"/>
  <c r="AL205" i="2" s="1"/>
  <c r="AF205" i="2"/>
  <c r="AK205" i="2" s="1"/>
  <c r="AY205" i="2"/>
  <c r="AX205" i="2"/>
  <c r="AW205" i="2"/>
  <c r="AV205" i="2"/>
  <c r="AU205" i="2"/>
  <c r="BI204" i="2"/>
  <c r="BH204" i="2"/>
  <c r="BG204" i="2"/>
  <c r="BF204" i="2"/>
  <c r="BE204" i="2"/>
  <c r="AJ204" i="2"/>
  <c r="AO204" i="2" s="1"/>
  <c r="AI204" i="2"/>
  <c r="AN204" i="2" s="1"/>
  <c r="AH204" i="2"/>
  <c r="AM204" i="2" s="1"/>
  <c r="AG204" i="2"/>
  <c r="AL204" i="2" s="1"/>
  <c r="AF204" i="2"/>
  <c r="AK204" i="2" s="1"/>
  <c r="AY204" i="2"/>
  <c r="AX204" i="2"/>
  <c r="AW204" i="2"/>
  <c r="AV204" i="2"/>
  <c r="AU204" i="2"/>
  <c r="BI203" i="2"/>
  <c r="BH203" i="2"/>
  <c r="BG203" i="2"/>
  <c r="BF203" i="2"/>
  <c r="BE203" i="2"/>
  <c r="AJ203" i="2"/>
  <c r="AO203" i="2" s="1"/>
  <c r="AI203" i="2"/>
  <c r="AN203" i="2" s="1"/>
  <c r="AH203" i="2"/>
  <c r="AM203" i="2" s="1"/>
  <c r="AG203" i="2"/>
  <c r="AL203" i="2" s="1"/>
  <c r="AF203" i="2"/>
  <c r="AK203" i="2" s="1"/>
  <c r="AY203" i="2"/>
  <c r="AW203" i="2"/>
  <c r="AV203" i="2"/>
  <c r="BI202" i="2"/>
  <c r="BH202" i="2"/>
  <c r="BG202" i="2"/>
  <c r="BF202" i="2"/>
  <c r="BE202" i="2"/>
  <c r="AJ202" i="2"/>
  <c r="AO202" i="2" s="1"/>
  <c r="AI202" i="2"/>
  <c r="AN202" i="2" s="1"/>
  <c r="AH202" i="2"/>
  <c r="AM202" i="2" s="1"/>
  <c r="AG202" i="2"/>
  <c r="AL202" i="2" s="1"/>
  <c r="AF202" i="2"/>
  <c r="AK202" i="2" s="1"/>
  <c r="AY202" i="2"/>
  <c r="AX202" i="2"/>
  <c r="AW202" i="2"/>
  <c r="AV202" i="2"/>
  <c r="AU202" i="2"/>
  <c r="BI201" i="2"/>
  <c r="BH201" i="2"/>
  <c r="BG201" i="2"/>
  <c r="BF201" i="2"/>
  <c r="BE201" i="2"/>
  <c r="AJ201" i="2"/>
  <c r="AO201" i="2" s="1"/>
  <c r="AI201" i="2"/>
  <c r="AN201" i="2" s="1"/>
  <c r="AH201" i="2"/>
  <c r="AM201" i="2" s="1"/>
  <c r="AG201" i="2"/>
  <c r="AL201" i="2" s="1"/>
  <c r="AF201" i="2"/>
  <c r="AK201" i="2" s="1"/>
  <c r="AY201" i="2"/>
  <c r="AX201" i="2"/>
  <c r="AW201" i="2"/>
  <c r="AV201" i="2"/>
  <c r="AU201" i="2"/>
  <c r="BI200" i="2"/>
  <c r="BH200" i="2"/>
  <c r="BG200" i="2"/>
  <c r="BF200" i="2"/>
  <c r="BE200" i="2"/>
  <c r="AJ200" i="2"/>
  <c r="AO200" i="2" s="1"/>
  <c r="AI200" i="2"/>
  <c r="AN200" i="2" s="1"/>
  <c r="AH200" i="2"/>
  <c r="AM200" i="2" s="1"/>
  <c r="AG200" i="2"/>
  <c r="AL200" i="2" s="1"/>
  <c r="AF200" i="2"/>
  <c r="AK200" i="2" s="1"/>
  <c r="AY200" i="2"/>
  <c r="AX200" i="2"/>
  <c r="AW200" i="2"/>
  <c r="AV200" i="2"/>
  <c r="AU200" i="2"/>
  <c r="BI199" i="2"/>
  <c r="BH199" i="2"/>
  <c r="BG199" i="2"/>
  <c r="BF199" i="2"/>
  <c r="BE199" i="2"/>
  <c r="AJ199" i="2"/>
  <c r="AO199" i="2" s="1"/>
  <c r="AI199" i="2"/>
  <c r="AN199" i="2" s="1"/>
  <c r="AH199" i="2"/>
  <c r="AM199" i="2" s="1"/>
  <c r="AG199" i="2"/>
  <c r="AL199" i="2" s="1"/>
  <c r="AF199" i="2"/>
  <c r="AK199" i="2" s="1"/>
  <c r="AY199" i="2"/>
  <c r="AX199" i="2"/>
  <c r="AW199" i="2"/>
  <c r="AV199" i="2"/>
  <c r="BI198" i="2"/>
  <c r="BH198" i="2"/>
  <c r="BG198" i="2"/>
  <c r="BF198" i="2"/>
  <c r="BE198" i="2"/>
  <c r="AJ198" i="2"/>
  <c r="AO198" i="2" s="1"/>
  <c r="AI198" i="2"/>
  <c r="AN198" i="2" s="1"/>
  <c r="AH198" i="2"/>
  <c r="AM198" i="2" s="1"/>
  <c r="AG198" i="2"/>
  <c r="AL198" i="2" s="1"/>
  <c r="AF198" i="2"/>
  <c r="AK198" i="2" s="1"/>
  <c r="AY198" i="2"/>
  <c r="AX198" i="2"/>
  <c r="AW198" i="2"/>
  <c r="AV198" i="2"/>
  <c r="AU198" i="2"/>
  <c r="BI197" i="2"/>
  <c r="BH197" i="2"/>
  <c r="BG197" i="2"/>
  <c r="BF197" i="2"/>
  <c r="BE197" i="2"/>
  <c r="AJ197" i="2"/>
  <c r="AO197" i="2" s="1"/>
  <c r="AI197" i="2"/>
  <c r="AN197" i="2" s="1"/>
  <c r="AH197" i="2"/>
  <c r="AM197" i="2" s="1"/>
  <c r="AG197" i="2"/>
  <c r="AL197" i="2" s="1"/>
  <c r="AF197" i="2"/>
  <c r="AK197" i="2" s="1"/>
  <c r="AY197" i="2"/>
  <c r="AX197" i="2"/>
  <c r="AW197" i="2"/>
  <c r="AV197" i="2"/>
  <c r="AU197" i="2"/>
  <c r="BI196" i="2"/>
  <c r="BH196" i="2"/>
  <c r="BG196" i="2"/>
  <c r="BF196" i="2"/>
  <c r="BE196" i="2"/>
  <c r="AJ196" i="2"/>
  <c r="AO196" i="2" s="1"/>
  <c r="AI196" i="2"/>
  <c r="AN196" i="2" s="1"/>
  <c r="AH196" i="2"/>
  <c r="AM196" i="2" s="1"/>
  <c r="AG196" i="2"/>
  <c r="AL196" i="2" s="1"/>
  <c r="AF196" i="2"/>
  <c r="AK196" i="2" s="1"/>
  <c r="AW196" i="2"/>
  <c r="AU196" i="2"/>
  <c r="BI195" i="2"/>
  <c r="BH195" i="2"/>
  <c r="BG195" i="2"/>
  <c r="BF195" i="2"/>
  <c r="BE195" i="2"/>
  <c r="AJ195" i="2"/>
  <c r="AO195" i="2" s="1"/>
  <c r="AI195" i="2"/>
  <c r="AN195" i="2" s="1"/>
  <c r="AH195" i="2"/>
  <c r="AM195" i="2" s="1"/>
  <c r="AG195" i="2"/>
  <c r="AL195" i="2" s="1"/>
  <c r="AF195" i="2"/>
  <c r="AK195" i="2" s="1"/>
  <c r="AY195" i="2"/>
  <c r="AX195" i="2"/>
  <c r="AW195" i="2"/>
  <c r="AV195" i="2"/>
  <c r="AU195" i="2"/>
  <c r="BI194" i="2"/>
  <c r="BH194" i="2"/>
  <c r="BG194" i="2"/>
  <c r="BF194" i="2"/>
  <c r="BE194" i="2"/>
  <c r="AJ194" i="2"/>
  <c r="AO194" i="2" s="1"/>
  <c r="AI194" i="2"/>
  <c r="AN194" i="2" s="1"/>
  <c r="AH194" i="2"/>
  <c r="AM194" i="2" s="1"/>
  <c r="AG194" i="2"/>
  <c r="AL194" i="2" s="1"/>
  <c r="AF194" i="2"/>
  <c r="AK194" i="2" s="1"/>
  <c r="AY194" i="2"/>
  <c r="AX194" i="2"/>
  <c r="AW194" i="2"/>
  <c r="AU194" i="2"/>
  <c r="BI193" i="2"/>
  <c r="BH193" i="2"/>
  <c r="BG193" i="2"/>
  <c r="BF193" i="2"/>
  <c r="BE193" i="2"/>
  <c r="AJ193" i="2"/>
  <c r="AO193" i="2" s="1"/>
  <c r="AI193" i="2"/>
  <c r="AN193" i="2" s="1"/>
  <c r="AH193" i="2"/>
  <c r="AM193" i="2" s="1"/>
  <c r="AG193" i="2"/>
  <c r="AL193" i="2" s="1"/>
  <c r="AF193" i="2"/>
  <c r="AK193" i="2" s="1"/>
  <c r="AX193" i="2"/>
  <c r="AV193" i="2"/>
  <c r="BI192" i="2"/>
  <c r="BH192" i="2"/>
  <c r="BG192" i="2"/>
  <c r="BF192" i="2"/>
  <c r="BE192" i="2"/>
  <c r="AJ192" i="2"/>
  <c r="AO192" i="2" s="1"/>
  <c r="AI192" i="2"/>
  <c r="AN192" i="2" s="1"/>
  <c r="AH192" i="2"/>
  <c r="AM192" i="2" s="1"/>
  <c r="AG192" i="2"/>
  <c r="AL192" i="2" s="1"/>
  <c r="AF192" i="2"/>
  <c r="AK192" i="2" s="1"/>
  <c r="AY192" i="2"/>
  <c r="AX192" i="2"/>
  <c r="AW192" i="2"/>
  <c r="AV192" i="2"/>
  <c r="AU192" i="2"/>
  <c r="BI191" i="2"/>
  <c r="BH191" i="2"/>
  <c r="BG191" i="2"/>
  <c r="BF191" i="2"/>
  <c r="BE191" i="2"/>
  <c r="AJ191" i="2"/>
  <c r="AO191" i="2" s="1"/>
  <c r="AI191" i="2"/>
  <c r="AN191" i="2" s="1"/>
  <c r="AH191" i="2"/>
  <c r="AM191" i="2" s="1"/>
  <c r="AG191" i="2"/>
  <c r="AL191" i="2" s="1"/>
  <c r="AF191" i="2"/>
  <c r="AK191" i="2" s="1"/>
  <c r="AY191" i="2"/>
  <c r="AX191" i="2"/>
  <c r="AW191" i="2"/>
  <c r="AV191" i="2"/>
  <c r="AU191" i="2"/>
  <c r="BI190" i="2"/>
  <c r="BH190" i="2"/>
  <c r="BG190" i="2"/>
  <c r="BF190" i="2"/>
  <c r="BE190" i="2"/>
  <c r="AJ190" i="2"/>
  <c r="AO190" i="2" s="1"/>
  <c r="AI190" i="2"/>
  <c r="AN190" i="2" s="1"/>
  <c r="AH190" i="2"/>
  <c r="AM190" i="2" s="1"/>
  <c r="AG190" i="2"/>
  <c r="AL190" i="2" s="1"/>
  <c r="AF190" i="2"/>
  <c r="AK190" i="2" s="1"/>
  <c r="AY190" i="2"/>
  <c r="AX190" i="2"/>
  <c r="AW190" i="2"/>
  <c r="AV190" i="2"/>
  <c r="AU190" i="2"/>
  <c r="BI189" i="2"/>
  <c r="BH189" i="2"/>
  <c r="BG189" i="2"/>
  <c r="BF189" i="2"/>
  <c r="BE189" i="2"/>
  <c r="AJ189" i="2"/>
  <c r="AO189" i="2" s="1"/>
  <c r="AI189" i="2"/>
  <c r="AN189" i="2" s="1"/>
  <c r="AH189" i="2"/>
  <c r="AM189" i="2" s="1"/>
  <c r="AG189" i="2"/>
  <c r="AL189" i="2" s="1"/>
  <c r="AF189" i="2"/>
  <c r="AK189" i="2" s="1"/>
  <c r="AX189" i="2"/>
  <c r="AW189" i="2"/>
  <c r="AV189" i="2"/>
  <c r="AU189" i="2"/>
  <c r="BI188" i="2"/>
  <c r="BH188" i="2"/>
  <c r="BG188" i="2"/>
  <c r="BF188" i="2"/>
  <c r="BE188" i="2"/>
  <c r="AJ188" i="2"/>
  <c r="AO188" i="2" s="1"/>
  <c r="AI188" i="2"/>
  <c r="AN188" i="2" s="1"/>
  <c r="AH188" i="2"/>
  <c r="AM188" i="2" s="1"/>
  <c r="AG188" i="2"/>
  <c r="AL188" i="2" s="1"/>
  <c r="AF188" i="2"/>
  <c r="AK188" i="2" s="1"/>
  <c r="AY188" i="2"/>
  <c r="AW188" i="2"/>
  <c r="AV188" i="2"/>
  <c r="AU188" i="2"/>
  <c r="BI187" i="2"/>
  <c r="BH187" i="2"/>
  <c r="BG187" i="2"/>
  <c r="BF187" i="2"/>
  <c r="BE187" i="2"/>
  <c r="AJ187" i="2"/>
  <c r="AO187" i="2" s="1"/>
  <c r="AI187" i="2"/>
  <c r="AN187" i="2" s="1"/>
  <c r="AH187" i="2"/>
  <c r="AM187" i="2" s="1"/>
  <c r="AG187" i="2"/>
  <c r="AL187" i="2" s="1"/>
  <c r="AF187" i="2"/>
  <c r="AK187" i="2" s="1"/>
  <c r="AY187" i="2"/>
  <c r="AW187" i="2"/>
  <c r="AV187" i="2"/>
  <c r="AU187" i="2"/>
  <c r="BI186" i="2"/>
  <c r="BH186" i="2"/>
  <c r="BG186" i="2"/>
  <c r="BF186" i="2"/>
  <c r="BE186" i="2"/>
  <c r="AJ186" i="2"/>
  <c r="AO186" i="2" s="1"/>
  <c r="AI186" i="2"/>
  <c r="AN186" i="2" s="1"/>
  <c r="AH186" i="2"/>
  <c r="AM186" i="2" s="1"/>
  <c r="AG186" i="2"/>
  <c r="AL186" i="2" s="1"/>
  <c r="AF186" i="2"/>
  <c r="AK186" i="2" s="1"/>
  <c r="AY186" i="2"/>
  <c r="AX186" i="2"/>
  <c r="AW186" i="2"/>
  <c r="AV186" i="2"/>
  <c r="AU186" i="2"/>
  <c r="BI185" i="2"/>
  <c r="BH185" i="2"/>
  <c r="BG185" i="2"/>
  <c r="BF185" i="2"/>
  <c r="BE185" i="2"/>
  <c r="AJ185" i="2"/>
  <c r="AO185" i="2" s="1"/>
  <c r="AI185" i="2"/>
  <c r="AN185" i="2" s="1"/>
  <c r="AH185" i="2"/>
  <c r="AM185" i="2" s="1"/>
  <c r="AG185" i="2"/>
  <c r="AL185" i="2" s="1"/>
  <c r="AF185" i="2"/>
  <c r="AK185" i="2" s="1"/>
  <c r="AY185" i="2"/>
  <c r="AX185" i="2"/>
  <c r="AW185" i="2"/>
  <c r="AV185" i="2"/>
  <c r="AU185" i="2"/>
  <c r="BI184" i="2"/>
  <c r="BH184" i="2"/>
  <c r="BG184" i="2"/>
  <c r="BF184" i="2"/>
  <c r="BE184" i="2"/>
  <c r="AJ184" i="2"/>
  <c r="AO184" i="2" s="1"/>
  <c r="AI184" i="2"/>
  <c r="AN184" i="2" s="1"/>
  <c r="AH184" i="2"/>
  <c r="AM184" i="2" s="1"/>
  <c r="AG184" i="2"/>
  <c r="AL184" i="2" s="1"/>
  <c r="AF184" i="2"/>
  <c r="AK184" i="2" s="1"/>
  <c r="AY184" i="2"/>
  <c r="AX184" i="2"/>
  <c r="AW184" i="2"/>
  <c r="AV184" i="2"/>
  <c r="AU184" i="2"/>
  <c r="BI183" i="2"/>
  <c r="BH183" i="2"/>
  <c r="BG183" i="2"/>
  <c r="BF183" i="2"/>
  <c r="BE183" i="2"/>
  <c r="AJ183" i="2"/>
  <c r="AO183" i="2" s="1"/>
  <c r="AI183" i="2"/>
  <c r="AN183" i="2" s="1"/>
  <c r="AH183" i="2"/>
  <c r="AM183" i="2" s="1"/>
  <c r="AG183" i="2"/>
  <c r="AL183" i="2" s="1"/>
  <c r="AF183" i="2"/>
  <c r="AK183" i="2" s="1"/>
  <c r="AY183" i="2"/>
  <c r="AX183" i="2"/>
  <c r="AW183" i="2"/>
  <c r="AV183" i="2"/>
  <c r="AU183" i="2"/>
  <c r="BI182" i="2"/>
  <c r="BH182" i="2"/>
  <c r="BG182" i="2"/>
  <c r="BF182" i="2"/>
  <c r="BE182" i="2"/>
  <c r="AJ182" i="2"/>
  <c r="AO182" i="2" s="1"/>
  <c r="AI182" i="2"/>
  <c r="AN182" i="2" s="1"/>
  <c r="AH182" i="2"/>
  <c r="AM182" i="2" s="1"/>
  <c r="AG182" i="2"/>
  <c r="AL182" i="2" s="1"/>
  <c r="AF182" i="2"/>
  <c r="AK182" i="2" s="1"/>
  <c r="AY182" i="2"/>
  <c r="AX182" i="2"/>
  <c r="AW182" i="2"/>
  <c r="AV182" i="2"/>
  <c r="AU182" i="2"/>
  <c r="BI181" i="2"/>
  <c r="BH181" i="2"/>
  <c r="BG181" i="2"/>
  <c r="BF181" i="2"/>
  <c r="BE181" i="2"/>
  <c r="AJ181" i="2"/>
  <c r="AO181" i="2" s="1"/>
  <c r="AI181" i="2"/>
  <c r="AN181" i="2" s="1"/>
  <c r="AH181" i="2"/>
  <c r="AM181" i="2" s="1"/>
  <c r="AG181" i="2"/>
  <c r="AL181" i="2" s="1"/>
  <c r="AF181" i="2"/>
  <c r="AK181" i="2" s="1"/>
  <c r="AY181" i="2"/>
  <c r="AX181" i="2"/>
  <c r="AV181" i="2"/>
  <c r="BI180" i="2"/>
  <c r="BH180" i="2"/>
  <c r="BG180" i="2"/>
  <c r="BF180" i="2"/>
  <c r="BE180" i="2"/>
  <c r="AJ180" i="2"/>
  <c r="AO180" i="2" s="1"/>
  <c r="AI180" i="2"/>
  <c r="AN180" i="2" s="1"/>
  <c r="AH180" i="2"/>
  <c r="AM180" i="2" s="1"/>
  <c r="AG180" i="2"/>
  <c r="AL180" i="2" s="1"/>
  <c r="AF180" i="2"/>
  <c r="AK180" i="2" s="1"/>
  <c r="AW180" i="2"/>
  <c r="AV180" i="2"/>
  <c r="AU180" i="2"/>
  <c r="BI179" i="2"/>
  <c r="BH179" i="2"/>
  <c r="BG179" i="2"/>
  <c r="BF179" i="2"/>
  <c r="BE179" i="2"/>
  <c r="AJ179" i="2"/>
  <c r="AO179" i="2" s="1"/>
  <c r="AI179" i="2"/>
  <c r="AN179" i="2" s="1"/>
  <c r="AH179" i="2"/>
  <c r="AM179" i="2" s="1"/>
  <c r="AG179" i="2"/>
  <c r="AL179" i="2" s="1"/>
  <c r="AF179" i="2"/>
  <c r="AK179" i="2" s="1"/>
  <c r="AY179" i="2"/>
  <c r="AX179" i="2"/>
  <c r="AW179" i="2"/>
  <c r="AV179" i="2"/>
  <c r="AU179" i="2"/>
  <c r="BI178" i="2"/>
  <c r="BH178" i="2"/>
  <c r="BG178" i="2"/>
  <c r="BF178" i="2"/>
  <c r="BE178" i="2"/>
  <c r="AJ178" i="2"/>
  <c r="AO178" i="2" s="1"/>
  <c r="AI178" i="2"/>
  <c r="AN178" i="2" s="1"/>
  <c r="AH178" i="2"/>
  <c r="AM178" i="2" s="1"/>
  <c r="AG178" i="2"/>
  <c r="AL178" i="2" s="1"/>
  <c r="AF178" i="2"/>
  <c r="AK178" i="2" s="1"/>
  <c r="AY178" i="2"/>
  <c r="AW178" i="2"/>
  <c r="AV178" i="2"/>
  <c r="AU178" i="2"/>
  <c r="BI177" i="2"/>
  <c r="BH177" i="2"/>
  <c r="BG177" i="2"/>
  <c r="BF177" i="2"/>
  <c r="BE177" i="2"/>
  <c r="AJ177" i="2"/>
  <c r="AO177" i="2" s="1"/>
  <c r="AI177" i="2"/>
  <c r="AN177" i="2" s="1"/>
  <c r="AH177" i="2"/>
  <c r="AM177" i="2" s="1"/>
  <c r="AG177" i="2"/>
  <c r="AL177" i="2" s="1"/>
  <c r="AF177" i="2"/>
  <c r="AK177" i="2" s="1"/>
  <c r="AY177" i="2"/>
  <c r="AX177" i="2"/>
  <c r="AW177" i="2"/>
  <c r="AV177" i="2"/>
  <c r="AU177" i="2"/>
  <c r="BI176" i="2"/>
  <c r="BH176" i="2"/>
  <c r="BG176" i="2"/>
  <c r="BF176" i="2"/>
  <c r="BE176" i="2"/>
  <c r="AJ176" i="2"/>
  <c r="AO176" i="2" s="1"/>
  <c r="AI176" i="2"/>
  <c r="AN176" i="2" s="1"/>
  <c r="AH176" i="2"/>
  <c r="AM176" i="2" s="1"/>
  <c r="AG176" i="2"/>
  <c r="AL176" i="2" s="1"/>
  <c r="AF176" i="2"/>
  <c r="AK176" i="2" s="1"/>
  <c r="AY176" i="2"/>
  <c r="AX176" i="2"/>
  <c r="AW176" i="2"/>
  <c r="AV176" i="2"/>
  <c r="AU176" i="2"/>
  <c r="BI175" i="2"/>
  <c r="BH175" i="2"/>
  <c r="BG175" i="2"/>
  <c r="BF175" i="2"/>
  <c r="BE175" i="2"/>
  <c r="AJ175" i="2"/>
  <c r="AO175" i="2" s="1"/>
  <c r="AI175" i="2"/>
  <c r="AN175" i="2" s="1"/>
  <c r="AH175" i="2"/>
  <c r="AM175" i="2" s="1"/>
  <c r="AG175" i="2"/>
  <c r="AL175" i="2" s="1"/>
  <c r="AF175" i="2"/>
  <c r="AK175" i="2" s="1"/>
  <c r="AY175" i="2"/>
  <c r="AW175" i="2"/>
  <c r="AV175" i="2"/>
  <c r="AU175" i="2"/>
  <c r="BI174" i="2"/>
  <c r="BH174" i="2"/>
  <c r="BG174" i="2"/>
  <c r="BF174" i="2"/>
  <c r="BE174" i="2"/>
  <c r="AJ174" i="2"/>
  <c r="AO174" i="2" s="1"/>
  <c r="AI174" i="2"/>
  <c r="AN174" i="2" s="1"/>
  <c r="AH174" i="2"/>
  <c r="AM174" i="2" s="1"/>
  <c r="AG174" i="2"/>
  <c r="AL174" i="2" s="1"/>
  <c r="AF174" i="2"/>
  <c r="AK174" i="2" s="1"/>
  <c r="AY174" i="2"/>
  <c r="AX174" i="2"/>
  <c r="AW174" i="2"/>
  <c r="AV174" i="2"/>
  <c r="AU174" i="2"/>
  <c r="BI173" i="2"/>
  <c r="BH173" i="2"/>
  <c r="BG173" i="2"/>
  <c r="BF173" i="2"/>
  <c r="BE173" i="2"/>
  <c r="AJ173" i="2"/>
  <c r="AO173" i="2" s="1"/>
  <c r="AI173" i="2"/>
  <c r="AN173" i="2" s="1"/>
  <c r="AH173" i="2"/>
  <c r="AM173" i="2" s="1"/>
  <c r="AG173" i="2"/>
  <c r="AL173" i="2" s="1"/>
  <c r="AF173" i="2"/>
  <c r="AK173" i="2" s="1"/>
  <c r="AY173" i="2"/>
  <c r="AX173" i="2"/>
  <c r="AW173" i="2"/>
  <c r="AV173" i="2"/>
  <c r="AU173" i="2"/>
  <c r="BI172" i="2"/>
  <c r="BH172" i="2"/>
  <c r="BG172" i="2"/>
  <c r="BF172" i="2"/>
  <c r="BE172" i="2"/>
  <c r="AJ172" i="2"/>
  <c r="AO172" i="2" s="1"/>
  <c r="AI172" i="2"/>
  <c r="AN172" i="2" s="1"/>
  <c r="AH172" i="2"/>
  <c r="AM172" i="2" s="1"/>
  <c r="AG172" i="2"/>
  <c r="AL172" i="2" s="1"/>
  <c r="AF172" i="2"/>
  <c r="AK172" i="2" s="1"/>
  <c r="AY172" i="2"/>
  <c r="AX172" i="2"/>
  <c r="AW172" i="2"/>
  <c r="AV172" i="2"/>
  <c r="AU172" i="2"/>
  <c r="BI171" i="2"/>
  <c r="BH171" i="2"/>
  <c r="BG171" i="2"/>
  <c r="BF171" i="2"/>
  <c r="BE171" i="2"/>
  <c r="AJ171" i="2"/>
  <c r="AO171" i="2" s="1"/>
  <c r="AI171" i="2"/>
  <c r="AN171" i="2" s="1"/>
  <c r="AH171" i="2"/>
  <c r="AM171" i="2" s="1"/>
  <c r="AG171" i="2"/>
  <c r="AL171" i="2" s="1"/>
  <c r="AF171" i="2"/>
  <c r="AK171" i="2" s="1"/>
  <c r="AY171" i="2"/>
  <c r="AX171" i="2"/>
  <c r="AW171" i="2"/>
  <c r="AV171" i="2"/>
  <c r="AU171" i="2"/>
  <c r="BI170" i="2"/>
  <c r="BH170" i="2"/>
  <c r="BG170" i="2"/>
  <c r="BF170" i="2"/>
  <c r="BE170" i="2"/>
  <c r="AJ170" i="2"/>
  <c r="AO170" i="2" s="1"/>
  <c r="AI170" i="2"/>
  <c r="AN170" i="2" s="1"/>
  <c r="AH170" i="2"/>
  <c r="AM170" i="2" s="1"/>
  <c r="AG170" i="2"/>
  <c r="AL170" i="2" s="1"/>
  <c r="AF170" i="2"/>
  <c r="AK170" i="2" s="1"/>
  <c r="AY170" i="2"/>
  <c r="AX170" i="2"/>
  <c r="AW170" i="2"/>
  <c r="AV170" i="2"/>
  <c r="AU170" i="2"/>
  <c r="BI169" i="2"/>
  <c r="BH169" i="2"/>
  <c r="BG169" i="2"/>
  <c r="BF169" i="2"/>
  <c r="BE169" i="2"/>
  <c r="AJ169" i="2"/>
  <c r="AO169" i="2" s="1"/>
  <c r="AI169" i="2"/>
  <c r="AN169" i="2" s="1"/>
  <c r="AH169" i="2"/>
  <c r="AM169" i="2" s="1"/>
  <c r="AG169" i="2"/>
  <c r="AL169" i="2" s="1"/>
  <c r="AF169" i="2"/>
  <c r="AK169" i="2" s="1"/>
  <c r="AY169" i="2"/>
  <c r="AX169" i="2"/>
  <c r="AW169" i="2"/>
  <c r="AV169" i="2"/>
  <c r="AU169" i="2"/>
  <c r="BI168" i="2"/>
  <c r="BH168" i="2"/>
  <c r="BG168" i="2"/>
  <c r="BF168" i="2"/>
  <c r="BE168" i="2"/>
  <c r="AJ168" i="2"/>
  <c r="AO168" i="2" s="1"/>
  <c r="AI168" i="2"/>
  <c r="AN168" i="2" s="1"/>
  <c r="AH168" i="2"/>
  <c r="AM168" i="2" s="1"/>
  <c r="AG168" i="2"/>
  <c r="AL168" i="2" s="1"/>
  <c r="AF168" i="2"/>
  <c r="AK168" i="2" s="1"/>
  <c r="AY168" i="2"/>
  <c r="AX168" i="2"/>
  <c r="AW168" i="2"/>
  <c r="AV168" i="2"/>
  <c r="AU168" i="2"/>
  <c r="BI167" i="2"/>
  <c r="BH167" i="2"/>
  <c r="BG167" i="2"/>
  <c r="BF167" i="2"/>
  <c r="BE167" i="2"/>
  <c r="AJ167" i="2"/>
  <c r="AO167" i="2" s="1"/>
  <c r="AI167" i="2"/>
  <c r="AN167" i="2" s="1"/>
  <c r="AH167" i="2"/>
  <c r="AM167" i="2" s="1"/>
  <c r="AG167" i="2"/>
  <c r="AL167" i="2" s="1"/>
  <c r="AF167" i="2"/>
  <c r="AK167" i="2" s="1"/>
  <c r="AY167" i="2"/>
  <c r="AX167" i="2"/>
  <c r="AW167" i="2"/>
  <c r="AV167" i="2"/>
  <c r="AU167" i="2"/>
  <c r="BI166" i="2"/>
  <c r="BH166" i="2"/>
  <c r="BG166" i="2"/>
  <c r="BF166" i="2"/>
  <c r="BE166" i="2"/>
  <c r="AJ166" i="2"/>
  <c r="AO166" i="2" s="1"/>
  <c r="AI166" i="2"/>
  <c r="AN166" i="2" s="1"/>
  <c r="AH166" i="2"/>
  <c r="AM166" i="2" s="1"/>
  <c r="AG166" i="2"/>
  <c r="AL166" i="2" s="1"/>
  <c r="AF166" i="2"/>
  <c r="AK166" i="2" s="1"/>
  <c r="AY166" i="2"/>
  <c r="AX166" i="2"/>
  <c r="AV166" i="2"/>
  <c r="AU166" i="2"/>
  <c r="BI165" i="2"/>
  <c r="BH165" i="2"/>
  <c r="BG165" i="2"/>
  <c r="BF165" i="2"/>
  <c r="BE165" i="2"/>
  <c r="AJ165" i="2"/>
  <c r="AO165" i="2" s="1"/>
  <c r="AI165" i="2"/>
  <c r="AN165" i="2" s="1"/>
  <c r="AH165" i="2"/>
  <c r="AM165" i="2" s="1"/>
  <c r="AG165" i="2"/>
  <c r="AL165" i="2" s="1"/>
  <c r="AF165" i="2"/>
  <c r="AK165" i="2" s="1"/>
  <c r="AW165" i="2"/>
  <c r="AU165" i="2"/>
  <c r="BI164" i="2"/>
  <c r="BH164" i="2"/>
  <c r="BG164" i="2"/>
  <c r="BF164" i="2"/>
  <c r="BE164" i="2"/>
  <c r="AJ164" i="2"/>
  <c r="AO164" i="2" s="1"/>
  <c r="AI164" i="2"/>
  <c r="AN164" i="2" s="1"/>
  <c r="AH164" i="2"/>
  <c r="AM164" i="2" s="1"/>
  <c r="AG164" i="2"/>
  <c r="AL164" i="2" s="1"/>
  <c r="AF164" i="2"/>
  <c r="AK164" i="2" s="1"/>
  <c r="AW164" i="2"/>
  <c r="AV164" i="2"/>
  <c r="AU164" i="2"/>
  <c r="BI163" i="2"/>
  <c r="BH163" i="2"/>
  <c r="BG163" i="2"/>
  <c r="BF163" i="2"/>
  <c r="BE163" i="2"/>
  <c r="AJ163" i="2"/>
  <c r="AO163" i="2" s="1"/>
  <c r="AI163" i="2"/>
  <c r="AN163" i="2" s="1"/>
  <c r="AH163" i="2"/>
  <c r="AM163" i="2" s="1"/>
  <c r="AG163" i="2"/>
  <c r="AL163" i="2" s="1"/>
  <c r="AF163" i="2"/>
  <c r="AK163" i="2" s="1"/>
  <c r="AY163" i="2"/>
  <c r="AX163" i="2"/>
  <c r="AW163" i="2"/>
  <c r="AV163" i="2"/>
  <c r="AU163" i="2"/>
  <c r="BI162" i="2"/>
  <c r="BH162" i="2"/>
  <c r="BG162" i="2"/>
  <c r="BF162" i="2"/>
  <c r="BE162" i="2"/>
  <c r="AJ162" i="2"/>
  <c r="AO162" i="2" s="1"/>
  <c r="AI162" i="2"/>
  <c r="AN162" i="2" s="1"/>
  <c r="AH162" i="2"/>
  <c r="AM162" i="2" s="1"/>
  <c r="AG162" i="2"/>
  <c r="AL162" i="2" s="1"/>
  <c r="AF162" i="2"/>
  <c r="AK162" i="2" s="1"/>
  <c r="AY162" i="2"/>
  <c r="AX162" i="2"/>
  <c r="AW162" i="2"/>
  <c r="AV162" i="2"/>
  <c r="AU162" i="2"/>
  <c r="BI161" i="2"/>
  <c r="BH161" i="2"/>
  <c r="BG161" i="2"/>
  <c r="BF161" i="2"/>
  <c r="BE161" i="2"/>
  <c r="AJ161" i="2"/>
  <c r="AO161" i="2" s="1"/>
  <c r="AI161" i="2"/>
  <c r="AN161" i="2" s="1"/>
  <c r="AH161" i="2"/>
  <c r="AM161" i="2" s="1"/>
  <c r="AG161" i="2"/>
  <c r="AL161" i="2" s="1"/>
  <c r="AF161" i="2"/>
  <c r="AK161" i="2" s="1"/>
  <c r="AY161" i="2"/>
  <c r="AX161" i="2"/>
  <c r="AW161" i="2"/>
  <c r="AV161" i="2"/>
  <c r="AU161" i="2"/>
  <c r="BI160" i="2"/>
  <c r="BH160" i="2"/>
  <c r="BG160" i="2"/>
  <c r="BF160" i="2"/>
  <c r="BE160" i="2"/>
  <c r="AJ160" i="2"/>
  <c r="AO160" i="2" s="1"/>
  <c r="AI160" i="2"/>
  <c r="AN160" i="2" s="1"/>
  <c r="AH160" i="2"/>
  <c r="AM160" i="2" s="1"/>
  <c r="AG160" i="2"/>
  <c r="AL160" i="2" s="1"/>
  <c r="AF160" i="2"/>
  <c r="AK160" i="2" s="1"/>
  <c r="AY160" i="2"/>
  <c r="AX160" i="2"/>
  <c r="AW160" i="2"/>
  <c r="AV160" i="2"/>
  <c r="AU160" i="2"/>
  <c r="BI159" i="2"/>
  <c r="BH159" i="2"/>
  <c r="BG159" i="2"/>
  <c r="BF159" i="2"/>
  <c r="BE159" i="2"/>
  <c r="AJ159" i="2"/>
  <c r="AO159" i="2" s="1"/>
  <c r="AI159" i="2"/>
  <c r="AN159" i="2" s="1"/>
  <c r="AH159" i="2"/>
  <c r="AM159" i="2" s="1"/>
  <c r="AG159" i="2"/>
  <c r="AL159" i="2" s="1"/>
  <c r="AF159" i="2"/>
  <c r="AK159" i="2" s="1"/>
  <c r="AY159" i="2"/>
  <c r="AX159" i="2"/>
  <c r="AW159" i="2"/>
  <c r="AV159" i="2"/>
  <c r="AU159" i="2"/>
  <c r="BI158" i="2"/>
  <c r="BH158" i="2"/>
  <c r="BG158" i="2"/>
  <c r="BF158" i="2"/>
  <c r="BE158" i="2"/>
  <c r="AJ158" i="2"/>
  <c r="AO158" i="2" s="1"/>
  <c r="AI158" i="2"/>
  <c r="AN158" i="2" s="1"/>
  <c r="AH158" i="2"/>
  <c r="AM158" i="2" s="1"/>
  <c r="AG158" i="2"/>
  <c r="AL158" i="2" s="1"/>
  <c r="AF158" i="2"/>
  <c r="AK158" i="2" s="1"/>
  <c r="AY158" i="2"/>
  <c r="AX158" i="2"/>
  <c r="AW158" i="2"/>
  <c r="AV158" i="2"/>
  <c r="AU158" i="2"/>
  <c r="BI157" i="2"/>
  <c r="BH157" i="2"/>
  <c r="BG157" i="2"/>
  <c r="BF157" i="2"/>
  <c r="BE157" i="2"/>
  <c r="AJ157" i="2"/>
  <c r="AO157" i="2" s="1"/>
  <c r="AI157" i="2"/>
  <c r="AN157" i="2" s="1"/>
  <c r="AH157" i="2"/>
  <c r="AM157" i="2" s="1"/>
  <c r="AG157" i="2"/>
  <c r="AL157" i="2" s="1"/>
  <c r="AF157" i="2"/>
  <c r="AK157" i="2" s="1"/>
  <c r="AY157" i="2"/>
  <c r="AX157" i="2"/>
  <c r="AW157" i="2"/>
  <c r="AV157" i="2"/>
  <c r="AU157" i="2"/>
  <c r="BI156" i="2"/>
  <c r="BH156" i="2"/>
  <c r="BG156" i="2"/>
  <c r="BF156" i="2"/>
  <c r="BE156" i="2"/>
  <c r="AJ156" i="2"/>
  <c r="AO156" i="2" s="1"/>
  <c r="AI156" i="2"/>
  <c r="AN156" i="2" s="1"/>
  <c r="AH156" i="2"/>
  <c r="AM156" i="2" s="1"/>
  <c r="AG156" i="2"/>
  <c r="AL156" i="2" s="1"/>
  <c r="AF156" i="2"/>
  <c r="AK156" i="2" s="1"/>
  <c r="AY156" i="2"/>
  <c r="AX156" i="2"/>
  <c r="AW156" i="2"/>
  <c r="AV156" i="2"/>
  <c r="AU156" i="2"/>
  <c r="BI155" i="2"/>
  <c r="BH155" i="2"/>
  <c r="BG155" i="2"/>
  <c r="BF155" i="2"/>
  <c r="BE155" i="2"/>
  <c r="AJ155" i="2"/>
  <c r="AO155" i="2" s="1"/>
  <c r="AI155" i="2"/>
  <c r="AN155" i="2" s="1"/>
  <c r="AH155" i="2"/>
  <c r="AM155" i="2" s="1"/>
  <c r="AG155" i="2"/>
  <c r="AL155" i="2" s="1"/>
  <c r="AF155" i="2"/>
  <c r="AK155" i="2" s="1"/>
  <c r="AY155" i="2"/>
  <c r="AX155" i="2"/>
  <c r="AW155" i="2"/>
  <c r="AV155" i="2"/>
  <c r="AU155" i="2"/>
  <c r="BI154" i="2"/>
  <c r="BH154" i="2"/>
  <c r="BG154" i="2"/>
  <c r="BF154" i="2"/>
  <c r="BE154" i="2"/>
  <c r="AJ154" i="2"/>
  <c r="AO154" i="2" s="1"/>
  <c r="AI154" i="2"/>
  <c r="AN154" i="2" s="1"/>
  <c r="AH154" i="2"/>
  <c r="AM154" i="2" s="1"/>
  <c r="AG154" i="2"/>
  <c r="AL154" i="2" s="1"/>
  <c r="AF154" i="2"/>
  <c r="AK154" i="2" s="1"/>
  <c r="AY154" i="2"/>
  <c r="AX154" i="2"/>
  <c r="AW154" i="2"/>
  <c r="AV154" i="2"/>
  <c r="AU154" i="2"/>
  <c r="BI153" i="2"/>
  <c r="BH153" i="2"/>
  <c r="BG153" i="2"/>
  <c r="BF153" i="2"/>
  <c r="BE153" i="2"/>
  <c r="AJ153" i="2"/>
  <c r="AO153" i="2" s="1"/>
  <c r="AI153" i="2"/>
  <c r="AN153" i="2" s="1"/>
  <c r="AH153" i="2"/>
  <c r="AM153" i="2" s="1"/>
  <c r="AG153" i="2"/>
  <c r="AL153" i="2" s="1"/>
  <c r="AF153" i="2"/>
  <c r="AK153" i="2" s="1"/>
  <c r="AX153" i="2"/>
  <c r="AW153" i="2"/>
  <c r="AV153" i="2"/>
  <c r="AU153" i="2"/>
  <c r="BI152" i="2"/>
  <c r="BH152" i="2"/>
  <c r="BG152" i="2"/>
  <c r="BF152" i="2"/>
  <c r="BE152" i="2"/>
  <c r="AJ152" i="2"/>
  <c r="AO152" i="2" s="1"/>
  <c r="AI152" i="2"/>
  <c r="AN152" i="2" s="1"/>
  <c r="AH152" i="2"/>
  <c r="AM152" i="2" s="1"/>
  <c r="AG152" i="2"/>
  <c r="AL152" i="2" s="1"/>
  <c r="AF152" i="2"/>
  <c r="AK152" i="2" s="1"/>
  <c r="AY152" i="2"/>
  <c r="AX152" i="2"/>
  <c r="AW152" i="2"/>
  <c r="AV152" i="2"/>
  <c r="AU152" i="2"/>
  <c r="BI151" i="2"/>
  <c r="BH151" i="2"/>
  <c r="BG151" i="2"/>
  <c r="BF151" i="2"/>
  <c r="BE151" i="2"/>
  <c r="AJ151" i="2"/>
  <c r="AO151" i="2" s="1"/>
  <c r="AI151" i="2"/>
  <c r="AN151" i="2" s="1"/>
  <c r="AH151" i="2"/>
  <c r="AM151" i="2" s="1"/>
  <c r="AG151" i="2"/>
  <c r="AL151" i="2" s="1"/>
  <c r="AF151" i="2"/>
  <c r="AK151" i="2" s="1"/>
  <c r="AY151" i="2"/>
  <c r="AX151" i="2"/>
  <c r="AW151" i="2"/>
  <c r="AV151" i="2"/>
  <c r="BI150" i="2"/>
  <c r="BH150" i="2"/>
  <c r="BG150" i="2"/>
  <c r="BF150" i="2"/>
  <c r="BE150" i="2"/>
  <c r="AJ150" i="2"/>
  <c r="AO150" i="2" s="1"/>
  <c r="AI150" i="2"/>
  <c r="AN150" i="2" s="1"/>
  <c r="AH150" i="2"/>
  <c r="AM150" i="2" s="1"/>
  <c r="AG150" i="2"/>
  <c r="AL150" i="2" s="1"/>
  <c r="AF150" i="2"/>
  <c r="AK150" i="2" s="1"/>
  <c r="AY150" i="2"/>
  <c r="AX150" i="2"/>
  <c r="AW150" i="2"/>
  <c r="AU150" i="2"/>
  <c r="BI149" i="2"/>
  <c r="BH149" i="2"/>
  <c r="BG149" i="2"/>
  <c r="BF149" i="2"/>
  <c r="BE149" i="2"/>
  <c r="AJ149" i="2"/>
  <c r="AO149" i="2" s="1"/>
  <c r="AI149" i="2"/>
  <c r="AN149" i="2" s="1"/>
  <c r="AH149" i="2"/>
  <c r="AM149" i="2" s="1"/>
  <c r="AG149" i="2"/>
  <c r="AL149" i="2" s="1"/>
  <c r="AF149" i="2"/>
  <c r="AK149" i="2" s="1"/>
  <c r="AY149" i="2"/>
  <c r="AX149" i="2"/>
  <c r="AW149" i="2"/>
  <c r="AV149" i="2"/>
  <c r="AU149" i="2"/>
  <c r="BI148" i="2"/>
  <c r="BH148" i="2"/>
  <c r="BG148" i="2"/>
  <c r="BF148" i="2"/>
  <c r="BE148" i="2"/>
  <c r="AJ148" i="2"/>
  <c r="AO148" i="2" s="1"/>
  <c r="AI148" i="2"/>
  <c r="AN148" i="2" s="1"/>
  <c r="AH148" i="2"/>
  <c r="AM148" i="2" s="1"/>
  <c r="AG148" i="2"/>
  <c r="AL148" i="2" s="1"/>
  <c r="AF148" i="2"/>
  <c r="AK148" i="2" s="1"/>
  <c r="AW148" i="2"/>
  <c r="AV148" i="2"/>
  <c r="AU148" i="2"/>
  <c r="BI147" i="2"/>
  <c r="BH147" i="2"/>
  <c r="BG147" i="2"/>
  <c r="BF147" i="2"/>
  <c r="BE147" i="2"/>
  <c r="AJ147" i="2"/>
  <c r="AO147" i="2" s="1"/>
  <c r="AI147" i="2"/>
  <c r="AN147" i="2" s="1"/>
  <c r="AH147" i="2"/>
  <c r="AM147" i="2" s="1"/>
  <c r="AG147" i="2"/>
  <c r="AL147" i="2" s="1"/>
  <c r="AF147" i="2"/>
  <c r="AK147" i="2" s="1"/>
  <c r="AY147" i="2"/>
  <c r="AX147" i="2"/>
  <c r="AW147" i="2"/>
  <c r="AV147" i="2"/>
  <c r="AU147" i="2"/>
  <c r="BI146" i="2"/>
  <c r="BH146" i="2"/>
  <c r="BG146" i="2"/>
  <c r="BF146" i="2"/>
  <c r="BE146" i="2"/>
  <c r="AJ146" i="2"/>
  <c r="AO146" i="2" s="1"/>
  <c r="AI146" i="2"/>
  <c r="AN146" i="2" s="1"/>
  <c r="AH146" i="2"/>
  <c r="AM146" i="2" s="1"/>
  <c r="AG146" i="2"/>
  <c r="AL146" i="2" s="1"/>
  <c r="AF146" i="2"/>
  <c r="AK146" i="2" s="1"/>
  <c r="AY146" i="2"/>
  <c r="AX146" i="2"/>
  <c r="AW146" i="2"/>
  <c r="AV146" i="2"/>
  <c r="AU146" i="2"/>
  <c r="BI145" i="2"/>
  <c r="BH145" i="2"/>
  <c r="BG145" i="2"/>
  <c r="BF145" i="2"/>
  <c r="BE145" i="2"/>
  <c r="AJ145" i="2"/>
  <c r="AO145" i="2" s="1"/>
  <c r="AI145" i="2"/>
  <c r="AN145" i="2" s="1"/>
  <c r="AH145" i="2"/>
  <c r="AM145" i="2" s="1"/>
  <c r="AG145" i="2"/>
  <c r="AL145" i="2" s="1"/>
  <c r="AF145" i="2"/>
  <c r="AK145" i="2" s="1"/>
  <c r="AY145" i="2"/>
  <c r="AX145" i="2"/>
  <c r="AW145" i="2"/>
  <c r="AV145" i="2"/>
  <c r="AU145" i="2"/>
  <c r="BI144" i="2"/>
  <c r="BH144" i="2"/>
  <c r="BG144" i="2"/>
  <c r="BF144" i="2"/>
  <c r="BE144" i="2"/>
  <c r="AJ144" i="2"/>
  <c r="AO144" i="2" s="1"/>
  <c r="AI144" i="2"/>
  <c r="AN144" i="2" s="1"/>
  <c r="AH144" i="2"/>
  <c r="AM144" i="2" s="1"/>
  <c r="AG144" i="2"/>
  <c r="AL144" i="2" s="1"/>
  <c r="AF144" i="2"/>
  <c r="AK144" i="2" s="1"/>
  <c r="AX144" i="2"/>
  <c r="AW144" i="2"/>
  <c r="AV144" i="2"/>
  <c r="BI143" i="2"/>
  <c r="BH143" i="2"/>
  <c r="BG143" i="2"/>
  <c r="BF143" i="2"/>
  <c r="BE143" i="2"/>
  <c r="AJ143" i="2"/>
  <c r="AO143" i="2" s="1"/>
  <c r="AI143" i="2"/>
  <c r="AN143" i="2" s="1"/>
  <c r="AH143" i="2"/>
  <c r="AM143" i="2" s="1"/>
  <c r="AG143" i="2"/>
  <c r="AL143" i="2" s="1"/>
  <c r="AF143" i="2"/>
  <c r="AK143" i="2" s="1"/>
  <c r="AX143" i="2"/>
  <c r="AW143" i="2"/>
  <c r="AV143" i="2"/>
  <c r="AU143" i="2"/>
  <c r="BI142" i="2"/>
  <c r="BH142" i="2"/>
  <c r="BG142" i="2"/>
  <c r="BF142" i="2"/>
  <c r="BE142" i="2"/>
  <c r="AJ142" i="2"/>
  <c r="AO142" i="2" s="1"/>
  <c r="AI142" i="2"/>
  <c r="AN142" i="2" s="1"/>
  <c r="AH142" i="2"/>
  <c r="AM142" i="2" s="1"/>
  <c r="AG142" i="2"/>
  <c r="AL142" i="2" s="1"/>
  <c r="AF142" i="2"/>
  <c r="AK142" i="2" s="1"/>
  <c r="AY142" i="2"/>
  <c r="AX142" i="2"/>
  <c r="AW142" i="2"/>
  <c r="AV142" i="2"/>
  <c r="AU142" i="2"/>
  <c r="BI141" i="2"/>
  <c r="BH141" i="2"/>
  <c r="BG141" i="2"/>
  <c r="BF141" i="2"/>
  <c r="BE141" i="2"/>
  <c r="AJ141" i="2"/>
  <c r="AO141" i="2" s="1"/>
  <c r="AI141" i="2"/>
  <c r="AN141" i="2" s="1"/>
  <c r="AH141" i="2"/>
  <c r="AM141" i="2" s="1"/>
  <c r="AG141" i="2"/>
  <c r="AL141" i="2" s="1"/>
  <c r="AF141" i="2"/>
  <c r="AK141" i="2" s="1"/>
  <c r="AX141" i="2"/>
  <c r="AV141" i="2"/>
  <c r="BI140" i="2"/>
  <c r="BH140" i="2"/>
  <c r="BG140" i="2"/>
  <c r="BF140" i="2"/>
  <c r="BE140" i="2"/>
  <c r="AJ140" i="2"/>
  <c r="AO140" i="2" s="1"/>
  <c r="AI140" i="2"/>
  <c r="AN140" i="2" s="1"/>
  <c r="AH140" i="2"/>
  <c r="AM140" i="2" s="1"/>
  <c r="AG140" i="2"/>
  <c r="AL140" i="2" s="1"/>
  <c r="AF140" i="2"/>
  <c r="AK140" i="2" s="1"/>
  <c r="AY140" i="2"/>
  <c r="AX140" i="2"/>
  <c r="AW140" i="2"/>
  <c r="AV140" i="2"/>
  <c r="AU140" i="2"/>
  <c r="BI139" i="2"/>
  <c r="BH139" i="2"/>
  <c r="BG139" i="2"/>
  <c r="BF139" i="2"/>
  <c r="BE139" i="2"/>
  <c r="AJ139" i="2"/>
  <c r="AO139" i="2" s="1"/>
  <c r="AI139" i="2"/>
  <c r="AN139" i="2" s="1"/>
  <c r="AH139" i="2"/>
  <c r="AM139" i="2" s="1"/>
  <c r="AG139" i="2"/>
  <c r="AL139" i="2" s="1"/>
  <c r="AF139" i="2"/>
  <c r="AK139" i="2" s="1"/>
  <c r="AY139" i="2"/>
  <c r="AW139" i="2"/>
  <c r="BI138" i="2"/>
  <c r="BH138" i="2"/>
  <c r="BG138" i="2"/>
  <c r="BF138" i="2"/>
  <c r="BE138" i="2"/>
  <c r="AJ138" i="2"/>
  <c r="AO138" i="2" s="1"/>
  <c r="AI138" i="2"/>
  <c r="AN138" i="2" s="1"/>
  <c r="AH138" i="2"/>
  <c r="AM138" i="2" s="1"/>
  <c r="AG138" i="2"/>
  <c r="AL138" i="2" s="1"/>
  <c r="AF138" i="2"/>
  <c r="AK138" i="2" s="1"/>
  <c r="AY138" i="2"/>
  <c r="AV138" i="2"/>
  <c r="BI137" i="2"/>
  <c r="BH137" i="2"/>
  <c r="BG137" i="2"/>
  <c r="BF137" i="2"/>
  <c r="BE137" i="2"/>
  <c r="AJ137" i="2"/>
  <c r="AO137" i="2" s="1"/>
  <c r="AI137" i="2"/>
  <c r="AN137" i="2" s="1"/>
  <c r="AH137" i="2"/>
  <c r="AM137" i="2" s="1"/>
  <c r="AG137" i="2"/>
  <c r="AL137" i="2" s="1"/>
  <c r="AF137" i="2"/>
  <c r="AK137" i="2" s="1"/>
  <c r="AY137" i="2"/>
  <c r="AX137" i="2"/>
  <c r="AW137" i="2"/>
  <c r="AV137" i="2"/>
  <c r="AU137" i="2"/>
  <c r="BI136" i="2"/>
  <c r="BH136" i="2"/>
  <c r="BG136" i="2"/>
  <c r="BF136" i="2"/>
  <c r="BE136" i="2"/>
  <c r="AJ136" i="2"/>
  <c r="AO136" i="2" s="1"/>
  <c r="AI136" i="2"/>
  <c r="AN136" i="2" s="1"/>
  <c r="AH136" i="2"/>
  <c r="AM136" i="2" s="1"/>
  <c r="AG136" i="2"/>
  <c r="AL136" i="2" s="1"/>
  <c r="AF136" i="2"/>
  <c r="AK136" i="2" s="1"/>
  <c r="AY136" i="2"/>
  <c r="AX136" i="2"/>
  <c r="AW136" i="2"/>
  <c r="AV136" i="2"/>
  <c r="AU136" i="2"/>
  <c r="BI135" i="2"/>
  <c r="BH135" i="2"/>
  <c r="BG135" i="2"/>
  <c r="BF135" i="2"/>
  <c r="BE135" i="2"/>
  <c r="AJ135" i="2"/>
  <c r="AO135" i="2" s="1"/>
  <c r="AI135" i="2"/>
  <c r="AN135" i="2" s="1"/>
  <c r="AH135" i="2"/>
  <c r="AM135" i="2" s="1"/>
  <c r="AG135" i="2"/>
  <c r="AL135" i="2" s="1"/>
  <c r="AF135" i="2"/>
  <c r="AK135" i="2" s="1"/>
  <c r="AY135" i="2"/>
  <c r="AX135" i="2"/>
  <c r="AW135" i="2"/>
  <c r="AV135" i="2"/>
  <c r="BI134" i="2"/>
  <c r="BH134" i="2"/>
  <c r="BG134" i="2"/>
  <c r="BF134" i="2"/>
  <c r="BE134" i="2"/>
  <c r="AJ134" i="2"/>
  <c r="AO134" i="2" s="1"/>
  <c r="AI134" i="2"/>
  <c r="AN134" i="2" s="1"/>
  <c r="AH134" i="2"/>
  <c r="AM134" i="2" s="1"/>
  <c r="AG134" i="2"/>
  <c r="AL134" i="2" s="1"/>
  <c r="AF134" i="2"/>
  <c r="AK134" i="2" s="1"/>
  <c r="AY134" i="2"/>
  <c r="AX134" i="2"/>
  <c r="AW134" i="2"/>
  <c r="AV134" i="2"/>
  <c r="AU134" i="2"/>
  <c r="BI133" i="2"/>
  <c r="BH133" i="2"/>
  <c r="BG133" i="2"/>
  <c r="BF133" i="2"/>
  <c r="BE133" i="2"/>
  <c r="AJ133" i="2"/>
  <c r="AO133" i="2" s="1"/>
  <c r="AI133" i="2"/>
  <c r="AN133" i="2" s="1"/>
  <c r="AH133" i="2"/>
  <c r="AM133" i="2" s="1"/>
  <c r="AG133" i="2"/>
  <c r="AL133" i="2" s="1"/>
  <c r="AF133" i="2"/>
  <c r="AK133" i="2" s="1"/>
  <c r="AY133" i="2"/>
  <c r="AX133" i="2"/>
  <c r="AW133" i="2"/>
  <c r="AV133" i="2"/>
  <c r="AU133" i="2"/>
  <c r="BI132" i="2"/>
  <c r="BH132" i="2"/>
  <c r="BG132" i="2"/>
  <c r="BF132" i="2"/>
  <c r="BE132" i="2"/>
  <c r="AJ132" i="2"/>
  <c r="AO132" i="2" s="1"/>
  <c r="AI132" i="2"/>
  <c r="AN132" i="2" s="1"/>
  <c r="AH132" i="2"/>
  <c r="AM132" i="2" s="1"/>
  <c r="AG132" i="2"/>
  <c r="AL132" i="2" s="1"/>
  <c r="AF132" i="2"/>
  <c r="AK132" i="2" s="1"/>
  <c r="AX132" i="2"/>
  <c r="AW132" i="2"/>
  <c r="AV132" i="2"/>
  <c r="BI131" i="2"/>
  <c r="BH131" i="2"/>
  <c r="BG131" i="2"/>
  <c r="BF131" i="2"/>
  <c r="BE131" i="2"/>
  <c r="AJ131" i="2"/>
  <c r="AO131" i="2" s="1"/>
  <c r="AI131" i="2"/>
  <c r="AN131" i="2" s="1"/>
  <c r="AH131" i="2"/>
  <c r="AM131" i="2" s="1"/>
  <c r="AG131" i="2"/>
  <c r="AL131" i="2" s="1"/>
  <c r="AF131" i="2"/>
  <c r="AK131" i="2" s="1"/>
  <c r="AX131" i="2"/>
  <c r="AW131" i="2"/>
  <c r="AV131" i="2"/>
  <c r="AU131" i="2"/>
  <c r="BI130" i="2"/>
  <c r="BH130" i="2"/>
  <c r="BG130" i="2"/>
  <c r="BF130" i="2"/>
  <c r="BE130" i="2"/>
  <c r="AJ130" i="2"/>
  <c r="AO130" i="2" s="1"/>
  <c r="AI130" i="2"/>
  <c r="AN130" i="2" s="1"/>
  <c r="AH130" i="2"/>
  <c r="AM130" i="2" s="1"/>
  <c r="AG130" i="2"/>
  <c r="AL130" i="2" s="1"/>
  <c r="AF130" i="2"/>
  <c r="AK130" i="2" s="1"/>
  <c r="AX130" i="2"/>
  <c r="AW130" i="2"/>
  <c r="AV130" i="2"/>
  <c r="AU130" i="2"/>
  <c r="BI129" i="2"/>
  <c r="BH129" i="2"/>
  <c r="BG129" i="2"/>
  <c r="BF129" i="2"/>
  <c r="BE129" i="2"/>
  <c r="AJ129" i="2"/>
  <c r="AO129" i="2" s="1"/>
  <c r="AI129" i="2"/>
  <c r="AN129" i="2" s="1"/>
  <c r="AH129" i="2"/>
  <c r="AM129" i="2" s="1"/>
  <c r="AG129" i="2"/>
  <c r="AL129" i="2" s="1"/>
  <c r="AF129" i="2"/>
  <c r="AK129" i="2" s="1"/>
  <c r="AY129" i="2"/>
  <c r="AX129" i="2"/>
  <c r="AW129" i="2"/>
  <c r="AV129" i="2"/>
  <c r="AU129" i="2"/>
  <c r="BI128" i="2"/>
  <c r="BH128" i="2"/>
  <c r="BG128" i="2"/>
  <c r="BF128" i="2"/>
  <c r="BE128" i="2"/>
  <c r="AJ128" i="2"/>
  <c r="AO128" i="2" s="1"/>
  <c r="AI128" i="2"/>
  <c r="AN128" i="2" s="1"/>
  <c r="AH128" i="2"/>
  <c r="AM128" i="2" s="1"/>
  <c r="AG128" i="2"/>
  <c r="AL128" i="2" s="1"/>
  <c r="AF128" i="2"/>
  <c r="AK128" i="2" s="1"/>
  <c r="AY128" i="2"/>
  <c r="AX128" i="2"/>
  <c r="AW128" i="2"/>
  <c r="AV128" i="2"/>
  <c r="AU128" i="2"/>
  <c r="BI127" i="2"/>
  <c r="BH127" i="2"/>
  <c r="BG127" i="2"/>
  <c r="BF127" i="2"/>
  <c r="BE127" i="2"/>
  <c r="AJ127" i="2"/>
  <c r="AO127" i="2" s="1"/>
  <c r="AI127" i="2"/>
  <c r="AN127" i="2" s="1"/>
  <c r="AH127" i="2"/>
  <c r="AM127" i="2" s="1"/>
  <c r="AG127" i="2"/>
  <c r="AL127" i="2" s="1"/>
  <c r="AF127" i="2"/>
  <c r="AK127" i="2" s="1"/>
  <c r="AY127" i="2"/>
  <c r="AX127" i="2"/>
  <c r="AW127" i="2"/>
  <c r="AV127" i="2"/>
  <c r="AU127" i="2"/>
  <c r="BI126" i="2"/>
  <c r="BH126" i="2"/>
  <c r="BG126" i="2"/>
  <c r="BF126" i="2"/>
  <c r="BE126" i="2"/>
  <c r="AJ126" i="2"/>
  <c r="AO126" i="2" s="1"/>
  <c r="AI126" i="2"/>
  <c r="AN126" i="2" s="1"/>
  <c r="AH126" i="2"/>
  <c r="AM126" i="2" s="1"/>
  <c r="AG126" i="2"/>
  <c r="AL126" i="2" s="1"/>
  <c r="AF126" i="2"/>
  <c r="AK126" i="2" s="1"/>
  <c r="AY126" i="2"/>
  <c r="AX126" i="2"/>
  <c r="AW126" i="2"/>
  <c r="AV126" i="2"/>
  <c r="AU126" i="2"/>
  <c r="BI125" i="2"/>
  <c r="BH125" i="2"/>
  <c r="BG125" i="2"/>
  <c r="BF125" i="2"/>
  <c r="BE125" i="2"/>
  <c r="AJ125" i="2"/>
  <c r="AO125" i="2" s="1"/>
  <c r="AI125" i="2"/>
  <c r="AN125" i="2" s="1"/>
  <c r="AH125" i="2"/>
  <c r="AM125" i="2" s="1"/>
  <c r="AG125" i="2"/>
  <c r="AL125" i="2" s="1"/>
  <c r="AF125" i="2"/>
  <c r="AK125" i="2" s="1"/>
  <c r="AY125" i="2"/>
  <c r="AX125" i="2"/>
  <c r="AW125" i="2"/>
  <c r="AV125" i="2"/>
  <c r="AU125" i="2"/>
  <c r="BI124" i="2"/>
  <c r="BH124" i="2"/>
  <c r="BG124" i="2"/>
  <c r="BF124" i="2"/>
  <c r="BE124" i="2"/>
  <c r="AJ124" i="2"/>
  <c r="AO124" i="2" s="1"/>
  <c r="AI124" i="2"/>
  <c r="AN124" i="2" s="1"/>
  <c r="AH124" i="2"/>
  <c r="AM124" i="2" s="1"/>
  <c r="AG124" i="2"/>
  <c r="AL124" i="2" s="1"/>
  <c r="AF124" i="2"/>
  <c r="AK124" i="2" s="1"/>
  <c r="AY124" i="2"/>
  <c r="AX124" i="2"/>
  <c r="AW124" i="2"/>
  <c r="AV124" i="2"/>
  <c r="AU124" i="2"/>
  <c r="BI123" i="2"/>
  <c r="BH123" i="2"/>
  <c r="BG123" i="2"/>
  <c r="BF123" i="2"/>
  <c r="BE123" i="2"/>
  <c r="AJ123" i="2"/>
  <c r="AO123" i="2" s="1"/>
  <c r="AI123" i="2"/>
  <c r="AN123" i="2" s="1"/>
  <c r="AH123" i="2"/>
  <c r="AM123" i="2" s="1"/>
  <c r="AG123" i="2"/>
  <c r="AL123" i="2" s="1"/>
  <c r="AF123" i="2"/>
  <c r="AK123" i="2" s="1"/>
  <c r="AY123" i="2"/>
  <c r="AX123" i="2"/>
  <c r="AW123" i="2"/>
  <c r="AV123" i="2"/>
  <c r="AU123" i="2"/>
  <c r="BI122" i="2"/>
  <c r="BH122" i="2"/>
  <c r="BG122" i="2"/>
  <c r="BF122" i="2"/>
  <c r="BE122" i="2"/>
  <c r="AJ122" i="2"/>
  <c r="AO122" i="2" s="1"/>
  <c r="AI122" i="2"/>
  <c r="AN122" i="2" s="1"/>
  <c r="AH122" i="2"/>
  <c r="AM122" i="2" s="1"/>
  <c r="AG122" i="2"/>
  <c r="AL122" i="2" s="1"/>
  <c r="AF122" i="2"/>
  <c r="AK122" i="2" s="1"/>
  <c r="AY122" i="2"/>
  <c r="AX122" i="2"/>
  <c r="AW122" i="2"/>
  <c r="AV122" i="2"/>
  <c r="AU122" i="2"/>
  <c r="BI121" i="2"/>
  <c r="BH121" i="2"/>
  <c r="BG121" i="2"/>
  <c r="BF121" i="2"/>
  <c r="BE121" i="2"/>
  <c r="AJ121" i="2"/>
  <c r="AO121" i="2" s="1"/>
  <c r="AI121" i="2"/>
  <c r="AN121" i="2" s="1"/>
  <c r="AH121" i="2"/>
  <c r="AM121" i="2" s="1"/>
  <c r="AG121" i="2"/>
  <c r="AL121" i="2" s="1"/>
  <c r="AF121" i="2"/>
  <c r="AK121" i="2" s="1"/>
  <c r="AY121" i="2"/>
  <c r="AX121" i="2"/>
  <c r="AW121" i="2"/>
  <c r="AV121" i="2"/>
  <c r="AU121" i="2"/>
  <c r="BI120" i="2"/>
  <c r="BH120" i="2"/>
  <c r="BG120" i="2"/>
  <c r="BF120" i="2"/>
  <c r="BE120" i="2"/>
  <c r="AJ120" i="2"/>
  <c r="AO120" i="2" s="1"/>
  <c r="AI120" i="2"/>
  <c r="AN120" i="2" s="1"/>
  <c r="AH120" i="2"/>
  <c r="AM120" i="2" s="1"/>
  <c r="AG120" i="2"/>
  <c r="AL120" i="2" s="1"/>
  <c r="AF120" i="2"/>
  <c r="AK120" i="2" s="1"/>
  <c r="AY120" i="2"/>
  <c r="AX120" i="2"/>
  <c r="AW120" i="2"/>
  <c r="AV120" i="2"/>
  <c r="AU120" i="2"/>
  <c r="BI119" i="2"/>
  <c r="BH119" i="2"/>
  <c r="BG119" i="2"/>
  <c r="BF119" i="2"/>
  <c r="BE119" i="2"/>
  <c r="AJ119" i="2"/>
  <c r="AO119" i="2" s="1"/>
  <c r="AI119" i="2"/>
  <c r="AN119" i="2" s="1"/>
  <c r="AH119" i="2"/>
  <c r="AM119" i="2" s="1"/>
  <c r="AG119" i="2"/>
  <c r="AL119" i="2" s="1"/>
  <c r="AF119" i="2"/>
  <c r="AK119" i="2" s="1"/>
  <c r="AY119" i="2"/>
  <c r="AX119" i="2"/>
  <c r="AW119" i="2"/>
  <c r="AV119" i="2"/>
  <c r="AU119" i="2"/>
  <c r="BI118" i="2"/>
  <c r="BH118" i="2"/>
  <c r="BG118" i="2"/>
  <c r="BF118" i="2"/>
  <c r="BE118" i="2"/>
  <c r="AJ118" i="2"/>
  <c r="AO118" i="2" s="1"/>
  <c r="AI118" i="2"/>
  <c r="AN118" i="2" s="1"/>
  <c r="AH118" i="2"/>
  <c r="AM118" i="2" s="1"/>
  <c r="AG118" i="2"/>
  <c r="AL118" i="2" s="1"/>
  <c r="AF118" i="2"/>
  <c r="AK118" i="2" s="1"/>
  <c r="AY118" i="2"/>
  <c r="AX118" i="2"/>
  <c r="AW118" i="2"/>
  <c r="AV118" i="2"/>
  <c r="BI117" i="2"/>
  <c r="BH117" i="2"/>
  <c r="BG117" i="2"/>
  <c r="BF117" i="2"/>
  <c r="BE117" i="2"/>
  <c r="AJ117" i="2"/>
  <c r="AO117" i="2" s="1"/>
  <c r="AI117" i="2"/>
  <c r="AN117" i="2" s="1"/>
  <c r="AH117" i="2"/>
  <c r="AM117" i="2" s="1"/>
  <c r="AG117" i="2"/>
  <c r="AL117" i="2" s="1"/>
  <c r="AF117" i="2"/>
  <c r="AK117" i="2" s="1"/>
  <c r="AY117" i="2"/>
  <c r="AX117" i="2"/>
  <c r="AW117" i="2"/>
  <c r="AV117" i="2"/>
  <c r="AU117" i="2"/>
  <c r="BI116" i="2"/>
  <c r="BH116" i="2"/>
  <c r="BG116" i="2"/>
  <c r="BF116" i="2"/>
  <c r="BE116" i="2"/>
  <c r="AJ116" i="2"/>
  <c r="AO116" i="2" s="1"/>
  <c r="AI116" i="2"/>
  <c r="AN116" i="2" s="1"/>
  <c r="AH116" i="2"/>
  <c r="AM116" i="2" s="1"/>
  <c r="AG116" i="2"/>
  <c r="AL116" i="2" s="1"/>
  <c r="AF116" i="2"/>
  <c r="AK116" i="2" s="1"/>
  <c r="AY116" i="2"/>
  <c r="AX116" i="2"/>
  <c r="AW116" i="2"/>
  <c r="AV116" i="2"/>
  <c r="AU116" i="2"/>
  <c r="BI115" i="2"/>
  <c r="BH115" i="2"/>
  <c r="BG115" i="2"/>
  <c r="BF115" i="2"/>
  <c r="BE115" i="2"/>
  <c r="AJ115" i="2"/>
  <c r="AO115" i="2" s="1"/>
  <c r="AI115" i="2"/>
  <c r="AN115" i="2" s="1"/>
  <c r="AH115" i="2"/>
  <c r="AM115" i="2" s="1"/>
  <c r="AG115" i="2"/>
  <c r="AL115" i="2" s="1"/>
  <c r="AF115" i="2"/>
  <c r="AK115" i="2" s="1"/>
  <c r="AY115" i="2"/>
  <c r="AX115" i="2"/>
  <c r="AW115" i="2"/>
  <c r="AV115" i="2"/>
  <c r="AU115" i="2"/>
  <c r="BI114" i="2"/>
  <c r="BH114" i="2"/>
  <c r="BG114" i="2"/>
  <c r="BF114" i="2"/>
  <c r="BE114" i="2"/>
  <c r="AJ114" i="2"/>
  <c r="AO114" i="2" s="1"/>
  <c r="AI114" i="2"/>
  <c r="AN114" i="2" s="1"/>
  <c r="AH114" i="2"/>
  <c r="AM114" i="2" s="1"/>
  <c r="AG114" i="2"/>
  <c r="AL114" i="2" s="1"/>
  <c r="AF114" i="2"/>
  <c r="AK114" i="2" s="1"/>
  <c r="AX114" i="2"/>
  <c r="AW114" i="2"/>
  <c r="AV114" i="2"/>
  <c r="AU114" i="2"/>
  <c r="BI113" i="2"/>
  <c r="BH113" i="2"/>
  <c r="BG113" i="2"/>
  <c r="BF113" i="2"/>
  <c r="BE113" i="2"/>
  <c r="AJ113" i="2"/>
  <c r="AO113" i="2" s="1"/>
  <c r="AI113" i="2"/>
  <c r="AN113" i="2" s="1"/>
  <c r="AH113" i="2"/>
  <c r="AM113" i="2" s="1"/>
  <c r="AG113" i="2"/>
  <c r="AL113" i="2" s="1"/>
  <c r="AF113" i="2"/>
  <c r="AK113" i="2" s="1"/>
  <c r="AY113" i="2"/>
  <c r="AX113" i="2"/>
  <c r="AW113" i="2"/>
  <c r="AV113" i="2"/>
  <c r="AU113" i="2"/>
  <c r="BI112" i="2"/>
  <c r="BH112" i="2"/>
  <c r="BG112" i="2"/>
  <c r="BF112" i="2"/>
  <c r="BE112" i="2"/>
  <c r="AJ112" i="2"/>
  <c r="AO112" i="2" s="1"/>
  <c r="AI112" i="2"/>
  <c r="AN112" i="2" s="1"/>
  <c r="AH112" i="2"/>
  <c r="AM112" i="2" s="1"/>
  <c r="AG112" i="2"/>
  <c r="AL112" i="2" s="1"/>
  <c r="AF112" i="2"/>
  <c r="AK112" i="2" s="1"/>
  <c r="AY112" i="2"/>
  <c r="AX112" i="2"/>
  <c r="AW112" i="2"/>
  <c r="AV112" i="2"/>
  <c r="AU112" i="2"/>
  <c r="CY370" i="2" l="1"/>
  <c r="DD370" i="2" s="1"/>
  <c r="CX370" i="2"/>
  <c r="DC370" i="2" s="1"/>
  <c r="CW370" i="2"/>
  <c r="DB370" i="2" s="1"/>
  <c r="CV370" i="2"/>
  <c r="DA370" i="2" s="1"/>
  <c r="CU370" i="2"/>
  <c r="CZ370" i="2" s="1"/>
  <c r="CJ370" i="2"/>
  <c r="CO370" i="2" s="1"/>
  <c r="CI370" i="2"/>
  <c r="CN370" i="2" s="1"/>
  <c r="CH370" i="2"/>
  <c r="CM370" i="2" s="1"/>
  <c r="CG370" i="2"/>
  <c r="CL370" i="2" s="1"/>
  <c r="CF370" i="2"/>
  <c r="CK370" i="2" s="1"/>
  <c r="CY369" i="2"/>
  <c r="DD369" i="2" s="1"/>
  <c r="CX369" i="2"/>
  <c r="DC369" i="2" s="1"/>
  <c r="CW369" i="2"/>
  <c r="DB369" i="2" s="1"/>
  <c r="CV369" i="2"/>
  <c r="DA369" i="2" s="1"/>
  <c r="CU369" i="2"/>
  <c r="CZ369" i="2" s="1"/>
  <c r="CJ369" i="2"/>
  <c r="CO369" i="2" s="1"/>
  <c r="CI369" i="2"/>
  <c r="CN369" i="2" s="1"/>
  <c r="CH369" i="2"/>
  <c r="CM369" i="2" s="1"/>
  <c r="CG369" i="2"/>
  <c r="CL369" i="2" s="1"/>
  <c r="CF369" i="2"/>
  <c r="CK369" i="2" s="1"/>
  <c r="CY368" i="2"/>
  <c r="DD368" i="2" s="1"/>
  <c r="CX368" i="2"/>
  <c r="DC368" i="2" s="1"/>
  <c r="CW368" i="2"/>
  <c r="DB368" i="2" s="1"/>
  <c r="CV368" i="2"/>
  <c r="DA368" i="2" s="1"/>
  <c r="CU368" i="2"/>
  <c r="CZ368" i="2" s="1"/>
  <c r="CJ368" i="2"/>
  <c r="CO368" i="2" s="1"/>
  <c r="CI368" i="2"/>
  <c r="CN368" i="2" s="1"/>
  <c r="CH368" i="2"/>
  <c r="CM368" i="2" s="1"/>
  <c r="CG368" i="2"/>
  <c r="CL368" i="2" s="1"/>
  <c r="CF368" i="2"/>
  <c r="CK368" i="2" s="1"/>
  <c r="CY367" i="2"/>
  <c r="DD367" i="2" s="1"/>
  <c r="CX367" i="2"/>
  <c r="DC367" i="2" s="1"/>
  <c r="CW367" i="2"/>
  <c r="DB367" i="2" s="1"/>
  <c r="CV367" i="2"/>
  <c r="DA367" i="2" s="1"/>
  <c r="CU367" i="2"/>
  <c r="CZ367" i="2" s="1"/>
  <c r="CJ367" i="2"/>
  <c r="CO367" i="2" s="1"/>
  <c r="CI367" i="2"/>
  <c r="CN367" i="2" s="1"/>
  <c r="CH367" i="2"/>
  <c r="CM367" i="2" s="1"/>
  <c r="CG367" i="2"/>
  <c r="CL367" i="2" s="1"/>
  <c r="CF367" i="2"/>
  <c r="CK367" i="2" s="1"/>
  <c r="CY366" i="2"/>
  <c r="DD366" i="2" s="1"/>
  <c r="CX366" i="2"/>
  <c r="DC366" i="2" s="1"/>
  <c r="CW366" i="2"/>
  <c r="DB366" i="2" s="1"/>
  <c r="CV366" i="2"/>
  <c r="DA366" i="2" s="1"/>
  <c r="CU366" i="2"/>
  <c r="CZ366" i="2" s="1"/>
  <c r="CJ366" i="2"/>
  <c r="CO366" i="2" s="1"/>
  <c r="CI366" i="2"/>
  <c r="CN366" i="2" s="1"/>
  <c r="CH366" i="2"/>
  <c r="CM366" i="2" s="1"/>
  <c r="CG366" i="2"/>
  <c r="CL366" i="2" s="1"/>
  <c r="CF366" i="2"/>
  <c r="CK366" i="2" s="1"/>
  <c r="CY365" i="2"/>
  <c r="DD365" i="2" s="1"/>
  <c r="CX365" i="2"/>
  <c r="DC365" i="2" s="1"/>
  <c r="CW365" i="2"/>
  <c r="DB365" i="2" s="1"/>
  <c r="CV365" i="2"/>
  <c r="DA365" i="2" s="1"/>
  <c r="CU365" i="2"/>
  <c r="CZ365" i="2" s="1"/>
  <c r="CJ365" i="2"/>
  <c r="CO365" i="2" s="1"/>
  <c r="CI365" i="2"/>
  <c r="CN365" i="2" s="1"/>
  <c r="CH365" i="2"/>
  <c r="CM365" i="2" s="1"/>
  <c r="CG365" i="2"/>
  <c r="CL365" i="2" s="1"/>
  <c r="CF365" i="2"/>
  <c r="CK365" i="2" s="1"/>
  <c r="CY364" i="2"/>
  <c r="DD364" i="2" s="1"/>
  <c r="CX364" i="2"/>
  <c r="DC364" i="2" s="1"/>
  <c r="CW364" i="2"/>
  <c r="DB364" i="2" s="1"/>
  <c r="CV364" i="2"/>
  <c r="DA364" i="2" s="1"/>
  <c r="CU364" i="2"/>
  <c r="CZ364" i="2" s="1"/>
  <c r="CJ364" i="2"/>
  <c r="CO364" i="2" s="1"/>
  <c r="CI364" i="2"/>
  <c r="CN364" i="2" s="1"/>
  <c r="CH364" i="2"/>
  <c r="CM364" i="2" s="1"/>
  <c r="CG364" i="2"/>
  <c r="CL364" i="2" s="1"/>
  <c r="CF364" i="2"/>
  <c r="CK364" i="2" s="1"/>
  <c r="CY363" i="2"/>
  <c r="DD363" i="2" s="1"/>
  <c r="CX363" i="2"/>
  <c r="DC363" i="2" s="1"/>
  <c r="CW363" i="2"/>
  <c r="DB363" i="2" s="1"/>
  <c r="CV363" i="2"/>
  <c r="DA363" i="2" s="1"/>
  <c r="CU363" i="2"/>
  <c r="CZ363" i="2" s="1"/>
  <c r="CJ363" i="2"/>
  <c r="CO363" i="2" s="1"/>
  <c r="CI363" i="2"/>
  <c r="CN363" i="2" s="1"/>
  <c r="CH363" i="2"/>
  <c r="CM363" i="2" s="1"/>
  <c r="CG363" i="2"/>
  <c r="CL363" i="2" s="1"/>
  <c r="CF363" i="2"/>
  <c r="CK363" i="2" s="1"/>
  <c r="CY362" i="2"/>
  <c r="DD362" i="2" s="1"/>
  <c r="CX362" i="2"/>
  <c r="DC362" i="2" s="1"/>
  <c r="CW362" i="2"/>
  <c r="DB362" i="2" s="1"/>
  <c r="CV362" i="2"/>
  <c r="DA362" i="2" s="1"/>
  <c r="CU362" i="2"/>
  <c r="CZ362" i="2" s="1"/>
  <c r="CJ362" i="2"/>
  <c r="CO362" i="2" s="1"/>
  <c r="CI362" i="2"/>
  <c r="CN362" i="2" s="1"/>
  <c r="CH362" i="2"/>
  <c r="CM362" i="2" s="1"/>
  <c r="CG362" i="2"/>
  <c r="CL362" i="2" s="1"/>
  <c r="CF362" i="2"/>
  <c r="CK362" i="2" s="1"/>
  <c r="CY361" i="2"/>
  <c r="DD361" i="2" s="1"/>
  <c r="CX361" i="2"/>
  <c r="DC361" i="2" s="1"/>
  <c r="CW361" i="2"/>
  <c r="DB361" i="2" s="1"/>
  <c r="CV361" i="2"/>
  <c r="DA361" i="2" s="1"/>
  <c r="CU361" i="2"/>
  <c r="CZ361" i="2" s="1"/>
  <c r="CJ361" i="2"/>
  <c r="CO361" i="2" s="1"/>
  <c r="CI361" i="2"/>
  <c r="CN361" i="2" s="1"/>
  <c r="CH361" i="2"/>
  <c r="CM361" i="2" s="1"/>
  <c r="CG361" i="2"/>
  <c r="CL361" i="2" s="1"/>
  <c r="CF361" i="2"/>
  <c r="CK361" i="2" s="1"/>
  <c r="CY360" i="2"/>
  <c r="DD360" i="2" s="1"/>
  <c r="CX360" i="2"/>
  <c r="DC360" i="2" s="1"/>
  <c r="CW360" i="2"/>
  <c r="DB360" i="2" s="1"/>
  <c r="CV360" i="2"/>
  <c r="DA360" i="2" s="1"/>
  <c r="CU360" i="2"/>
  <c r="CZ360" i="2" s="1"/>
  <c r="CJ360" i="2"/>
  <c r="CO360" i="2" s="1"/>
  <c r="CI360" i="2"/>
  <c r="CN360" i="2" s="1"/>
  <c r="CH360" i="2"/>
  <c r="CM360" i="2" s="1"/>
  <c r="CG360" i="2"/>
  <c r="CL360" i="2" s="1"/>
  <c r="CF360" i="2"/>
  <c r="CK360" i="2" s="1"/>
  <c r="CY359" i="2"/>
  <c r="DD359" i="2" s="1"/>
  <c r="CX359" i="2"/>
  <c r="DC359" i="2" s="1"/>
  <c r="CW359" i="2"/>
  <c r="DB359" i="2" s="1"/>
  <c r="CV359" i="2"/>
  <c r="DA359" i="2" s="1"/>
  <c r="CU359" i="2"/>
  <c r="CZ359" i="2" s="1"/>
  <c r="CJ359" i="2"/>
  <c r="CO359" i="2" s="1"/>
  <c r="CI359" i="2"/>
  <c r="CN359" i="2" s="1"/>
  <c r="CH359" i="2"/>
  <c r="CM359" i="2" s="1"/>
  <c r="CG359" i="2"/>
  <c r="CL359" i="2" s="1"/>
  <c r="CF359" i="2"/>
  <c r="CK359" i="2" s="1"/>
  <c r="CY358" i="2"/>
  <c r="DD358" i="2" s="1"/>
  <c r="CX358" i="2"/>
  <c r="DC358" i="2" s="1"/>
  <c r="CW358" i="2"/>
  <c r="DB358" i="2" s="1"/>
  <c r="CV358" i="2"/>
  <c r="DA358" i="2" s="1"/>
  <c r="CU358" i="2"/>
  <c r="CZ358" i="2" s="1"/>
  <c r="CJ358" i="2"/>
  <c r="CO358" i="2" s="1"/>
  <c r="CI358" i="2"/>
  <c r="CN358" i="2" s="1"/>
  <c r="CH358" i="2"/>
  <c r="CM358" i="2" s="1"/>
  <c r="CG358" i="2"/>
  <c r="CL358" i="2" s="1"/>
  <c r="CF358" i="2"/>
  <c r="CK358" i="2" s="1"/>
  <c r="CY357" i="2"/>
  <c r="DD357" i="2" s="1"/>
  <c r="CX357" i="2"/>
  <c r="DC357" i="2" s="1"/>
  <c r="CW357" i="2"/>
  <c r="DB357" i="2" s="1"/>
  <c r="CV357" i="2"/>
  <c r="DA357" i="2" s="1"/>
  <c r="CU357" i="2"/>
  <c r="CZ357" i="2" s="1"/>
  <c r="CJ357" i="2"/>
  <c r="CO357" i="2" s="1"/>
  <c r="CI357" i="2"/>
  <c r="CN357" i="2" s="1"/>
  <c r="CH357" i="2"/>
  <c r="CM357" i="2" s="1"/>
  <c r="CG357" i="2"/>
  <c r="CL357" i="2" s="1"/>
  <c r="CF357" i="2"/>
  <c r="CK357" i="2" s="1"/>
  <c r="CY356" i="2"/>
  <c r="DD356" i="2" s="1"/>
  <c r="CX356" i="2"/>
  <c r="DC356" i="2" s="1"/>
  <c r="CW356" i="2"/>
  <c r="DB356" i="2" s="1"/>
  <c r="CV356" i="2"/>
  <c r="DA356" i="2" s="1"/>
  <c r="CU356" i="2"/>
  <c r="CZ356" i="2" s="1"/>
  <c r="CJ356" i="2"/>
  <c r="CO356" i="2" s="1"/>
  <c r="CI356" i="2"/>
  <c r="CN356" i="2" s="1"/>
  <c r="CH356" i="2"/>
  <c r="CM356" i="2" s="1"/>
  <c r="CG356" i="2"/>
  <c r="CL356" i="2" s="1"/>
  <c r="CF356" i="2"/>
  <c r="CK356" i="2" s="1"/>
  <c r="CY355" i="2"/>
  <c r="DD355" i="2" s="1"/>
  <c r="CX355" i="2"/>
  <c r="DC355" i="2" s="1"/>
  <c r="CW355" i="2"/>
  <c r="DB355" i="2" s="1"/>
  <c r="CV355" i="2"/>
  <c r="DA355" i="2" s="1"/>
  <c r="CU355" i="2"/>
  <c r="CZ355" i="2" s="1"/>
  <c r="CJ355" i="2"/>
  <c r="CO355" i="2" s="1"/>
  <c r="CI355" i="2"/>
  <c r="CN355" i="2" s="1"/>
  <c r="CH355" i="2"/>
  <c r="CM355" i="2" s="1"/>
  <c r="CG355" i="2"/>
  <c r="CL355" i="2" s="1"/>
  <c r="CF355" i="2"/>
  <c r="CK355" i="2" s="1"/>
  <c r="CY354" i="2"/>
  <c r="DD354" i="2" s="1"/>
  <c r="CX354" i="2"/>
  <c r="DC354" i="2" s="1"/>
  <c r="CW354" i="2"/>
  <c r="DB354" i="2" s="1"/>
  <c r="CV354" i="2"/>
  <c r="DA354" i="2" s="1"/>
  <c r="CU354" i="2"/>
  <c r="CZ354" i="2" s="1"/>
  <c r="CJ354" i="2"/>
  <c r="CO354" i="2" s="1"/>
  <c r="CI354" i="2"/>
  <c r="CN354" i="2" s="1"/>
  <c r="CH354" i="2"/>
  <c r="CM354" i="2" s="1"/>
  <c r="CG354" i="2"/>
  <c r="CL354" i="2" s="1"/>
  <c r="CF354" i="2"/>
  <c r="CK354" i="2" s="1"/>
  <c r="CY353" i="2"/>
  <c r="DD353" i="2" s="1"/>
  <c r="CX353" i="2"/>
  <c r="DC353" i="2" s="1"/>
  <c r="CW353" i="2"/>
  <c r="DB353" i="2" s="1"/>
  <c r="CV353" i="2"/>
  <c r="DA353" i="2" s="1"/>
  <c r="CU353" i="2"/>
  <c r="CZ353" i="2" s="1"/>
  <c r="CJ353" i="2"/>
  <c r="CO353" i="2" s="1"/>
  <c r="CI353" i="2"/>
  <c r="CN353" i="2" s="1"/>
  <c r="CH353" i="2"/>
  <c r="CM353" i="2" s="1"/>
  <c r="CG353" i="2"/>
  <c r="CL353" i="2" s="1"/>
  <c r="CF353" i="2"/>
  <c r="CK353" i="2" s="1"/>
  <c r="CY352" i="2"/>
  <c r="DD352" i="2" s="1"/>
  <c r="CX352" i="2"/>
  <c r="DC352" i="2" s="1"/>
  <c r="CW352" i="2"/>
  <c r="DB352" i="2" s="1"/>
  <c r="CV352" i="2"/>
  <c r="DA352" i="2" s="1"/>
  <c r="CU352" i="2"/>
  <c r="CZ352" i="2" s="1"/>
  <c r="CJ352" i="2"/>
  <c r="CO352" i="2" s="1"/>
  <c r="CI352" i="2"/>
  <c r="CN352" i="2" s="1"/>
  <c r="CH352" i="2"/>
  <c r="CM352" i="2" s="1"/>
  <c r="CG352" i="2"/>
  <c r="CL352" i="2" s="1"/>
  <c r="CF352" i="2"/>
  <c r="CK352" i="2" s="1"/>
  <c r="CY351" i="2"/>
  <c r="DD351" i="2" s="1"/>
  <c r="CX351" i="2"/>
  <c r="DC351" i="2" s="1"/>
  <c r="CW351" i="2"/>
  <c r="DB351" i="2" s="1"/>
  <c r="CV351" i="2"/>
  <c r="DA351" i="2" s="1"/>
  <c r="CU351" i="2"/>
  <c r="CZ351" i="2" s="1"/>
  <c r="CJ351" i="2"/>
  <c r="CO351" i="2" s="1"/>
  <c r="CI351" i="2"/>
  <c r="CN351" i="2" s="1"/>
  <c r="CH351" i="2"/>
  <c r="CM351" i="2" s="1"/>
  <c r="CG351" i="2"/>
  <c r="CL351" i="2" s="1"/>
  <c r="CF351" i="2"/>
  <c r="CK351" i="2" s="1"/>
  <c r="CY350" i="2"/>
  <c r="DD350" i="2" s="1"/>
  <c r="CX350" i="2"/>
  <c r="DC350" i="2" s="1"/>
  <c r="CW350" i="2"/>
  <c r="DB350" i="2" s="1"/>
  <c r="CV350" i="2"/>
  <c r="DA350" i="2" s="1"/>
  <c r="CU350" i="2"/>
  <c r="CZ350" i="2" s="1"/>
  <c r="CJ350" i="2"/>
  <c r="CO350" i="2" s="1"/>
  <c r="CI350" i="2"/>
  <c r="CN350" i="2" s="1"/>
  <c r="CH350" i="2"/>
  <c r="CM350" i="2" s="1"/>
  <c r="CG350" i="2"/>
  <c r="CL350" i="2" s="1"/>
  <c r="CF350" i="2"/>
  <c r="CK350" i="2" s="1"/>
  <c r="CY349" i="2"/>
  <c r="DD349" i="2" s="1"/>
  <c r="CX349" i="2"/>
  <c r="DC349" i="2" s="1"/>
  <c r="CW349" i="2"/>
  <c r="DB349" i="2" s="1"/>
  <c r="CV349" i="2"/>
  <c r="DA349" i="2" s="1"/>
  <c r="CU349" i="2"/>
  <c r="CZ349" i="2" s="1"/>
  <c r="CJ349" i="2"/>
  <c r="CO349" i="2" s="1"/>
  <c r="CI349" i="2"/>
  <c r="CN349" i="2" s="1"/>
  <c r="CH349" i="2"/>
  <c r="CM349" i="2" s="1"/>
  <c r="CG349" i="2"/>
  <c r="CL349" i="2" s="1"/>
  <c r="CF349" i="2"/>
  <c r="CK349" i="2" s="1"/>
  <c r="CY348" i="2"/>
  <c r="DD348" i="2" s="1"/>
  <c r="CX348" i="2"/>
  <c r="DC348" i="2" s="1"/>
  <c r="CW348" i="2"/>
  <c r="DB348" i="2" s="1"/>
  <c r="CV348" i="2"/>
  <c r="DA348" i="2" s="1"/>
  <c r="CU348" i="2"/>
  <c r="CZ348" i="2" s="1"/>
  <c r="CJ348" i="2"/>
  <c r="CO348" i="2" s="1"/>
  <c r="CI348" i="2"/>
  <c r="CN348" i="2" s="1"/>
  <c r="CH348" i="2"/>
  <c r="CM348" i="2" s="1"/>
  <c r="CG348" i="2"/>
  <c r="CL348" i="2" s="1"/>
  <c r="CF348" i="2"/>
  <c r="CK348" i="2" s="1"/>
  <c r="CY347" i="2"/>
  <c r="DD347" i="2" s="1"/>
  <c r="CX347" i="2"/>
  <c r="DC347" i="2" s="1"/>
  <c r="CW347" i="2"/>
  <c r="DB347" i="2" s="1"/>
  <c r="CV347" i="2"/>
  <c r="DA347" i="2" s="1"/>
  <c r="CU347" i="2"/>
  <c r="CZ347" i="2" s="1"/>
  <c r="CJ347" i="2"/>
  <c r="CO347" i="2" s="1"/>
  <c r="CI347" i="2"/>
  <c r="CN347" i="2" s="1"/>
  <c r="CH347" i="2"/>
  <c r="CM347" i="2" s="1"/>
  <c r="CG347" i="2"/>
  <c r="CL347" i="2" s="1"/>
  <c r="CF347" i="2"/>
  <c r="CK347" i="2" s="1"/>
  <c r="CY346" i="2"/>
  <c r="DD346" i="2" s="1"/>
  <c r="CX346" i="2"/>
  <c r="DC346" i="2" s="1"/>
  <c r="CW346" i="2"/>
  <c r="DB346" i="2" s="1"/>
  <c r="CV346" i="2"/>
  <c r="DA346" i="2" s="1"/>
  <c r="CU346" i="2"/>
  <c r="CZ346" i="2" s="1"/>
  <c r="CJ346" i="2"/>
  <c r="CO346" i="2" s="1"/>
  <c r="CI346" i="2"/>
  <c r="CN346" i="2" s="1"/>
  <c r="CH346" i="2"/>
  <c r="CM346" i="2" s="1"/>
  <c r="CG346" i="2"/>
  <c r="CL346" i="2" s="1"/>
  <c r="CF346" i="2"/>
  <c r="CK346" i="2" s="1"/>
  <c r="CY345" i="2"/>
  <c r="DD345" i="2" s="1"/>
  <c r="CX345" i="2"/>
  <c r="DC345" i="2" s="1"/>
  <c r="CW345" i="2"/>
  <c r="DB345" i="2" s="1"/>
  <c r="CV345" i="2"/>
  <c r="DA345" i="2" s="1"/>
  <c r="CU345" i="2"/>
  <c r="CZ345" i="2" s="1"/>
  <c r="CJ345" i="2"/>
  <c r="CO345" i="2" s="1"/>
  <c r="CI345" i="2"/>
  <c r="CN345" i="2" s="1"/>
  <c r="CH345" i="2"/>
  <c r="CM345" i="2" s="1"/>
  <c r="CG345" i="2"/>
  <c r="CL345" i="2" s="1"/>
  <c r="CF345" i="2"/>
  <c r="CK345" i="2" s="1"/>
  <c r="CY344" i="2"/>
  <c r="DD344" i="2" s="1"/>
  <c r="CX344" i="2"/>
  <c r="DC344" i="2" s="1"/>
  <c r="CW344" i="2"/>
  <c r="DB344" i="2" s="1"/>
  <c r="CV344" i="2"/>
  <c r="DA344" i="2" s="1"/>
  <c r="CU344" i="2"/>
  <c r="CZ344" i="2" s="1"/>
  <c r="CJ344" i="2"/>
  <c r="CO344" i="2" s="1"/>
  <c r="CI344" i="2"/>
  <c r="CN344" i="2" s="1"/>
  <c r="CH344" i="2"/>
  <c r="CM344" i="2" s="1"/>
  <c r="CG344" i="2"/>
  <c r="CL344" i="2" s="1"/>
  <c r="CF344" i="2"/>
  <c r="CK344" i="2" s="1"/>
  <c r="CY343" i="2"/>
  <c r="DD343" i="2" s="1"/>
  <c r="CX343" i="2"/>
  <c r="DC343" i="2" s="1"/>
  <c r="CW343" i="2"/>
  <c r="DB343" i="2" s="1"/>
  <c r="CV343" i="2"/>
  <c r="DA343" i="2" s="1"/>
  <c r="CU343" i="2"/>
  <c r="CZ343" i="2" s="1"/>
  <c r="CJ343" i="2"/>
  <c r="CO343" i="2" s="1"/>
  <c r="CI343" i="2"/>
  <c r="CN343" i="2" s="1"/>
  <c r="CH343" i="2"/>
  <c r="CM343" i="2" s="1"/>
  <c r="CG343" i="2"/>
  <c r="CL343" i="2" s="1"/>
  <c r="CF343" i="2"/>
  <c r="CK343" i="2" s="1"/>
  <c r="CY342" i="2"/>
  <c r="DD342" i="2" s="1"/>
  <c r="CX342" i="2"/>
  <c r="DC342" i="2" s="1"/>
  <c r="CW342" i="2"/>
  <c r="DB342" i="2" s="1"/>
  <c r="CV342" i="2"/>
  <c r="DA342" i="2" s="1"/>
  <c r="CU342" i="2"/>
  <c r="CZ342" i="2" s="1"/>
  <c r="CJ342" i="2"/>
  <c r="CO342" i="2" s="1"/>
  <c r="CI342" i="2"/>
  <c r="CN342" i="2" s="1"/>
  <c r="CH342" i="2"/>
  <c r="CM342" i="2" s="1"/>
  <c r="CG342" i="2"/>
  <c r="CL342" i="2" s="1"/>
  <c r="CF342" i="2"/>
  <c r="CK342" i="2" s="1"/>
  <c r="CY341" i="2"/>
  <c r="DD341" i="2" s="1"/>
  <c r="CX341" i="2"/>
  <c r="DC341" i="2" s="1"/>
  <c r="CW341" i="2"/>
  <c r="DB341" i="2" s="1"/>
  <c r="CV341" i="2"/>
  <c r="DA341" i="2" s="1"/>
  <c r="CU341" i="2"/>
  <c r="CZ341" i="2" s="1"/>
  <c r="CJ341" i="2"/>
  <c r="CO341" i="2" s="1"/>
  <c r="CI341" i="2"/>
  <c r="CN341" i="2" s="1"/>
  <c r="CH341" i="2"/>
  <c r="CM341" i="2" s="1"/>
  <c r="CG341" i="2"/>
  <c r="CL341" i="2" s="1"/>
  <c r="CF341" i="2"/>
  <c r="CK341" i="2" s="1"/>
  <c r="CY340" i="2"/>
  <c r="DD340" i="2" s="1"/>
  <c r="CX340" i="2"/>
  <c r="DC340" i="2" s="1"/>
  <c r="CW340" i="2"/>
  <c r="DB340" i="2" s="1"/>
  <c r="CV340" i="2"/>
  <c r="DA340" i="2" s="1"/>
  <c r="CU340" i="2"/>
  <c r="CZ340" i="2" s="1"/>
  <c r="CJ340" i="2"/>
  <c r="CO340" i="2" s="1"/>
  <c r="CI340" i="2"/>
  <c r="CN340" i="2" s="1"/>
  <c r="CH340" i="2"/>
  <c r="CM340" i="2" s="1"/>
  <c r="CG340" i="2"/>
  <c r="CL340" i="2" s="1"/>
  <c r="CF340" i="2"/>
  <c r="CK340" i="2" s="1"/>
  <c r="CY339" i="2"/>
  <c r="DD339" i="2" s="1"/>
  <c r="CX339" i="2"/>
  <c r="DC339" i="2" s="1"/>
  <c r="CW339" i="2"/>
  <c r="DB339" i="2" s="1"/>
  <c r="CV339" i="2"/>
  <c r="DA339" i="2" s="1"/>
  <c r="CU339" i="2"/>
  <c r="CZ339" i="2" s="1"/>
  <c r="CJ339" i="2"/>
  <c r="CO339" i="2" s="1"/>
  <c r="CI339" i="2"/>
  <c r="CN339" i="2" s="1"/>
  <c r="CH339" i="2"/>
  <c r="CM339" i="2" s="1"/>
  <c r="CG339" i="2"/>
  <c r="CL339" i="2" s="1"/>
  <c r="CF339" i="2"/>
  <c r="CK339" i="2" s="1"/>
  <c r="CY338" i="2"/>
  <c r="DD338" i="2" s="1"/>
  <c r="CX338" i="2"/>
  <c r="DC338" i="2" s="1"/>
  <c r="CW338" i="2"/>
  <c r="DB338" i="2" s="1"/>
  <c r="CV338" i="2"/>
  <c r="DA338" i="2" s="1"/>
  <c r="CU338" i="2"/>
  <c r="CZ338" i="2" s="1"/>
  <c r="CJ338" i="2"/>
  <c r="CO338" i="2" s="1"/>
  <c r="CI338" i="2"/>
  <c r="CN338" i="2" s="1"/>
  <c r="CH338" i="2"/>
  <c r="CM338" i="2" s="1"/>
  <c r="CG338" i="2"/>
  <c r="CL338" i="2" s="1"/>
  <c r="CF338" i="2"/>
  <c r="CK338" i="2" s="1"/>
  <c r="CY337" i="2"/>
  <c r="DD337" i="2" s="1"/>
  <c r="CX337" i="2"/>
  <c r="DC337" i="2" s="1"/>
  <c r="CW337" i="2"/>
  <c r="DB337" i="2" s="1"/>
  <c r="CV337" i="2"/>
  <c r="DA337" i="2" s="1"/>
  <c r="CU337" i="2"/>
  <c r="CZ337" i="2" s="1"/>
  <c r="CJ337" i="2"/>
  <c r="CO337" i="2" s="1"/>
  <c r="CI337" i="2"/>
  <c r="CN337" i="2" s="1"/>
  <c r="CH337" i="2"/>
  <c r="CM337" i="2" s="1"/>
  <c r="CG337" i="2"/>
  <c r="CL337" i="2" s="1"/>
  <c r="CF337" i="2"/>
  <c r="CK337" i="2" s="1"/>
  <c r="CY336" i="2"/>
  <c r="DD336" i="2" s="1"/>
  <c r="CX336" i="2"/>
  <c r="DC336" i="2" s="1"/>
  <c r="CW336" i="2"/>
  <c r="DB336" i="2" s="1"/>
  <c r="CV336" i="2"/>
  <c r="DA336" i="2" s="1"/>
  <c r="CU336" i="2"/>
  <c r="CZ336" i="2" s="1"/>
  <c r="CJ336" i="2"/>
  <c r="CO336" i="2" s="1"/>
  <c r="CI336" i="2"/>
  <c r="CN336" i="2" s="1"/>
  <c r="CH336" i="2"/>
  <c r="CM336" i="2" s="1"/>
  <c r="CG336" i="2"/>
  <c r="CL336" i="2" s="1"/>
  <c r="CF336" i="2"/>
  <c r="CK336" i="2" s="1"/>
  <c r="CY335" i="2"/>
  <c r="DD335" i="2" s="1"/>
  <c r="CX335" i="2"/>
  <c r="DC335" i="2" s="1"/>
  <c r="CW335" i="2"/>
  <c r="DB335" i="2" s="1"/>
  <c r="CV335" i="2"/>
  <c r="DA335" i="2" s="1"/>
  <c r="CU335" i="2"/>
  <c r="CZ335" i="2" s="1"/>
  <c r="CJ335" i="2"/>
  <c r="CO335" i="2" s="1"/>
  <c r="CI335" i="2"/>
  <c r="CN335" i="2" s="1"/>
  <c r="CH335" i="2"/>
  <c r="CM335" i="2" s="1"/>
  <c r="CG335" i="2"/>
  <c r="CL335" i="2" s="1"/>
  <c r="CF335" i="2"/>
  <c r="CK335" i="2" s="1"/>
  <c r="CY334" i="2"/>
  <c r="DD334" i="2" s="1"/>
  <c r="CX334" i="2"/>
  <c r="DC334" i="2" s="1"/>
  <c r="CW334" i="2"/>
  <c r="DB334" i="2" s="1"/>
  <c r="CV334" i="2"/>
  <c r="DA334" i="2" s="1"/>
  <c r="CU334" i="2"/>
  <c r="CZ334" i="2" s="1"/>
  <c r="CJ334" i="2"/>
  <c r="CO334" i="2" s="1"/>
  <c r="CI334" i="2"/>
  <c r="CN334" i="2" s="1"/>
  <c r="CH334" i="2"/>
  <c r="CM334" i="2" s="1"/>
  <c r="CG334" i="2"/>
  <c r="CL334" i="2" s="1"/>
  <c r="CF334" i="2"/>
  <c r="CK334" i="2" s="1"/>
  <c r="CY333" i="2"/>
  <c r="DD333" i="2" s="1"/>
  <c r="CX333" i="2"/>
  <c r="DC333" i="2" s="1"/>
  <c r="CW333" i="2"/>
  <c r="DB333" i="2" s="1"/>
  <c r="CV333" i="2"/>
  <c r="DA333" i="2" s="1"/>
  <c r="CU333" i="2"/>
  <c r="CZ333" i="2" s="1"/>
  <c r="CJ333" i="2"/>
  <c r="CO333" i="2" s="1"/>
  <c r="CI333" i="2"/>
  <c r="CN333" i="2" s="1"/>
  <c r="CH333" i="2"/>
  <c r="CM333" i="2" s="1"/>
  <c r="CG333" i="2"/>
  <c r="CL333" i="2" s="1"/>
  <c r="CF333" i="2"/>
  <c r="CK333" i="2" s="1"/>
  <c r="CY332" i="2"/>
  <c r="DD332" i="2" s="1"/>
  <c r="CX332" i="2"/>
  <c r="DC332" i="2" s="1"/>
  <c r="CW332" i="2"/>
  <c r="DB332" i="2" s="1"/>
  <c r="CV332" i="2"/>
  <c r="DA332" i="2" s="1"/>
  <c r="CU332" i="2"/>
  <c r="CZ332" i="2" s="1"/>
  <c r="CJ332" i="2"/>
  <c r="CO332" i="2" s="1"/>
  <c r="CI332" i="2"/>
  <c r="CN332" i="2" s="1"/>
  <c r="CH332" i="2"/>
  <c r="CM332" i="2" s="1"/>
  <c r="CG332" i="2"/>
  <c r="CL332" i="2" s="1"/>
  <c r="CF332" i="2"/>
  <c r="CK332" i="2" s="1"/>
  <c r="CY331" i="2"/>
  <c r="DD331" i="2" s="1"/>
  <c r="CX331" i="2"/>
  <c r="DC331" i="2" s="1"/>
  <c r="CW331" i="2"/>
  <c r="DB331" i="2" s="1"/>
  <c r="CV331" i="2"/>
  <c r="DA331" i="2" s="1"/>
  <c r="CU331" i="2"/>
  <c r="CZ331" i="2" s="1"/>
  <c r="CJ331" i="2"/>
  <c r="CO331" i="2" s="1"/>
  <c r="CI331" i="2"/>
  <c r="CN331" i="2" s="1"/>
  <c r="CH331" i="2"/>
  <c r="CM331" i="2" s="1"/>
  <c r="CG331" i="2"/>
  <c r="CL331" i="2" s="1"/>
  <c r="CF331" i="2"/>
  <c r="CK331" i="2" s="1"/>
  <c r="CY330" i="2"/>
  <c r="DD330" i="2" s="1"/>
  <c r="CX330" i="2"/>
  <c r="DC330" i="2" s="1"/>
  <c r="CW330" i="2"/>
  <c r="DB330" i="2" s="1"/>
  <c r="CV330" i="2"/>
  <c r="DA330" i="2" s="1"/>
  <c r="CU330" i="2"/>
  <c r="CZ330" i="2" s="1"/>
  <c r="CJ330" i="2"/>
  <c r="CO330" i="2" s="1"/>
  <c r="CI330" i="2"/>
  <c r="CN330" i="2" s="1"/>
  <c r="CH330" i="2"/>
  <c r="CM330" i="2" s="1"/>
  <c r="CG330" i="2"/>
  <c r="CL330" i="2" s="1"/>
  <c r="CF330" i="2"/>
  <c r="CK330" i="2" s="1"/>
  <c r="CY329" i="2"/>
  <c r="DD329" i="2" s="1"/>
  <c r="CX329" i="2"/>
  <c r="DC329" i="2" s="1"/>
  <c r="CW329" i="2"/>
  <c r="DB329" i="2" s="1"/>
  <c r="CV329" i="2"/>
  <c r="DA329" i="2" s="1"/>
  <c r="CU329" i="2"/>
  <c r="CZ329" i="2" s="1"/>
  <c r="CJ329" i="2"/>
  <c r="CO329" i="2" s="1"/>
  <c r="CI329" i="2"/>
  <c r="CN329" i="2" s="1"/>
  <c r="CH329" i="2"/>
  <c r="CM329" i="2" s="1"/>
  <c r="CG329" i="2"/>
  <c r="CL329" i="2" s="1"/>
  <c r="CF329" i="2"/>
  <c r="CK329" i="2" s="1"/>
  <c r="CY328" i="2"/>
  <c r="DD328" i="2" s="1"/>
  <c r="CX328" i="2"/>
  <c r="DC328" i="2" s="1"/>
  <c r="CW328" i="2"/>
  <c r="DB328" i="2" s="1"/>
  <c r="CV328" i="2"/>
  <c r="DA328" i="2" s="1"/>
  <c r="CU328" i="2"/>
  <c r="CZ328" i="2" s="1"/>
  <c r="CJ328" i="2"/>
  <c r="CO328" i="2" s="1"/>
  <c r="CI328" i="2"/>
  <c r="CN328" i="2" s="1"/>
  <c r="CH328" i="2"/>
  <c r="CM328" i="2" s="1"/>
  <c r="CG328" i="2"/>
  <c r="CL328" i="2" s="1"/>
  <c r="CF328" i="2"/>
  <c r="CK328" i="2" s="1"/>
  <c r="CY327" i="2"/>
  <c r="DD327" i="2" s="1"/>
  <c r="CX327" i="2"/>
  <c r="DC327" i="2" s="1"/>
  <c r="CW327" i="2"/>
  <c r="DB327" i="2" s="1"/>
  <c r="CV327" i="2"/>
  <c r="DA327" i="2" s="1"/>
  <c r="CU327" i="2"/>
  <c r="CZ327" i="2" s="1"/>
  <c r="CJ327" i="2"/>
  <c r="CO327" i="2" s="1"/>
  <c r="CI327" i="2"/>
  <c r="CN327" i="2" s="1"/>
  <c r="CH327" i="2"/>
  <c r="CM327" i="2" s="1"/>
  <c r="CG327" i="2"/>
  <c r="CL327" i="2" s="1"/>
  <c r="CF327" i="2"/>
  <c r="CK327" i="2" s="1"/>
  <c r="CY326" i="2"/>
  <c r="DD326" i="2" s="1"/>
  <c r="CX326" i="2"/>
  <c r="DC326" i="2" s="1"/>
  <c r="CW326" i="2"/>
  <c r="DB326" i="2" s="1"/>
  <c r="CV326" i="2"/>
  <c r="DA326" i="2" s="1"/>
  <c r="CU326" i="2"/>
  <c r="CZ326" i="2" s="1"/>
  <c r="CJ326" i="2"/>
  <c r="CO326" i="2" s="1"/>
  <c r="CI326" i="2"/>
  <c r="CN326" i="2" s="1"/>
  <c r="CH326" i="2"/>
  <c r="CM326" i="2" s="1"/>
  <c r="CG326" i="2"/>
  <c r="CL326" i="2" s="1"/>
  <c r="CF326" i="2"/>
  <c r="CK326" i="2" s="1"/>
  <c r="CY325" i="2"/>
  <c r="DD325" i="2" s="1"/>
  <c r="CX325" i="2"/>
  <c r="DC325" i="2" s="1"/>
  <c r="CW325" i="2"/>
  <c r="DB325" i="2" s="1"/>
  <c r="CV325" i="2"/>
  <c r="DA325" i="2" s="1"/>
  <c r="CU325" i="2"/>
  <c r="CZ325" i="2" s="1"/>
  <c r="CJ325" i="2"/>
  <c r="CO325" i="2" s="1"/>
  <c r="CI325" i="2"/>
  <c r="CN325" i="2" s="1"/>
  <c r="CH325" i="2"/>
  <c r="CM325" i="2" s="1"/>
  <c r="CG325" i="2"/>
  <c r="CL325" i="2" s="1"/>
  <c r="CF325" i="2"/>
  <c r="CK325" i="2" s="1"/>
  <c r="CY324" i="2"/>
  <c r="DD324" i="2" s="1"/>
  <c r="CX324" i="2"/>
  <c r="DC324" i="2" s="1"/>
  <c r="CW324" i="2"/>
  <c r="DB324" i="2" s="1"/>
  <c r="CV324" i="2"/>
  <c r="DA324" i="2" s="1"/>
  <c r="CU324" i="2"/>
  <c r="CZ324" i="2" s="1"/>
  <c r="CJ324" i="2"/>
  <c r="CO324" i="2" s="1"/>
  <c r="CI324" i="2"/>
  <c r="CN324" i="2" s="1"/>
  <c r="CH324" i="2"/>
  <c r="CM324" i="2" s="1"/>
  <c r="CG324" i="2"/>
  <c r="CL324" i="2" s="1"/>
  <c r="CF324" i="2"/>
  <c r="CK324" i="2" s="1"/>
  <c r="CY323" i="2"/>
  <c r="DD323" i="2" s="1"/>
  <c r="CX323" i="2"/>
  <c r="DC323" i="2" s="1"/>
  <c r="CW323" i="2"/>
  <c r="DB323" i="2" s="1"/>
  <c r="CV323" i="2"/>
  <c r="DA323" i="2" s="1"/>
  <c r="CU323" i="2"/>
  <c r="CZ323" i="2" s="1"/>
  <c r="CJ323" i="2"/>
  <c r="CO323" i="2" s="1"/>
  <c r="CI323" i="2"/>
  <c r="CN323" i="2" s="1"/>
  <c r="CH323" i="2"/>
  <c r="CM323" i="2" s="1"/>
  <c r="CG323" i="2"/>
  <c r="CL323" i="2" s="1"/>
  <c r="CF323" i="2"/>
  <c r="CK323" i="2" s="1"/>
  <c r="CY322" i="2"/>
  <c r="DD322" i="2" s="1"/>
  <c r="CX322" i="2"/>
  <c r="DC322" i="2" s="1"/>
  <c r="CW322" i="2"/>
  <c r="DB322" i="2" s="1"/>
  <c r="CV322" i="2"/>
  <c r="DA322" i="2" s="1"/>
  <c r="CU322" i="2"/>
  <c r="CZ322" i="2" s="1"/>
  <c r="CJ322" i="2"/>
  <c r="CO322" i="2" s="1"/>
  <c r="CI322" i="2"/>
  <c r="CN322" i="2" s="1"/>
  <c r="CH322" i="2"/>
  <c r="CM322" i="2" s="1"/>
  <c r="CG322" i="2"/>
  <c r="CL322" i="2" s="1"/>
  <c r="CF322" i="2"/>
  <c r="CK322" i="2" s="1"/>
  <c r="CY321" i="2"/>
  <c r="DD321" i="2" s="1"/>
  <c r="CX321" i="2"/>
  <c r="DC321" i="2" s="1"/>
  <c r="CW321" i="2"/>
  <c r="DB321" i="2" s="1"/>
  <c r="CV321" i="2"/>
  <c r="DA321" i="2" s="1"/>
  <c r="CU321" i="2"/>
  <c r="CZ321" i="2" s="1"/>
  <c r="CJ321" i="2"/>
  <c r="CO321" i="2" s="1"/>
  <c r="CI321" i="2"/>
  <c r="CN321" i="2" s="1"/>
  <c r="CH321" i="2"/>
  <c r="CM321" i="2" s="1"/>
  <c r="CG321" i="2"/>
  <c r="CL321" i="2" s="1"/>
  <c r="CF321" i="2"/>
  <c r="CK321" i="2" s="1"/>
  <c r="CY320" i="2"/>
  <c r="DD320" i="2" s="1"/>
  <c r="CX320" i="2"/>
  <c r="DC320" i="2" s="1"/>
  <c r="CW320" i="2"/>
  <c r="DB320" i="2" s="1"/>
  <c r="CV320" i="2"/>
  <c r="DA320" i="2" s="1"/>
  <c r="CU320" i="2"/>
  <c r="CZ320" i="2" s="1"/>
  <c r="CJ320" i="2"/>
  <c r="CO320" i="2" s="1"/>
  <c r="CI320" i="2"/>
  <c r="CN320" i="2" s="1"/>
  <c r="CH320" i="2"/>
  <c r="CM320" i="2" s="1"/>
  <c r="CG320" i="2"/>
  <c r="CL320" i="2" s="1"/>
  <c r="CF320" i="2"/>
  <c r="CK320" i="2" s="1"/>
  <c r="CY319" i="2"/>
  <c r="DD319" i="2" s="1"/>
  <c r="CX319" i="2"/>
  <c r="DC319" i="2" s="1"/>
  <c r="CW319" i="2"/>
  <c r="DB319" i="2" s="1"/>
  <c r="CV319" i="2"/>
  <c r="DA319" i="2" s="1"/>
  <c r="CU319" i="2"/>
  <c r="CZ319" i="2" s="1"/>
  <c r="CJ319" i="2"/>
  <c r="CO319" i="2" s="1"/>
  <c r="CI319" i="2"/>
  <c r="CN319" i="2" s="1"/>
  <c r="CH319" i="2"/>
  <c r="CM319" i="2" s="1"/>
  <c r="CG319" i="2"/>
  <c r="CL319" i="2" s="1"/>
  <c r="CF319" i="2"/>
  <c r="CK319" i="2" s="1"/>
  <c r="CY318" i="2"/>
  <c r="DD318" i="2" s="1"/>
  <c r="CX318" i="2"/>
  <c r="DC318" i="2" s="1"/>
  <c r="CW318" i="2"/>
  <c r="DB318" i="2" s="1"/>
  <c r="CV318" i="2"/>
  <c r="DA318" i="2" s="1"/>
  <c r="CU318" i="2"/>
  <c r="CZ318" i="2" s="1"/>
  <c r="CJ318" i="2"/>
  <c r="CO318" i="2" s="1"/>
  <c r="CI318" i="2"/>
  <c r="CN318" i="2" s="1"/>
  <c r="CH318" i="2"/>
  <c r="CM318" i="2" s="1"/>
  <c r="CG318" i="2"/>
  <c r="CL318" i="2" s="1"/>
  <c r="CF318" i="2"/>
  <c r="CK318" i="2" s="1"/>
  <c r="CY317" i="2"/>
  <c r="DD317" i="2" s="1"/>
  <c r="CX317" i="2"/>
  <c r="DC317" i="2" s="1"/>
  <c r="CW317" i="2"/>
  <c r="DB317" i="2" s="1"/>
  <c r="CV317" i="2"/>
  <c r="DA317" i="2" s="1"/>
  <c r="CU317" i="2"/>
  <c r="CZ317" i="2" s="1"/>
  <c r="CJ317" i="2"/>
  <c r="CO317" i="2" s="1"/>
  <c r="CI317" i="2"/>
  <c r="CN317" i="2" s="1"/>
  <c r="CH317" i="2"/>
  <c r="CM317" i="2" s="1"/>
  <c r="CG317" i="2"/>
  <c r="CL317" i="2" s="1"/>
  <c r="CF317" i="2"/>
  <c r="CK317" i="2" s="1"/>
  <c r="CY316" i="2"/>
  <c r="DD316" i="2" s="1"/>
  <c r="CX316" i="2"/>
  <c r="DC316" i="2" s="1"/>
  <c r="CW316" i="2"/>
  <c r="DB316" i="2" s="1"/>
  <c r="CV316" i="2"/>
  <c r="DA316" i="2" s="1"/>
  <c r="CU316" i="2"/>
  <c r="CZ316" i="2" s="1"/>
  <c r="CJ316" i="2"/>
  <c r="CO316" i="2" s="1"/>
  <c r="CI316" i="2"/>
  <c r="CN316" i="2" s="1"/>
  <c r="CH316" i="2"/>
  <c r="CM316" i="2" s="1"/>
  <c r="CG316" i="2"/>
  <c r="CL316" i="2" s="1"/>
  <c r="CF316" i="2"/>
  <c r="CK316" i="2" s="1"/>
  <c r="CY315" i="2"/>
  <c r="DD315" i="2" s="1"/>
  <c r="CX315" i="2"/>
  <c r="DC315" i="2" s="1"/>
  <c r="CW315" i="2"/>
  <c r="DB315" i="2" s="1"/>
  <c r="CV315" i="2"/>
  <c r="DA315" i="2" s="1"/>
  <c r="CU315" i="2"/>
  <c r="CZ315" i="2" s="1"/>
  <c r="CJ315" i="2"/>
  <c r="CO315" i="2" s="1"/>
  <c r="CI315" i="2"/>
  <c r="CN315" i="2" s="1"/>
  <c r="CH315" i="2"/>
  <c r="CM315" i="2" s="1"/>
  <c r="CG315" i="2"/>
  <c r="CL315" i="2" s="1"/>
  <c r="CF315" i="2"/>
  <c r="CK315" i="2" s="1"/>
  <c r="CY314" i="2"/>
  <c r="DD314" i="2" s="1"/>
  <c r="CX314" i="2"/>
  <c r="DC314" i="2" s="1"/>
  <c r="CW314" i="2"/>
  <c r="DB314" i="2" s="1"/>
  <c r="CV314" i="2"/>
  <c r="DA314" i="2" s="1"/>
  <c r="CU314" i="2"/>
  <c r="CZ314" i="2" s="1"/>
  <c r="CJ314" i="2"/>
  <c r="CO314" i="2" s="1"/>
  <c r="CI314" i="2"/>
  <c r="CN314" i="2" s="1"/>
  <c r="CH314" i="2"/>
  <c r="CM314" i="2" s="1"/>
  <c r="CG314" i="2"/>
  <c r="CL314" i="2" s="1"/>
  <c r="CF314" i="2"/>
  <c r="CK314" i="2" s="1"/>
  <c r="CY313" i="2"/>
  <c r="DD313" i="2" s="1"/>
  <c r="CX313" i="2"/>
  <c r="DC313" i="2" s="1"/>
  <c r="CW313" i="2"/>
  <c r="DB313" i="2" s="1"/>
  <c r="CV313" i="2"/>
  <c r="DA313" i="2" s="1"/>
  <c r="CU313" i="2"/>
  <c r="CZ313" i="2" s="1"/>
  <c r="CJ313" i="2"/>
  <c r="CO313" i="2" s="1"/>
  <c r="CI313" i="2"/>
  <c r="CN313" i="2" s="1"/>
  <c r="CH313" i="2"/>
  <c r="CM313" i="2" s="1"/>
  <c r="CG313" i="2"/>
  <c r="CL313" i="2" s="1"/>
  <c r="CF313" i="2"/>
  <c r="CK313" i="2" s="1"/>
  <c r="CY312" i="2"/>
  <c r="DD312" i="2" s="1"/>
  <c r="CX312" i="2"/>
  <c r="DC312" i="2" s="1"/>
  <c r="CW312" i="2"/>
  <c r="DB312" i="2" s="1"/>
  <c r="CV312" i="2"/>
  <c r="DA312" i="2" s="1"/>
  <c r="CU312" i="2"/>
  <c r="CZ312" i="2" s="1"/>
  <c r="CJ312" i="2"/>
  <c r="CO312" i="2" s="1"/>
  <c r="CI312" i="2"/>
  <c r="CN312" i="2" s="1"/>
  <c r="CH312" i="2"/>
  <c r="CM312" i="2" s="1"/>
  <c r="CG312" i="2"/>
  <c r="CL312" i="2" s="1"/>
  <c r="CF312" i="2"/>
  <c r="CK312" i="2" s="1"/>
  <c r="CY311" i="2"/>
  <c r="DD311" i="2" s="1"/>
  <c r="CX311" i="2"/>
  <c r="DC311" i="2" s="1"/>
  <c r="CW311" i="2"/>
  <c r="DB311" i="2" s="1"/>
  <c r="CV311" i="2"/>
  <c r="DA311" i="2" s="1"/>
  <c r="CU311" i="2"/>
  <c r="CZ311" i="2" s="1"/>
  <c r="CJ311" i="2"/>
  <c r="CO311" i="2" s="1"/>
  <c r="CI311" i="2"/>
  <c r="CN311" i="2" s="1"/>
  <c r="CH311" i="2"/>
  <c r="CM311" i="2" s="1"/>
  <c r="CG311" i="2"/>
  <c r="CL311" i="2" s="1"/>
  <c r="CF311" i="2"/>
  <c r="CK311" i="2" s="1"/>
  <c r="CY310" i="2"/>
  <c r="DD310" i="2" s="1"/>
  <c r="CX310" i="2"/>
  <c r="DC310" i="2" s="1"/>
  <c r="CW310" i="2"/>
  <c r="DB310" i="2" s="1"/>
  <c r="CV310" i="2"/>
  <c r="DA310" i="2" s="1"/>
  <c r="CU310" i="2"/>
  <c r="CZ310" i="2" s="1"/>
  <c r="CJ310" i="2"/>
  <c r="CO310" i="2" s="1"/>
  <c r="CI310" i="2"/>
  <c r="CN310" i="2" s="1"/>
  <c r="CH310" i="2"/>
  <c r="CM310" i="2" s="1"/>
  <c r="CG310" i="2"/>
  <c r="CL310" i="2" s="1"/>
  <c r="CF310" i="2"/>
  <c r="CK310" i="2" s="1"/>
  <c r="CY309" i="2"/>
  <c r="DD309" i="2" s="1"/>
  <c r="CX309" i="2"/>
  <c r="DC309" i="2" s="1"/>
  <c r="CW309" i="2"/>
  <c r="DB309" i="2" s="1"/>
  <c r="CV309" i="2"/>
  <c r="DA309" i="2" s="1"/>
  <c r="CU309" i="2"/>
  <c r="CZ309" i="2" s="1"/>
  <c r="CJ309" i="2"/>
  <c r="CO309" i="2" s="1"/>
  <c r="CI309" i="2"/>
  <c r="CN309" i="2" s="1"/>
  <c r="CH309" i="2"/>
  <c r="CM309" i="2" s="1"/>
  <c r="CG309" i="2"/>
  <c r="CL309" i="2" s="1"/>
  <c r="CF309" i="2"/>
  <c r="CK309" i="2" s="1"/>
  <c r="CY308" i="2"/>
  <c r="DD308" i="2" s="1"/>
  <c r="CX308" i="2"/>
  <c r="DC308" i="2" s="1"/>
  <c r="CW308" i="2"/>
  <c r="DB308" i="2" s="1"/>
  <c r="CV308" i="2"/>
  <c r="DA308" i="2" s="1"/>
  <c r="CU308" i="2"/>
  <c r="CZ308" i="2" s="1"/>
  <c r="CJ308" i="2"/>
  <c r="CO308" i="2" s="1"/>
  <c r="CI308" i="2"/>
  <c r="CN308" i="2" s="1"/>
  <c r="CH308" i="2"/>
  <c r="CM308" i="2" s="1"/>
  <c r="CG308" i="2"/>
  <c r="CL308" i="2" s="1"/>
  <c r="CF308" i="2"/>
  <c r="CK308" i="2" s="1"/>
  <c r="CY307" i="2"/>
  <c r="DD307" i="2" s="1"/>
  <c r="CX307" i="2"/>
  <c r="DC307" i="2" s="1"/>
  <c r="CW307" i="2"/>
  <c r="DB307" i="2" s="1"/>
  <c r="CV307" i="2"/>
  <c r="DA307" i="2" s="1"/>
  <c r="CU307" i="2"/>
  <c r="CZ307" i="2" s="1"/>
  <c r="CJ307" i="2"/>
  <c r="CO307" i="2" s="1"/>
  <c r="CI307" i="2"/>
  <c r="CN307" i="2" s="1"/>
  <c r="CH307" i="2"/>
  <c r="CM307" i="2" s="1"/>
  <c r="CG307" i="2"/>
  <c r="CL307" i="2" s="1"/>
  <c r="CF307" i="2"/>
  <c r="CK307" i="2" s="1"/>
  <c r="CY306" i="2"/>
  <c r="DD306" i="2" s="1"/>
  <c r="CX306" i="2"/>
  <c r="DC306" i="2" s="1"/>
  <c r="CW306" i="2"/>
  <c r="DB306" i="2" s="1"/>
  <c r="CV306" i="2"/>
  <c r="DA306" i="2" s="1"/>
  <c r="CU306" i="2"/>
  <c r="CZ306" i="2" s="1"/>
  <c r="CJ306" i="2"/>
  <c r="CO306" i="2" s="1"/>
  <c r="CI306" i="2"/>
  <c r="CN306" i="2" s="1"/>
  <c r="CH306" i="2"/>
  <c r="CM306" i="2" s="1"/>
  <c r="CG306" i="2"/>
  <c r="CL306" i="2" s="1"/>
  <c r="CF306" i="2"/>
  <c r="CK306" i="2" s="1"/>
  <c r="CY305" i="2"/>
  <c r="DD305" i="2" s="1"/>
  <c r="CX305" i="2"/>
  <c r="DC305" i="2" s="1"/>
  <c r="CW305" i="2"/>
  <c r="DB305" i="2" s="1"/>
  <c r="CV305" i="2"/>
  <c r="DA305" i="2" s="1"/>
  <c r="CU305" i="2"/>
  <c r="CZ305" i="2" s="1"/>
  <c r="CJ305" i="2"/>
  <c r="CO305" i="2" s="1"/>
  <c r="CI305" i="2"/>
  <c r="CN305" i="2" s="1"/>
  <c r="CH305" i="2"/>
  <c r="CM305" i="2" s="1"/>
  <c r="CG305" i="2"/>
  <c r="CL305" i="2" s="1"/>
  <c r="CF305" i="2"/>
  <c r="CK305" i="2" s="1"/>
  <c r="CY304" i="2"/>
  <c r="DD304" i="2" s="1"/>
  <c r="CX304" i="2"/>
  <c r="DC304" i="2" s="1"/>
  <c r="CW304" i="2"/>
  <c r="DB304" i="2" s="1"/>
  <c r="CV304" i="2"/>
  <c r="DA304" i="2" s="1"/>
  <c r="CU304" i="2"/>
  <c r="CZ304" i="2" s="1"/>
  <c r="CJ304" i="2"/>
  <c r="CO304" i="2" s="1"/>
  <c r="CI304" i="2"/>
  <c r="CN304" i="2" s="1"/>
  <c r="CH304" i="2"/>
  <c r="CM304" i="2" s="1"/>
  <c r="CG304" i="2"/>
  <c r="CL304" i="2" s="1"/>
  <c r="CF304" i="2"/>
  <c r="CK304" i="2" s="1"/>
  <c r="CY303" i="2"/>
  <c r="DD303" i="2" s="1"/>
  <c r="CX303" i="2"/>
  <c r="DC303" i="2" s="1"/>
  <c r="CW303" i="2"/>
  <c r="DB303" i="2" s="1"/>
  <c r="CV303" i="2"/>
  <c r="DA303" i="2" s="1"/>
  <c r="CU303" i="2"/>
  <c r="CZ303" i="2" s="1"/>
  <c r="CJ303" i="2"/>
  <c r="CO303" i="2" s="1"/>
  <c r="CI303" i="2"/>
  <c r="CN303" i="2" s="1"/>
  <c r="CH303" i="2"/>
  <c r="CM303" i="2" s="1"/>
  <c r="CG303" i="2"/>
  <c r="CL303" i="2" s="1"/>
  <c r="CF303" i="2"/>
  <c r="CK303" i="2" s="1"/>
  <c r="CY302" i="2"/>
  <c r="DD302" i="2" s="1"/>
  <c r="CX302" i="2"/>
  <c r="DC302" i="2" s="1"/>
  <c r="CW302" i="2"/>
  <c r="DB302" i="2" s="1"/>
  <c r="CV302" i="2"/>
  <c r="DA302" i="2" s="1"/>
  <c r="CU302" i="2"/>
  <c r="CZ302" i="2" s="1"/>
  <c r="CJ302" i="2"/>
  <c r="CO302" i="2" s="1"/>
  <c r="CI302" i="2"/>
  <c r="CN302" i="2" s="1"/>
  <c r="CH302" i="2"/>
  <c r="CM302" i="2" s="1"/>
  <c r="CG302" i="2"/>
  <c r="CL302" i="2" s="1"/>
  <c r="CF302" i="2"/>
  <c r="CK302" i="2" s="1"/>
  <c r="CY301" i="2"/>
  <c r="DD301" i="2" s="1"/>
  <c r="CX301" i="2"/>
  <c r="DC301" i="2" s="1"/>
  <c r="CW301" i="2"/>
  <c r="DB301" i="2" s="1"/>
  <c r="CV301" i="2"/>
  <c r="DA301" i="2" s="1"/>
  <c r="CU301" i="2"/>
  <c r="CZ301" i="2" s="1"/>
  <c r="CJ301" i="2"/>
  <c r="CO301" i="2" s="1"/>
  <c r="CI301" i="2"/>
  <c r="CN301" i="2" s="1"/>
  <c r="CH301" i="2"/>
  <c r="CM301" i="2" s="1"/>
  <c r="CG301" i="2"/>
  <c r="CL301" i="2" s="1"/>
  <c r="CF301" i="2"/>
  <c r="CK301" i="2" s="1"/>
  <c r="CY300" i="2"/>
  <c r="DD300" i="2" s="1"/>
  <c r="CX300" i="2"/>
  <c r="DC300" i="2" s="1"/>
  <c r="CW300" i="2"/>
  <c r="DB300" i="2" s="1"/>
  <c r="CV300" i="2"/>
  <c r="DA300" i="2" s="1"/>
  <c r="CU300" i="2"/>
  <c r="CZ300" i="2" s="1"/>
  <c r="CJ300" i="2"/>
  <c r="CO300" i="2" s="1"/>
  <c r="CI300" i="2"/>
  <c r="CN300" i="2" s="1"/>
  <c r="CH300" i="2"/>
  <c r="CM300" i="2" s="1"/>
  <c r="CG300" i="2"/>
  <c r="CL300" i="2" s="1"/>
  <c r="CF300" i="2"/>
  <c r="CK300" i="2" s="1"/>
  <c r="CY299" i="2"/>
  <c r="DD299" i="2" s="1"/>
  <c r="CX299" i="2"/>
  <c r="DC299" i="2" s="1"/>
  <c r="CW299" i="2"/>
  <c r="DB299" i="2" s="1"/>
  <c r="CV299" i="2"/>
  <c r="DA299" i="2" s="1"/>
  <c r="CU299" i="2"/>
  <c r="CZ299" i="2" s="1"/>
  <c r="CJ299" i="2"/>
  <c r="CO299" i="2" s="1"/>
  <c r="CI299" i="2"/>
  <c r="CN299" i="2" s="1"/>
  <c r="CH299" i="2"/>
  <c r="CM299" i="2" s="1"/>
  <c r="CG299" i="2"/>
  <c r="CL299" i="2" s="1"/>
  <c r="CF299" i="2"/>
  <c r="CK299" i="2" s="1"/>
  <c r="CY298" i="2"/>
  <c r="DD298" i="2" s="1"/>
  <c r="CX298" i="2"/>
  <c r="DC298" i="2" s="1"/>
  <c r="CW298" i="2"/>
  <c r="DB298" i="2" s="1"/>
  <c r="CV298" i="2"/>
  <c r="DA298" i="2" s="1"/>
  <c r="CU298" i="2"/>
  <c r="CZ298" i="2" s="1"/>
  <c r="CJ298" i="2"/>
  <c r="CO298" i="2" s="1"/>
  <c r="CI298" i="2"/>
  <c r="CN298" i="2" s="1"/>
  <c r="CH298" i="2"/>
  <c r="CM298" i="2" s="1"/>
  <c r="CG298" i="2"/>
  <c r="CL298" i="2" s="1"/>
  <c r="CF298" i="2"/>
  <c r="CK298" i="2" s="1"/>
  <c r="CY297" i="2"/>
  <c r="DD297" i="2" s="1"/>
  <c r="CX297" i="2"/>
  <c r="DC297" i="2" s="1"/>
  <c r="CW297" i="2"/>
  <c r="DB297" i="2" s="1"/>
  <c r="CV297" i="2"/>
  <c r="DA297" i="2" s="1"/>
  <c r="CU297" i="2"/>
  <c r="CZ297" i="2" s="1"/>
  <c r="CJ297" i="2"/>
  <c r="CO297" i="2" s="1"/>
  <c r="CI297" i="2"/>
  <c r="CN297" i="2" s="1"/>
  <c r="CH297" i="2"/>
  <c r="CM297" i="2" s="1"/>
  <c r="CG297" i="2"/>
  <c r="CL297" i="2" s="1"/>
  <c r="CF297" i="2"/>
  <c r="CK297" i="2" s="1"/>
  <c r="CY296" i="2"/>
  <c r="DD296" i="2" s="1"/>
  <c r="CX296" i="2"/>
  <c r="DC296" i="2" s="1"/>
  <c r="CW296" i="2"/>
  <c r="DB296" i="2" s="1"/>
  <c r="CV296" i="2"/>
  <c r="DA296" i="2" s="1"/>
  <c r="CU296" i="2"/>
  <c r="CZ296" i="2" s="1"/>
  <c r="CJ296" i="2"/>
  <c r="CO296" i="2" s="1"/>
  <c r="CI296" i="2"/>
  <c r="CN296" i="2" s="1"/>
  <c r="CH296" i="2"/>
  <c r="CM296" i="2" s="1"/>
  <c r="CG296" i="2"/>
  <c r="CL296" i="2" s="1"/>
  <c r="CF296" i="2"/>
  <c r="CK296" i="2" s="1"/>
  <c r="CY295" i="2"/>
  <c r="DD295" i="2" s="1"/>
  <c r="CX295" i="2"/>
  <c r="DC295" i="2" s="1"/>
  <c r="CW295" i="2"/>
  <c r="DB295" i="2" s="1"/>
  <c r="CV295" i="2"/>
  <c r="DA295" i="2" s="1"/>
  <c r="CU295" i="2"/>
  <c r="CZ295" i="2" s="1"/>
  <c r="CJ295" i="2"/>
  <c r="CO295" i="2" s="1"/>
  <c r="CI295" i="2"/>
  <c r="CN295" i="2" s="1"/>
  <c r="CH295" i="2"/>
  <c r="CM295" i="2" s="1"/>
  <c r="CG295" i="2"/>
  <c r="CL295" i="2" s="1"/>
  <c r="CF295" i="2"/>
  <c r="CK295" i="2" s="1"/>
  <c r="CY294" i="2"/>
  <c r="DD294" i="2" s="1"/>
  <c r="CX294" i="2"/>
  <c r="DC294" i="2" s="1"/>
  <c r="CW294" i="2"/>
  <c r="DB294" i="2" s="1"/>
  <c r="CV294" i="2"/>
  <c r="DA294" i="2" s="1"/>
  <c r="CU294" i="2"/>
  <c r="CZ294" i="2" s="1"/>
  <c r="CJ294" i="2"/>
  <c r="CO294" i="2" s="1"/>
  <c r="CI294" i="2"/>
  <c r="CN294" i="2" s="1"/>
  <c r="CH294" i="2"/>
  <c r="CM294" i="2" s="1"/>
  <c r="CG294" i="2"/>
  <c r="CL294" i="2" s="1"/>
  <c r="CF294" i="2"/>
  <c r="CK294" i="2" s="1"/>
  <c r="CY293" i="2"/>
  <c r="DD293" i="2" s="1"/>
  <c r="CX293" i="2"/>
  <c r="DC293" i="2" s="1"/>
  <c r="CW293" i="2"/>
  <c r="DB293" i="2" s="1"/>
  <c r="CV293" i="2"/>
  <c r="DA293" i="2" s="1"/>
  <c r="CU293" i="2"/>
  <c r="CZ293" i="2" s="1"/>
  <c r="CJ293" i="2"/>
  <c r="CO293" i="2" s="1"/>
  <c r="CI293" i="2"/>
  <c r="CN293" i="2" s="1"/>
  <c r="CH293" i="2"/>
  <c r="CM293" i="2" s="1"/>
  <c r="CG293" i="2"/>
  <c r="CL293" i="2" s="1"/>
  <c r="CF293" i="2"/>
  <c r="CK293" i="2" s="1"/>
  <c r="CY292" i="2"/>
  <c r="DD292" i="2" s="1"/>
  <c r="CX292" i="2"/>
  <c r="DC292" i="2" s="1"/>
  <c r="CW292" i="2"/>
  <c r="DB292" i="2" s="1"/>
  <c r="CV292" i="2"/>
  <c r="DA292" i="2" s="1"/>
  <c r="CU292" i="2"/>
  <c r="CZ292" i="2" s="1"/>
  <c r="CJ292" i="2"/>
  <c r="CO292" i="2" s="1"/>
  <c r="CI292" i="2"/>
  <c r="CN292" i="2" s="1"/>
  <c r="CH292" i="2"/>
  <c r="CM292" i="2" s="1"/>
  <c r="CG292" i="2"/>
  <c r="CL292" i="2" s="1"/>
  <c r="CF292" i="2"/>
  <c r="CK292" i="2" s="1"/>
  <c r="CY291" i="2"/>
  <c r="DD291" i="2" s="1"/>
  <c r="CX291" i="2"/>
  <c r="DC291" i="2" s="1"/>
  <c r="CW291" i="2"/>
  <c r="DB291" i="2" s="1"/>
  <c r="CV291" i="2"/>
  <c r="DA291" i="2" s="1"/>
  <c r="CU291" i="2"/>
  <c r="CZ291" i="2" s="1"/>
  <c r="CJ291" i="2"/>
  <c r="CO291" i="2" s="1"/>
  <c r="CI291" i="2"/>
  <c r="CN291" i="2" s="1"/>
  <c r="CH291" i="2"/>
  <c r="CM291" i="2" s="1"/>
  <c r="CG291" i="2"/>
  <c r="CL291" i="2" s="1"/>
  <c r="CF291" i="2"/>
  <c r="CK291" i="2" s="1"/>
  <c r="CY290" i="2"/>
  <c r="DD290" i="2" s="1"/>
  <c r="CX290" i="2"/>
  <c r="DC290" i="2" s="1"/>
  <c r="CW290" i="2"/>
  <c r="DB290" i="2" s="1"/>
  <c r="CV290" i="2"/>
  <c r="DA290" i="2" s="1"/>
  <c r="CU290" i="2"/>
  <c r="CZ290" i="2" s="1"/>
  <c r="CJ290" i="2"/>
  <c r="CO290" i="2" s="1"/>
  <c r="CI290" i="2"/>
  <c r="CN290" i="2" s="1"/>
  <c r="CH290" i="2"/>
  <c r="CM290" i="2" s="1"/>
  <c r="CG290" i="2"/>
  <c r="CL290" i="2" s="1"/>
  <c r="CF290" i="2"/>
  <c r="CK290" i="2" s="1"/>
  <c r="CY289" i="2"/>
  <c r="DD289" i="2" s="1"/>
  <c r="CX289" i="2"/>
  <c r="DC289" i="2" s="1"/>
  <c r="CW289" i="2"/>
  <c r="DB289" i="2" s="1"/>
  <c r="CV289" i="2"/>
  <c r="DA289" i="2" s="1"/>
  <c r="CU289" i="2"/>
  <c r="CZ289" i="2" s="1"/>
  <c r="CJ289" i="2"/>
  <c r="CO289" i="2" s="1"/>
  <c r="CI289" i="2"/>
  <c r="CN289" i="2" s="1"/>
  <c r="CH289" i="2"/>
  <c r="CM289" i="2" s="1"/>
  <c r="CG289" i="2"/>
  <c r="CL289" i="2" s="1"/>
  <c r="CF289" i="2"/>
  <c r="CK289" i="2" s="1"/>
  <c r="CY288" i="2"/>
  <c r="DD288" i="2" s="1"/>
  <c r="CX288" i="2"/>
  <c r="DC288" i="2" s="1"/>
  <c r="CW288" i="2"/>
  <c r="DB288" i="2" s="1"/>
  <c r="CV288" i="2"/>
  <c r="DA288" i="2" s="1"/>
  <c r="CU288" i="2"/>
  <c r="CZ288" i="2" s="1"/>
  <c r="CJ288" i="2"/>
  <c r="CO288" i="2" s="1"/>
  <c r="CI288" i="2"/>
  <c r="CN288" i="2" s="1"/>
  <c r="CH288" i="2"/>
  <c r="CM288" i="2" s="1"/>
  <c r="CG288" i="2"/>
  <c r="CL288" i="2" s="1"/>
  <c r="CF288" i="2"/>
  <c r="CK288" i="2" s="1"/>
  <c r="CY287" i="2"/>
  <c r="DD287" i="2" s="1"/>
  <c r="CX287" i="2"/>
  <c r="DC287" i="2" s="1"/>
  <c r="CW287" i="2"/>
  <c r="DB287" i="2" s="1"/>
  <c r="CV287" i="2"/>
  <c r="DA287" i="2" s="1"/>
  <c r="CU287" i="2"/>
  <c r="CZ287" i="2" s="1"/>
  <c r="CJ287" i="2"/>
  <c r="CO287" i="2" s="1"/>
  <c r="CI287" i="2"/>
  <c r="CN287" i="2" s="1"/>
  <c r="CH287" i="2"/>
  <c r="CM287" i="2" s="1"/>
  <c r="CG287" i="2"/>
  <c r="CL287" i="2" s="1"/>
  <c r="CF287" i="2"/>
  <c r="CK287" i="2" s="1"/>
  <c r="CY286" i="2"/>
  <c r="DD286" i="2" s="1"/>
  <c r="CX286" i="2"/>
  <c r="DC286" i="2" s="1"/>
  <c r="CW286" i="2"/>
  <c r="DB286" i="2" s="1"/>
  <c r="CV286" i="2"/>
  <c r="DA286" i="2" s="1"/>
  <c r="CU286" i="2"/>
  <c r="CZ286" i="2" s="1"/>
  <c r="CJ286" i="2"/>
  <c r="CO286" i="2" s="1"/>
  <c r="CI286" i="2"/>
  <c r="CN286" i="2" s="1"/>
  <c r="CH286" i="2"/>
  <c r="CM286" i="2" s="1"/>
  <c r="CG286" i="2"/>
  <c r="CL286" i="2" s="1"/>
  <c r="CF286" i="2"/>
  <c r="CK286" i="2" s="1"/>
  <c r="CY285" i="2"/>
  <c r="DD285" i="2" s="1"/>
  <c r="CX285" i="2"/>
  <c r="DC285" i="2" s="1"/>
  <c r="CW285" i="2"/>
  <c r="DB285" i="2" s="1"/>
  <c r="CV285" i="2"/>
  <c r="DA285" i="2" s="1"/>
  <c r="CU285" i="2"/>
  <c r="CZ285" i="2" s="1"/>
  <c r="CJ285" i="2"/>
  <c r="CO285" i="2" s="1"/>
  <c r="CI285" i="2"/>
  <c r="CN285" i="2" s="1"/>
  <c r="CH285" i="2"/>
  <c r="CM285" i="2" s="1"/>
  <c r="CG285" i="2"/>
  <c r="CL285" i="2" s="1"/>
  <c r="CF285" i="2"/>
  <c r="CK285" i="2" s="1"/>
  <c r="CY284" i="2"/>
  <c r="DD284" i="2" s="1"/>
  <c r="CX284" i="2"/>
  <c r="DC284" i="2" s="1"/>
  <c r="CW284" i="2"/>
  <c r="DB284" i="2" s="1"/>
  <c r="CV284" i="2"/>
  <c r="DA284" i="2" s="1"/>
  <c r="CU284" i="2"/>
  <c r="CZ284" i="2" s="1"/>
  <c r="CJ284" i="2"/>
  <c r="CO284" i="2" s="1"/>
  <c r="CI284" i="2"/>
  <c r="CN284" i="2" s="1"/>
  <c r="CH284" i="2"/>
  <c r="CM284" i="2" s="1"/>
  <c r="CG284" i="2"/>
  <c r="CL284" i="2" s="1"/>
  <c r="CF284" i="2"/>
  <c r="CK284" i="2" s="1"/>
  <c r="CY283" i="2"/>
  <c r="DD283" i="2" s="1"/>
  <c r="CX283" i="2"/>
  <c r="DC283" i="2" s="1"/>
  <c r="CW283" i="2"/>
  <c r="DB283" i="2" s="1"/>
  <c r="CV283" i="2"/>
  <c r="DA283" i="2" s="1"/>
  <c r="CU283" i="2"/>
  <c r="CZ283" i="2" s="1"/>
  <c r="CJ283" i="2"/>
  <c r="CO283" i="2" s="1"/>
  <c r="CI283" i="2"/>
  <c r="CN283" i="2" s="1"/>
  <c r="CH283" i="2"/>
  <c r="CM283" i="2" s="1"/>
  <c r="CG283" i="2"/>
  <c r="CL283" i="2" s="1"/>
  <c r="CF283" i="2"/>
  <c r="CK283" i="2" s="1"/>
  <c r="CY282" i="2"/>
  <c r="DD282" i="2" s="1"/>
  <c r="CX282" i="2"/>
  <c r="DC282" i="2" s="1"/>
  <c r="CW282" i="2"/>
  <c r="DB282" i="2" s="1"/>
  <c r="CV282" i="2"/>
  <c r="DA282" i="2" s="1"/>
  <c r="CU282" i="2"/>
  <c r="CZ282" i="2" s="1"/>
  <c r="CJ282" i="2"/>
  <c r="CO282" i="2" s="1"/>
  <c r="CI282" i="2"/>
  <c r="CN282" i="2" s="1"/>
  <c r="CH282" i="2"/>
  <c r="CM282" i="2" s="1"/>
  <c r="CG282" i="2"/>
  <c r="CL282" i="2" s="1"/>
  <c r="CF282" i="2"/>
  <c r="CK282" i="2" s="1"/>
  <c r="CY281" i="2"/>
  <c r="DD281" i="2" s="1"/>
  <c r="CX281" i="2"/>
  <c r="DC281" i="2" s="1"/>
  <c r="CW281" i="2"/>
  <c r="DB281" i="2" s="1"/>
  <c r="CV281" i="2"/>
  <c r="DA281" i="2" s="1"/>
  <c r="CU281" i="2"/>
  <c r="CZ281" i="2" s="1"/>
  <c r="CJ281" i="2"/>
  <c r="CO281" i="2" s="1"/>
  <c r="CI281" i="2"/>
  <c r="CN281" i="2" s="1"/>
  <c r="CH281" i="2"/>
  <c r="CM281" i="2" s="1"/>
  <c r="CG281" i="2"/>
  <c r="CL281" i="2" s="1"/>
  <c r="CF281" i="2"/>
  <c r="CK281" i="2" s="1"/>
  <c r="CY280" i="2"/>
  <c r="DD280" i="2" s="1"/>
  <c r="CX280" i="2"/>
  <c r="DC280" i="2" s="1"/>
  <c r="CW280" i="2"/>
  <c r="DB280" i="2" s="1"/>
  <c r="CV280" i="2"/>
  <c r="DA280" i="2" s="1"/>
  <c r="CU280" i="2"/>
  <c r="CZ280" i="2" s="1"/>
  <c r="CJ280" i="2"/>
  <c r="CO280" i="2" s="1"/>
  <c r="CI280" i="2"/>
  <c r="CN280" i="2" s="1"/>
  <c r="CH280" i="2"/>
  <c r="CM280" i="2" s="1"/>
  <c r="CG280" i="2"/>
  <c r="CL280" i="2" s="1"/>
  <c r="CF280" i="2"/>
  <c r="CK280" i="2" s="1"/>
  <c r="CY279" i="2"/>
  <c r="DD279" i="2" s="1"/>
  <c r="CX279" i="2"/>
  <c r="DC279" i="2" s="1"/>
  <c r="CW279" i="2"/>
  <c r="DB279" i="2" s="1"/>
  <c r="CV279" i="2"/>
  <c r="DA279" i="2" s="1"/>
  <c r="CU279" i="2"/>
  <c r="CZ279" i="2" s="1"/>
  <c r="CJ279" i="2"/>
  <c r="CO279" i="2" s="1"/>
  <c r="CI279" i="2"/>
  <c r="CN279" i="2" s="1"/>
  <c r="CH279" i="2"/>
  <c r="CM279" i="2" s="1"/>
  <c r="CG279" i="2"/>
  <c r="CL279" i="2" s="1"/>
  <c r="CF279" i="2"/>
  <c r="CK279" i="2" s="1"/>
  <c r="CY278" i="2"/>
  <c r="DD278" i="2" s="1"/>
  <c r="CX278" i="2"/>
  <c r="DC278" i="2" s="1"/>
  <c r="CW278" i="2"/>
  <c r="DB278" i="2" s="1"/>
  <c r="CV278" i="2"/>
  <c r="DA278" i="2" s="1"/>
  <c r="CU278" i="2"/>
  <c r="CZ278" i="2" s="1"/>
  <c r="CJ278" i="2"/>
  <c r="CO278" i="2" s="1"/>
  <c r="CI278" i="2"/>
  <c r="CN278" i="2" s="1"/>
  <c r="CH278" i="2"/>
  <c r="CM278" i="2" s="1"/>
  <c r="CG278" i="2"/>
  <c r="CL278" i="2" s="1"/>
  <c r="CF278" i="2"/>
  <c r="CK278" i="2" s="1"/>
  <c r="CY277" i="2"/>
  <c r="DD277" i="2" s="1"/>
  <c r="CX277" i="2"/>
  <c r="DC277" i="2" s="1"/>
  <c r="CW277" i="2"/>
  <c r="DB277" i="2" s="1"/>
  <c r="CV277" i="2"/>
  <c r="DA277" i="2" s="1"/>
  <c r="CU277" i="2"/>
  <c r="CZ277" i="2" s="1"/>
  <c r="CJ277" i="2"/>
  <c r="CO277" i="2" s="1"/>
  <c r="CI277" i="2"/>
  <c r="CN277" i="2" s="1"/>
  <c r="CH277" i="2"/>
  <c r="CM277" i="2" s="1"/>
  <c r="CG277" i="2"/>
  <c r="CL277" i="2" s="1"/>
  <c r="CF277" i="2"/>
  <c r="CK277" i="2" s="1"/>
  <c r="CY276" i="2"/>
  <c r="DD276" i="2" s="1"/>
  <c r="CX276" i="2"/>
  <c r="DC276" i="2" s="1"/>
  <c r="CW276" i="2"/>
  <c r="DB276" i="2" s="1"/>
  <c r="CV276" i="2"/>
  <c r="DA276" i="2" s="1"/>
  <c r="CU276" i="2"/>
  <c r="CZ276" i="2" s="1"/>
  <c r="CJ276" i="2"/>
  <c r="CO276" i="2" s="1"/>
  <c r="CI276" i="2"/>
  <c r="CN276" i="2" s="1"/>
  <c r="CH276" i="2"/>
  <c r="CM276" i="2" s="1"/>
  <c r="CG276" i="2"/>
  <c r="CL276" i="2" s="1"/>
  <c r="CF276" i="2"/>
  <c r="CK276" i="2" s="1"/>
  <c r="CY275" i="2"/>
  <c r="DD275" i="2" s="1"/>
  <c r="CX275" i="2"/>
  <c r="DC275" i="2" s="1"/>
  <c r="CW275" i="2"/>
  <c r="DB275" i="2" s="1"/>
  <c r="CV275" i="2"/>
  <c r="DA275" i="2" s="1"/>
  <c r="CU275" i="2"/>
  <c r="CZ275" i="2" s="1"/>
  <c r="CJ275" i="2"/>
  <c r="CO275" i="2" s="1"/>
  <c r="CI275" i="2"/>
  <c r="CN275" i="2" s="1"/>
  <c r="CH275" i="2"/>
  <c r="CM275" i="2" s="1"/>
  <c r="CG275" i="2"/>
  <c r="CL275" i="2" s="1"/>
  <c r="CF275" i="2"/>
  <c r="CK275" i="2" s="1"/>
  <c r="CY274" i="2"/>
  <c r="DD274" i="2" s="1"/>
  <c r="CX274" i="2"/>
  <c r="DC274" i="2" s="1"/>
  <c r="CW274" i="2"/>
  <c r="DB274" i="2" s="1"/>
  <c r="CV274" i="2"/>
  <c r="DA274" i="2" s="1"/>
  <c r="CU274" i="2"/>
  <c r="CZ274" i="2" s="1"/>
  <c r="CJ274" i="2"/>
  <c r="CO274" i="2" s="1"/>
  <c r="CI274" i="2"/>
  <c r="CN274" i="2" s="1"/>
  <c r="CH274" i="2"/>
  <c r="CM274" i="2" s="1"/>
  <c r="CG274" i="2"/>
  <c r="CL274" i="2" s="1"/>
  <c r="CF274" i="2"/>
  <c r="CK274" i="2" s="1"/>
  <c r="CY273" i="2"/>
  <c r="DD273" i="2" s="1"/>
  <c r="CX273" i="2"/>
  <c r="DC273" i="2" s="1"/>
  <c r="CW273" i="2"/>
  <c r="DB273" i="2" s="1"/>
  <c r="CV273" i="2"/>
  <c r="DA273" i="2" s="1"/>
  <c r="CU273" i="2"/>
  <c r="CZ273" i="2" s="1"/>
  <c r="CJ273" i="2"/>
  <c r="CO273" i="2" s="1"/>
  <c r="CI273" i="2"/>
  <c r="CN273" i="2" s="1"/>
  <c r="CH273" i="2"/>
  <c r="CM273" i="2" s="1"/>
  <c r="CG273" i="2"/>
  <c r="CL273" i="2" s="1"/>
  <c r="CF273" i="2"/>
  <c r="CK273" i="2" s="1"/>
  <c r="CY272" i="2"/>
  <c r="DD272" i="2" s="1"/>
  <c r="CX272" i="2"/>
  <c r="DC272" i="2" s="1"/>
  <c r="CW272" i="2"/>
  <c r="DB272" i="2" s="1"/>
  <c r="CV272" i="2"/>
  <c r="DA272" i="2" s="1"/>
  <c r="CU272" i="2"/>
  <c r="CZ272" i="2" s="1"/>
  <c r="CJ272" i="2"/>
  <c r="CO272" i="2" s="1"/>
  <c r="CI272" i="2"/>
  <c r="CN272" i="2" s="1"/>
  <c r="CH272" i="2"/>
  <c r="CM272" i="2" s="1"/>
  <c r="CG272" i="2"/>
  <c r="CL272" i="2" s="1"/>
  <c r="CF272" i="2"/>
  <c r="CK272" i="2" s="1"/>
  <c r="CY271" i="2"/>
  <c r="DD271" i="2" s="1"/>
  <c r="CX271" i="2"/>
  <c r="DC271" i="2" s="1"/>
  <c r="CW271" i="2"/>
  <c r="DB271" i="2" s="1"/>
  <c r="CV271" i="2"/>
  <c r="DA271" i="2" s="1"/>
  <c r="CU271" i="2"/>
  <c r="CZ271" i="2" s="1"/>
  <c r="CJ271" i="2"/>
  <c r="CO271" i="2" s="1"/>
  <c r="CI271" i="2"/>
  <c r="CN271" i="2" s="1"/>
  <c r="CH271" i="2"/>
  <c r="CM271" i="2" s="1"/>
  <c r="CG271" i="2"/>
  <c r="CL271" i="2" s="1"/>
  <c r="CF271" i="2"/>
  <c r="CK271" i="2" s="1"/>
  <c r="CY270" i="2"/>
  <c r="DD270" i="2" s="1"/>
  <c r="CX270" i="2"/>
  <c r="DC270" i="2" s="1"/>
  <c r="CW270" i="2"/>
  <c r="DB270" i="2" s="1"/>
  <c r="CV270" i="2"/>
  <c r="DA270" i="2" s="1"/>
  <c r="CU270" i="2"/>
  <c r="CZ270" i="2" s="1"/>
  <c r="CJ270" i="2"/>
  <c r="CO270" i="2" s="1"/>
  <c r="CI270" i="2"/>
  <c r="CN270" i="2" s="1"/>
  <c r="CH270" i="2"/>
  <c r="CM270" i="2" s="1"/>
  <c r="CG270" i="2"/>
  <c r="CL270" i="2" s="1"/>
  <c r="CF270" i="2"/>
  <c r="CK270" i="2" s="1"/>
  <c r="CY269" i="2"/>
  <c r="DD269" i="2" s="1"/>
  <c r="CX269" i="2"/>
  <c r="DC269" i="2" s="1"/>
  <c r="CW269" i="2"/>
  <c r="DB269" i="2" s="1"/>
  <c r="CV269" i="2"/>
  <c r="DA269" i="2" s="1"/>
  <c r="CU269" i="2"/>
  <c r="CZ269" i="2" s="1"/>
  <c r="CJ269" i="2"/>
  <c r="CO269" i="2" s="1"/>
  <c r="CI269" i="2"/>
  <c r="CN269" i="2" s="1"/>
  <c r="CH269" i="2"/>
  <c r="CM269" i="2" s="1"/>
  <c r="CG269" i="2"/>
  <c r="CL269" i="2" s="1"/>
  <c r="CF269" i="2"/>
  <c r="CK269" i="2" s="1"/>
  <c r="CY268" i="2"/>
  <c r="DD268" i="2" s="1"/>
  <c r="CX268" i="2"/>
  <c r="DC268" i="2" s="1"/>
  <c r="CW268" i="2"/>
  <c r="DB268" i="2" s="1"/>
  <c r="CV268" i="2"/>
  <c r="DA268" i="2" s="1"/>
  <c r="CU268" i="2"/>
  <c r="CZ268" i="2" s="1"/>
  <c r="CJ268" i="2"/>
  <c r="CO268" i="2" s="1"/>
  <c r="CI268" i="2"/>
  <c r="CN268" i="2" s="1"/>
  <c r="CH268" i="2"/>
  <c r="CM268" i="2" s="1"/>
  <c r="CG268" i="2"/>
  <c r="CL268" i="2" s="1"/>
  <c r="CF268" i="2"/>
  <c r="CK268" i="2" s="1"/>
  <c r="CY267" i="2"/>
  <c r="DD267" i="2" s="1"/>
  <c r="CX267" i="2"/>
  <c r="DC267" i="2" s="1"/>
  <c r="CW267" i="2"/>
  <c r="DB267" i="2" s="1"/>
  <c r="CV267" i="2"/>
  <c r="DA267" i="2" s="1"/>
  <c r="CU267" i="2"/>
  <c r="CZ267" i="2" s="1"/>
  <c r="CJ267" i="2"/>
  <c r="CO267" i="2" s="1"/>
  <c r="CI267" i="2"/>
  <c r="CN267" i="2" s="1"/>
  <c r="CH267" i="2"/>
  <c r="CM267" i="2" s="1"/>
  <c r="CG267" i="2"/>
  <c r="CL267" i="2" s="1"/>
  <c r="CF267" i="2"/>
  <c r="CK267" i="2" s="1"/>
  <c r="CY266" i="2"/>
  <c r="DD266" i="2" s="1"/>
  <c r="CX266" i="2"/>
  <c r="DC266" i="2" s="1"/>
  <c r="CW266" i="2"/>
  <c r="DB266" i="2" s="1"/>
  <c r="CV266" i="2"/>
  <c r="DA266" i="2" s="1"/>
  <c r="CU266" i="2"/>
  <c r="CZ266" i="2" s="1"/>
  <c r="CJ266" i="2"/>
  <c r="CO266" i="2" s="1"/>
  <c r="CI266" i="2"/>
  <c r="CN266" i="2" s="1"/>
  <c r="CH266" i="2"/>
  <c r="CM266" i="2" s="1"/>
  <c r="CG266" i="2"/>
  <c r="CL266" i="2" s="1"/>
  <c r="CF266" i="2"/>
  <c r="CK266" i="2" s="1"/>
  <c r="CY265" i="2"/>
  <c r="DD265" i="2" s="1"/>
  <c r="CX265" i="2"/>
  <c r="DC265" i="2" s="1"/>
  <c r="CW265" i="2"/>
  <c r="DB265" i="2" s="1"/>
  <c r="CV265" i="2"/>
  <c r="DA265" i="2" s="1"/>
  <c r="CU265" i="2"/>
  <c r="CZ265" i="2" s="1"/>
  <c r="CJ265" i="2"/>
  <c r="CO265" i="2" s="1"/>
  <c r="CI265" i="2"/>
  <c r="CN265" i="2" s="1"/>
  <c r="CH265" i="2"/>
  <c r="CM265" i="2" s="1"/>
  <c r="CG265" i="2"/>
  <c r="CL265" i="2" s="1"/>
  <c r="CF265" i="2"/>
  <c r="CK265" i="2" s="1"/>
  <c r="CY264" i="2"/>
  <c r="DD264" i="2" s="1"/>
  <c r="CX264" i="2"/>
  <c r="DC264" i="2" s="1"/>
  <c r="CW264" i="2"/>
  <c r="DB264" i="2" s="1"/>
  <c r="CV264" i="2"/>
  <c r="DA264" i="2" s="1"/>
  <c r="CU264" i="2"/>
  <c r="CZ264" i="2" s="1"/>
  <c r="CJ264" i="2"/>
  <c r="CO264" i="2" s="1"/>
  <c r="CI264" i="2"/>
  <c r="CN264" i="2" s="1"/>
  <c r="CH264" i="2"/>
  <c r="CM264" i="2" s="1"/>
  <c r="CG264" i="2"/>
  <c r="CL264" i="2" s="1"/>
  <c r="CF264" i="2"/>
  <c r="CK264" i="2" s="1"/>
  <c r="CY263" i="2"/>
  <c r="DD263" i="2" s="1"/>
  <c r="CX263" i="2"/>
  <c r="DC263" i="2" s="1"/>
  <c r="CW263" i="2"/>
  <c r="DB263" i="2" s="1"/>
  <c r="CV263" i="2"/>
  <c r="DA263" i="2" s="1"/>
  <c r="CU263" i="2"/>
  <c r="CZ263" i="2" s="1"/>
  <c r="CJ263" i="2"/>
  <c r="CO263" i="2" s="1"/>
  <c r="CI263" i="2"/>
  <c r="CN263" i="2" s="1"/>
  <c r="CH263" i="2"/>
  <c r="CM263" i="2" s="1"/>
  <c r="CG263" i="2"/>
  <c r="CL263" i="2" s="1"/>
  <c r="CF263" i="2"/>
  <c r="CK263" i="2" s="1"/>
  <c r="CY262" i="2"/>
  <c r="DD262" i="2" s="1"/>
  <c r="CX262" i="2"/>
  <c r="DC262" i="2" s="1"/>
  <c r="CW262" i="2"/>
  <c r="DB262" i="2" s="1"/>
  <c r="CV262" i="2"/>
  <c r="DA262" i="2" s="1"/>
  <c r="CU262" i="2"/>
  <c r="CZ262" i="2" s="1"/>
  <c r="CJ262" i="2"/>
  <c r="CO262" i="2" s="1"/>
  <c r="CI262" i="2"/>
  <c r="CN262" i="2" s="1"/>
  <c r="CH262" i="2"/>
  <c r="CM262" i="2" s="1"/>
  <c r="CG262" i="2"/>
  <c r="CL262" i="2" s="1"/>
  <c r="CF262" i="2"/>
  <c r="CK262" i="2" s="1"/>
  <c r="CY261" i="2"/>
  <c r="DD261" i="2" s="1"/>
  <c r="CX261" i="2"/>
  <c r="DC261" i="2" s="1"/>
  <c r="CW261" i="2"/>
  <c r="DB261" i="2" s="1"/>
  <c r="CV261" i="2"/>
  <c r="DA261" i="2" s="1"/>
  <c r="CU261" i="2"/>
  <c r="CZ261" i="2" s="1"/>
  <c r="CJ261" i="2"/>
  <c r="CO261" i="2" s="1"/>
  <c r="CI261" i="2"/>
  <c r="CN261" i="2" s="1"/>
  <c r="CH261" i="2"/>
  <c r="CM261" i="2" s="1"/>
  <c r="CG261" i="2"/>
  <c r="CL261" i="2" s="1"/>
  <c r="CF261" i="2"/>
  <c r="CK261" i="2" s="1"/>
  <c r="CY260" i="2"/>
  <c r="DD260" i="2" s="1"/>
  <c r="CX260" i="2"/>
  <c r="DC260" i="2" s="1"/>
  <c r="CW260" i="2"/>
  <c r="DB260" i="2" s="1"/>
  <c r="CV260" i="2"/>
  <c r="DA260" i="2" s="1"/>
  <c r="CU260" i="2"/>
  <c r="CZ260" i="2" s="1"/>
  <c r="CJ260" i="2"/>
  <c r="CO260" i="2" s="1"/>
  <c r="CI260" i="2"/>
  <c r="CN260" i="2" s="1"/>
  <c r="CH260" i="2"/>
  <c r="CM260" i="2" s="1"/>
  <c r="CG260" i="2"/>
  <c r="CL260" i="2" s="1"/>
  <c r="CF260" i="2"/>
  <c r="CK260" i="2" s="1"/>
  <c r="CY259" i="2"/>
  <c r="DD259" i="2" s="1"/>
  <c r="CX259" i="2"/>
  <c r="DC259" i="2" s="1"/>
  <c r="CW259" i="2"/>
  <c r="DB259" i="2" s="1"/>
  <c r="CV259" i="2"/>
  <c r="DA259" i="2" s="1"/>
  <c r="CU259" i="2"/>
  <c r="CZ259" i="2" s="1"/>
  <c r="CJ259" i="2"/>
  <c r="CO259" i="2" s="1"/>
  <c r="CI259" i="2"/>
  <c r="CN259" i="2" s="1"/>
  <c r="CH259" i="2"/>
  <c r="CM259" i="2" s="1"/>
  <c r="CG259" i="2"/>
  <c r="CL259" i="2" s="1"/>
  <c r="CF259" i="2"/>
  <c r="CK259" i="2" s="1"/>
  <c r="CY258" i="2"/>
  <c r="DD258" i="2" s="1"/>
  <c r="CX258" i="2"/>
  <c r="DC258" i="2" s="1"/>
  <c r="CW258" i="2"/>
  <c r="DB258" i="2" s="1"/>
  <c r="CV258" i="2"/>
  <c r="DA258" i="2" s="1"/>
  <c r="CU258" i="2"/>
  <c r="CZ258" i="2" s="1"/>
  <c r="CJ258" i="2"/>
  <c r="CO258" i="2" s="1"/>
  <c r="CI258" i="2"/>
  <c r="CN258" i="2" s="1"/>
  <c r="CH258" i="2"/>
  <c r="CM258" i="2" s="1"/>
  <c r="CG258" i="2"/>
  <c r="CL258" i="2" s="1"/>
  <c r="CF258" i="2"/>
  <c r="CK258" i="2" s="1"/>
  <c r="CY257" i="2"/>
  <c r="DD257" i="2" s="1"/>
  <c r="CX257" i="2"/>
  <c r="DC257" i="2" s="1"/>
  <c r="CW257" i="2"/>
  <c r="DB257" i="2" s="1"/>
  <c r="CV257" i="2"/>
  <c r="DA257" i="2" s="1"/>
  <c r="CU257" i="2"/>
  <c r="CZ257" i="2" s="1"/>
  <c r="CJ257" i="2"/>
  <c r="CO257" i="2" s="1"/>
  <c r="CI257" i="2"/>
  <c r="CN257" i="2" s="1"/>
  <c r="CH257" i="2"/>
  <c r="CM257" i="2" s="1"/>
  <c r="CG257" i="2"/>
  <c r="CL257" i="2" s="1"/>
  <c r="CF257" i="2"/>
  <c r="CK257" i="2" s="1"/>
  <c r="CY256" i="2"/>
  <c r="DD256" i="2" s="1"/>
  <c r="CX256" i="2"/>
  <c r="DC256" i="2" s="1"/>
  <c r="CW256" i="2"/>
  <c r="DB256" i="2" s="1"/>
  <c r="CV256" i="2"/>
  <c r="DA256" i="2" s="1"/>
  <c r="CU256" i="2"/>
  <c r="CZ256" i="2" s="1"/>
  <c r="CJ256" i="2"/>
  <c r="CO256" i="2" s="1"/>
  <c r="CI256" i="2"/>
  <c r="CN256" i="2" s="1"/>
  <c r="CH256" i="2"/>
  <c r="CM256" i="2" s="1"/>
  <c r="CG256" i="2"/>
  <c r="CL256" i="2" s="1"/>
  <c r="CF256" i="2"/>
  <c r="CK256" i="2" s="1"/>
  <c r="CY255" i="2"/>
  <c r="DD255" i="2" s="1"/>
  <c r="CX255" i="2"/>
  <c r="DC255" i="2" s="1"/>
  <c r="CW255" i="2"/>
  <c r="DB255" i="2" s="1"/>
  <c r="CV255" i="2"/>
  <c r="DA255" i="2" s="1"/>
  <c r="CU255" i="2"/>
  <c r="CZ255" i="2" s="1"/>
  <c r="CJ255" i="2"/>
  <c r="CO255" i="2" s="1"/>
  <c r="CI255" i="2"/>
  <c r="CN255" i="2" s="1"/>
  <c r="CH255" i="2"/>
  <c r="CM255" i="2" s="1"/>
  <c r="CG255" i="2"/>
  <c r="CL255" i="2" s="1"/>
  <c r="CF255" i="2"/>
  <c r="CK255" i="2" s="1"/>
  <c r="CY254" i="2"/>
  <c r="DD254" i="2" s="1"/>
  <c r="CX254" i="2"/>
  <c r="DC254" i="2" s="1"/>
  <c r="CW254" i="2"/>
  <c r="DB254" i="2" s="1"/>
  <c r="CV254" i="2"/>
  <c r="DA254" i="2" s="1"/>
  <c r="CU254" i="2"/>
  <c r="CZ254" i="2" s="1"/>
  <c r="CJ254" i="2"/>
  <c r="CO254" i="2" s="1"/>
  <c r="CI254" i="2"/>
  <c r="CN254" i="2" s="1"/>
  <c r="CH254" i="2"/>
  <c r="CM254" i="2" s="1"/>
  <c r="CG254" i="2"/>
  <c r="CL254" i="2" s="1"/>
  <c r="CF254" i="2"/>
  <c r="CK254" i="2" s="1"/>
  <c r="CY253" i="2"/>
  <c r="DD253" i="2" s="1"/>
  <c r="CX253" i="2"/>
  <c r="DC253" i="2" s="1"/>
  <c r="CW253" i="2"/>
  <c r="DB253" i="2" s="1"/>
  <c r="CV253" i="2"/>
  <c r="DA253" i="2" s="1"/>
  <c r="CU253" i="2"/>
  <c r="CZ253" i="2" s="1"/>
  <c r="CJ253" i="2"/>
  <c r="CO253" i="2" s="1"/>
  <c r="CI253" i="2"/>
  <c r="CN253" i="2" s="1"/>
  <c r="CH253" i="2"/>
  <c r="CM253" i="2" s="1"/>
  <c r="CG253" i="2"/>
  <c r="CL253" i="2" s="1"/>
  <c r="CF253" i="2"/>
  <c r="CK253" i="2" s="1"/>
  <c r="CY252" i="2"/>
  <c r="DD252" i="2" s="1"/>
  <c r="CX252" i="2"/>
  <c r="DC252" i="2" s="1"/>
  <c r="CW252" i="2"/>
  <c r="DB252" i="2" s="1"/>
  <c r="CV252" i="2"/>
  <c r="DA252" i="2" s="1"/>
  <c r="CU252" i="2"/>
  <c r="CZ252" i="2" s="1"/>
  <c r="CJ252" i="2"/>
  <c r="CO252" i="2" s="1"/>
  <c r="CI252" i="2"/>
  <c r="CN252" i="2" s="1"/>
  <c r="CH252" i="2"/>
  <c r="CM252" i="2" s="1"/>
  <c r="CG252" i="2"/>
  <c r="CL252" i="2" s="1"/>
  <c r="CF252" i="2"/>
  <c r="CK252" i="2" s="1"/>
  <c r="CY251" i="2"/>
  <c r="DD251" i="2" s="1"/>
  <c r="CX251" i="2"/>
  <c r="DC251" i="2" s="1"/>
  <c r="CW251" i="2"/>
  <c r="DB251" i="2" s="1"/>
  <c r="CV251" i="2"/>
  <c r="DA251" i="2" s="1"/>
  <c r="CU251" i="2"/>
  <c r="CZ251" i="2" s="1"/>
  <c r="CJ251" i="2"/>
  <c r="CO251" i="2" s="1"/>
  <c r="CI251" i="2"/>
  <c r="CN251" i="2" s="1"/>
  <c r="CH251" i="2"/>
  <c r="CM251" i="2" s="1"/>
  <c r="CG251" i="2"/>
  <c r="CL251" i="2" s="1"/>
  <c r="CF251" i="2"/>
  <c r="CK251" i="2" s="1"/>
  <c r="CY250" i="2"/>
  <c r="DD250" i="2" s="1"/>
  <c r="CX250" i="2"/>
  <c r="DC250" i="2" s="1"/>
  <c r="CW250" i="2"/>
  <c r="DB250" i="2" s="1"/>
  <c r="CV250" i="2"/>
  <c r="DA250" i="2" s="1"/>
  <c r="CU250" i="2"/>
  <c r="CZ250" i="2" s="1"/>
  <c r="CJ250" i="2"/>
  <c r="CO250" i="2" s="1"/>
  <c r="CI250" i="2"/>
  <c r="CN250" i="2" s="1"/>
  <c r="CH250" i="2"/>
  <c r="CM250" i="2" s="1"/>
  <c r="CG250" i="2"/>
  <c r="CL250" i="2" s="1"/>
  <c r="CF250" i="2"/>
  <c r="CK250" i="2" s="1"/>
  <c r="CY249" i="2"/>
  <c r="DD249" i="2" s="1"/>
  <c r="CX249" i="2"/>
  <c r="DC249" i="2" s="1"/>
  <c r="CW249" i="2"/>
  <c r="DB249" i="2" s="1"/>
  <c r="CV249" i="2"/>
  <c r="DA249" i="2" s="1"/>
  <c r="CU249" i="2"/>
  <c r="CZ249" i="2" s="1"/>
  <c r="CJ249" i="2"/>
  <c r="CO249" i="2" s="1"/>
  <c r="CI249" i="2"/>
  <c r="CN249" i="2" s="1"/>
  <c r="CH249" i="2"/>
  <c r="CM249" i="2" s="1"/>
  <c r="CG249" i="2"/>
  <c r="CL249" i="2" s="1"/>
  <c r="CF249" i="2"/>
  <c r="CK249" i="2" s="1"/>
  <c r="CY248" i="2"/>
  <c r="DD248" i="2" s="1"/>
  <c r="CX248" i="2"/>
  <c r="DC248" i="2" s="1"/>
  <c r="CW248" i="2"/>
  <c r="DB248" i="2" s="1"/>
  <c r="CV248" i="2"/>
  <c r="DA248" i="2" s="1"/>
  <c r="CU248" i="2"/>
  <c r="CZ248" i="2" s="1"/>
  <c r="CJ248" i="2"/>
  <c r="CO248" i="2" s="1"/>
  <c r="CI248" i="2"/>
  <c r="CN248" i="2" s="1"/>
  <c r="CH248" i="2"/>
  <c r="CM248" i="2" s="1"/>
  <c r="CG248" i="2"/>
  <c r="CL248" i="2" s="1"/>
  <c r="CF248" i="2"/>
  <c r="CK248" i="2" s="1"/>
  <c r="CY247" i="2"/>
  <c r="DD247" i="2" s="1"/>
  <c r="CX247" i="2"/>
  <c r="DC247" i="2" s="1"/>
  <c r="CW247" i="2"/>
  <c r="DB247" i="2" s="1"/>
  <c r="CV247" i="2"/>
  <c r="DA247" i="2" s="1"/>
  <c r="CU247" i="2"/>
  <c r="CZ247" i="2" s="1"/>
  <c r="CJ247" i="2"/>
  <c r="CO247" i="2" s="1"/>
  <c r="CI247" i="2"/>
  <c r="CN247" i="2" s="1"/>
  <c r="CH247" i="2"/>
  <c r="CM247" i="2" s="1"/>
  <c r="CG247" i="2"/>
  <c r="CL247" i="2" s="1"/>
  <c r="CF247" i="2"/>
  <c r="CK247" i="2" s="1"/>
  <c r="CY246" i="2"/>
  <c r="DD246" i="2" s="1"/>
  <c r="CX246" i="2"/>
  <c r="DC246" i="2" s="1"/>
  <c r="CW246" i="2"/>
  <c r="DB246" i="2" s="1"/>
  <c r="CV246" i="2"/>
  <c r="DA246" i="2" s="1"/>
  <c r="CU246" i="2"/>
  <c r="CZ246" i="2" s="1"/>
  <c r="CJ246" i="2"/>
  <c r="CO246" i="2" s="1"/>
  <c r="CI246" i="2"/>
  <c r="CN246" i="2" s="1"/>
  <c r="CH246" i="2"/>
  <c r="CM246" i="2" s="1"/>
  <c r="CG246" i="2"/>
  <c r="CL246" i="2" s="1"/>
  <c r="CF246" i="2"/>
  <c r="CK246" i="2" s="1"/>
  <c r="CY245" i="2"/>
  <c r="DD245" i="2" s="1"/>
  <c r="CX245" i="2"/>
  <c r="DC245" i="2" s="1"/>
  <c r="CW245" i="2"/>
  <c r="DB245" i="2" s="1"/>
  <c r="CV245" i="2"/>
  <c r="DA245" i="2" s="1"/>
  <c r="CU245" i="2"/>
  <c r="CZ245" i="2" s="1"/>
  <c r="CJ245" i="2"/>
  <c r="CO245" i="2" s="1"/>
  <c r="CI245" i="2"/>
  <c r="CN245" i="2" s="1"/>
  <c r="CH245" i="2"/>
  <c r="CM245" i="2" s="1"/>
  <c r="CG245" i="2"/>
  <c r="CL245" i="2" s="1"/>
  <c r="CF245" i="2"/>
  <c r="CK245" i="2" s="1"/>
  <c r="CY244" i="2"/>
  <c r="DD244" i="2" s="1"/>
  <c r="CX244" i="2"/>
  <c r="DC244" i="2" s="1"/>
  <c r="CW244" i="2"/>
  <c r="DB244" i="2" s="1"/>
  <c r="CV244" i="2"/>
  <c r="DA244" i="2" s="1"/>
  <c r="CU244" i="2"/>
  <c r="CZ244" i="2" s="1"/>
  <c r="CJ244" i="2"/>
  <c r="CO244" i="2" s="1"/>
  <c r="CI244" i="2"/>
  <c r="CN244" i="2" s="1"/>
  <c r="CH244" i="2"/>
  <c r="CM244" i="2" s="1"/>
  <c r="CG244" i="2"/>
  <c r="CL244" i="2" s="1"/>
  <c r="CF244" i="2"/>
  <c r="CK244" i="2" s="1"/>
  <c r="CY243" i="2"/>
  <c r="DD243" i="2" s="1"/>
  <c r="CX243" i="2"/>
  <c r="DC243" i="2" s="1"/>
  <c r="CW243" i="2"/>
  <c r="DB243" i="2" s="1"/>
  <c r="CV243" i="2"/>
  <c r="DA243" i="2" s="1"/>
  <c r="CU243" i="2"/>
  <c r="CZ243" i="2" s="1"/>
  <c r="CJ243" i="2"/>
  <c r="CO243" i="2" s="1"/>
  <c r="CI243" i="2"/>
  <c r="CN243" i="2" s="1"/>
  <c r="CH243" i="2"/>
  <c r="CM243" i="2" s="1"/>
  <c r="CG243" i="2"/>
  <c r="CL243" i="2" s="1"/>
  <c r="CF243" i="2"/>
  <c r="CK243" i="2" s="1"/>
  <c r="BI370" i="2"/>
  <c r="BH370" i="2"/>
  <c r="BG370" i="2"/>
  <c r="BF370" i="2"/>
  <c r="BE370" i="2"/>
  <c r="AJ370" i="2"/>
  <c r="AO370" i="2" s="1"/>
  <c r="AI370" i="2"/>
  <c r="AN370" i="2" s="1"/>
  <c r="AH370" i="2"/>
  <c r="AM370" i="2" s="1"/>
  <c r="AG370" i="2"/>
  <c r="AL370" i="2" s="1"/>
  <c r="AF370" i="2"/>
  <c r="AK370" i="2" s="1"/>
  <c r="AX370" i="2"/>
  <c r="AW370" i="2"/>
  <c r="AV370" i="2"/>
  <c r="AU370" i="2"/>
  <c r="BI369" i="2"/>
  <c r="BH369" i="2"/>
  <c r="BG369" i="2"/>
  <c r="BF369" i="2"/>
  <c r="BE369" i="2"/>
  <c r="AJ369" i="2"/>
  <c r="AO369" i="2" s="1"/>
  <c r="AI369" i="2"/>
  <c r="AN369" i="2" s="1"/>
  <c r="AH369" i="2"/>
  <c r="AM369" i="2" s="1"/>
  <c r="AG369" i="2"/>
  <c r="AL369" i="2" s="1"/>
  <c r="AF369" i="2"/>
  <c r="AK369" i="2" s="1"/>
  <c r="AV369" i="2"/>
  <c r="AU369" i="2"/>
  <c r="BI368" i="2"/>
  <c r="BH368" i="2"/>
  <c r="BG368" i="2"/>
  <c r="BF368" i="2"/>
  <c r="BE368" i="2"/>
  <c r="AJ368" i="2"/>
  <c r="AO368" i="2" s="1"/>
  <c r="AI368" i="2"/>
  <c r="AN368" i="2" s="1"/>
  <c r="AH368" i="2"/>
  <c r="AM368" i="2" s="1"/>
  <c r="AG368" i="2"/>
  <c r="AL368" i="2" s="1"/>
  <c r="AF368" i="2"/>
  <c r="AK368" i="2" s="1"/>
  <c r="AY368" i="2"/>
  <c r="AW368" i="2"/>
  <c r="AV368" i="2"/>
  <c r="BI367" i="2"/>
  <c r="BH367" i="2"/>
  <c r="BG367" i="2"/>
  <c r="BF367" i="2"/>
  <c r="BE367" i="2"/>
  <c r="AJ367" i="2"/>
  <c r="AO367" i="2" s="1"/>
  <c r="AI367" i="2"/>
  <c r="AN367" i="2" s="1"/>
  <c r="AH367" i="2"/>
  <c r="AM367" i="2" s="1"/>
  <c r="AG367" i="2"/>
  <c r="AL367" i="2" s="1"/>
  <c r="AF367" i="2"/>
  <c r="AK367" i="2" s="1"/>
  <c r="AY367" i="2"/>
  <c r="AX367" i="2"/>
  <c r="AW367" i="2"/>
  <c r="AV367" i="2"/>
  <c r="AU367" i="2"/>
  <c r="BI366" i="2"/>
  <c r="BH366" i="2"/>
  <c r="BG366" i="2"/>
  <c r="BF366" i="2"/>
  <c r="BE366" i="2"/>
  <c r="AJ366" i="2"/>
  <c r="AO366" i="2" s="1"/>
  <c r="AI366" i="2"/>
  <c r="AN366" i="2" s="1"/>
  <c r="AH366" i="2"/>
  <c r="AM366" i="2" s="1"/>
  <c r="AG366" i="2"/>
  <c r="AL366" i="2" s="1"/>
  <c r="AF366" i="2"/>
  <c r="AK366" i="2" s="1"/>
  <c r="AX366" i="2"/>
  <c r="AW366" i="2"/>
  <c r="AV366" i="2"/>
  <c r="BI365" i="2"/>
  <c r="BH365" i="2"/>
  <c r="BG365" i="2"/>
  <c r="BF365" i="2"/>
  <c r="BE365" i="2"/>
  <c r="AJ365" i="2"/>
  <c r="AO365" i="2" s="1"/>
  <c r="AI365" i="2"/>
  <c r="AN365" i="2" s="1"/>
  <c r="AH365" i="2"/>
  <c r="AM365" i="2" s="1"/>
  <c r="AG365" i="2"/>
  <c r="AL365" i="2" s="1"/>
  <c r="AF365" i="2"/>
  <c r="AK365" i="2" s="1"/>
  <c r="AY365" i="2"/>
  <c r="AX365" i="2"/>
  <c r="AW365" i="2"/>
  <c r="AV365" i="2"/>
  <c r="AU365" i="2"/>
  <c r="BI364" i="2"/>
  <c r="BH364" i="2"/>
  <c r="BG364" i="2"/>
  <c r="BF364" i="2"/>
  <c r="BE364" i="2"/>
  <c r="AJ364" i="2"/>
  <c r="AO364" i="2" s="1"/>
  <c r="AI364" i="2"/>
  <c r="AN364" i="2" s="1"/>
  <c r="AH364" i="2"/>
  <c r="AM364" i="2" s="1"/>
  <c r="AG364" i="2"/>
  <c r="AL364" i="2" s="1"/>
  <c r="AF364" i="2"/>
  <c r="AK364" i="2" s="1"/>
  <c r="AY364" i="2"/>
  <c r="AX364" i="2"/>
  <c r="AW364" i="2"/>
  <c r="AU364" i="2"/>
  <c r="BI363" i="2"/>
  <c r="BH363" i="2"/>
  <c r="BG363" i="2"/>
  <c r="BF363" i="2"/>
  <c r="BE363" i="2"/>
  <c r="AJ363" i="2"/>
  <c r="AO363" i="2" s="1"/>
  <c r="AI363" i="2"/>
  <c r="AN363" i="2" s="1"/>
  <c r="AH363" i="2"/>
  <c r="AM363" i="2" s="1"/>
  <c r="AG363" i="2"/>
  <c r="AL363" i="2" s="1"/>
  <c r="AF363" i="2"/>
  <c r="AK363" i="2" s="1"/>
  <c r="AY363" i="2"/>
  <c r="AX363" i="2"/>
  <c r="AW363" i="2"/>
  <c r="AV363" i="2"/>
  <c r="AU363" i="2"/>
  <c r="BI362" i="2"/>
  <c r="BH362" i="2"/>
  <c r="BG362" i="2"/>
  <c r="BF362" i="2"/>
  <c r="BE362" i="2"/>
  <c r="AJ362" i="2"/>
  <c r="AO362" i="2" s="1"/>
  <c r="AI362" i="2"/>
  <c r="AN362" i="2" s="1"/>
  <c r="AH362" i="2"/>
  <c r="AM362" i="2" s="1"/>
  <c r="AG362" i="2"/>
  <c r="AL362" i="2" s="1"/>
  <c r="AF362" i="2"/>
  <c r="AK362" i="2" s="1"/>
  <c r="AY362" i="2"/>
  <c r="AX362" i="2"/>
  <c r="AW362" i="2"/>
  <c r="AV362" i="2"/>
  <c r="AU362" i="2"/>
  <c r="BI361" i="2"/>
  <c r="BH361" i="2"/>
  <c r="BG361" i="2"/>
  <c r="BF361" i="2"/>
  <c r="BE361" i="2"/>
  <c r="AJ361" i="2"/>
  <c r="AO361" i="2" s="1"/>
  <c r="AI361" i="2"/>
  <c r="AN361" i="2" s="1"/>
  <c r="AH361" i="2"/>
  <c r="AM361" i="2" s="1"/>
  <c r="AG361" i="2"/>
  <c r="AL361" i="2" s="1"/>
  <c r="AF361" i="2"/>
  <c r="AK361" i="2" s="1"/>
  <c r="AX361" i="2"/>
  <c r="AV361" i="2"/>
  <c r="AU361" i="2"/>
  <c r="BI360" i="2"/>
  <c r="BH360" i="2"/>
  <c r="BG360" i="2"/>
  <c r="BF360" i="2"/>
  <c r="BE360" i="2"/>
  <c r="AJ360" i="2"/>
  <c r="AO360" i="2" s="1"/>
  <c r="AI360" i="2"/>
  <c r="AN360" i="2" s="1"/>
  <c r="AH360" i="2"/>
  <c r="AM360" i="2" s="1"/>
  <c r="AG360" i="2"/>
  <c r="AL360" i="2" s="1"/>
  <c r="AF360" i="2"/>
  <c r="AK360" i="2" s="1"/>
  <c r="AY360" i="2"/>
  <c r="AX360" i="2"/>
  <c r="AW360" i="2"/>
  <c r="AV360" i="2"/>
  <c r="AU360" i="2"/>
  <c r="BI359" i="2"/>
  <c r="BH359" i="2"/>
  <c r="BG359" i="2"/>
  <c r="BF359" i="2"/>
  <c r="BE359" i="2"/>
  <c r="AJ359" i="2"/>
  <c r="AO359" i="2" s="1"/>
  <c r="AI359" i="2"/>
  <c r="AN359" i="2" s="1"/>
  <c r="AH359" i="2"/>
  <c r="AM359" i="2" s="1"/>
  <c r="AG359" i="2"/>
  <c r="AL359" i="2" s="1"/>
  <c r="AF359" i="2"/>
  <c r="AK359" i="2" s="1"/>
  <c r="AY359" i="2"/>
  <c r="AX359" i="2"/>
  <c r="AW359" i="2"/>
  <c r="AV359" i="2"/>
  <c r="AU359" i="2"/>
  <c r="BI358" i="2"/>
  <c r="BH358" i="2"/>
  <c r="BG358" i="2"/>
  <c r="BF358" i="2"/>
  <c r="BE358" i="2"/>
  <c r="AJ358" i="2"/>
  <c r="AO358" i="2" s="1"/>
  <c r="AI358" i="2"/>
  <c r="AN358" i="2" s="1"/>
  <c r="AH358" i="2"/>
  <c r="AM358" i="2" s="1"/>
  <c r="AG358" i="2"/>
  <c r="AL358" i="2" s="1"/>
  <c r="AF358" i="2"/>
  <c r="AK358" i="2" s="1"/>
  <c r="AY358" i="2"/>
  <c r="AX358" i="2"/>
  <c r="AW358" i="2"/>
  <c r="AV358" i="2"/>
  <c r="AU358" i="2"/>
  <c r="BI357" i="2"/>
  <c r="BH357" i="2"/>
  <c r="BG357" i="2"/>
  <c r="BF357" i="2"/>
  <c r="BE357" i="2"/>
  <c r="AJ357" i="2"/>
  <c r="AO357" i="2" s="1"/>
  <c r="AI357" i="2"/>
  <c r="AN357" i="2" s="1"/>
  <c r="AH357" i="2"/>
  <c r="AM357" i="2" s="1"/>
  <c r="AG357" i="2"/>
  <c r="AL357" i="2" s="1"/>
  <c r="AF357" i="2"/>
  <c r="AK357" i="2" s="1"/>
  <c r="AY357" i="2"/>
  <c r="AX357" i="2"/>
  <c r="AW357" i="2"/>
  <c r="AV357" i="2"/>
  <c r="AU357" i="2"/>
  <c r="BI356" i="2"/>
  <c r="BH356" i="2"/>
  <c r="BG356" i="2"/>
  <c r="BF356" i="2"/>
  <c r="BE356" i="2"/>
  <c r="AJ356" i="2"/>
  <c r="AO356" i="2" s="1"/>
  <c r="AI356" i="2"/>
  <c r="AN356" i="2" s="1"/>
  <c r="AH356" i="2"/>
  <c r="AM356" i="2" s="1"/>
  <c r="AG356" i="2"/>
  <c r="AL356" i="2" s="1"/>
  <c r="AF356" i="2"/>
  <c r="AK356" i="2" s="1"/>
  <c r="AY356" i="2"/>
  <c r="AX356" i="2"/>
  <c r="AW356" i="2"/>
  <c r="AV356" i="2"/>
  <c r="AU356" i="2"/>
  <c r="BI355" i="2"/>
  <c r="BH355" i="2"/>
  <c r="BG355" i="2"/>
  <c r="BF355" i="2"/>
  <c r="BE355" i="2"/>
  <c r="AJ355" i="2"/>
  <c r="AO355" i="2" s="1"/>
  <c r="AI355" i="2"/>
  <c r="AN355" i="2" s="1"/>
  <c r="AH355" i="2"/>
  <c r="AM355" i="2" s="1"/>
  <c r="AG355" i="2"/>
  <c r="AL355" i="2" s="1"/>
  <c r="AF355" i="2"/>
  <c r="AK355" i="2" s="1"/>
  <c r="AY355" i="2"/>
  <c r="AX355" i="2"/>
  <c r="AW355" i="2"/>
  <c r="AV355" i="2"/>
  <c r="BI354" i="2"/>
  <c r="BH354" i="2"/>
  <c r="BG354" i="2"/>
  <c r="BF354" i="2"/>
  <c r="BE354" i="2"/>
  <c r="AJ354" i="2"/>
  <c r="AO354" i="2" s="1"/>
  <c r="AI354" i="2"/>
  <c r="AN354" i="2" s="1"/>
  <c r="AH354" i="2"/>
  <c r="AM354" i="2" s="1"/>
  <c r="AG354" i="2"/>
  <c r="AL354" i="2" s="1"/>
  <c r="AF354" i="2"/>
  <c r="AK354" i="2" s="1"/>
  <c r="AY354" i="2"/>
  <c r="AX354" i="2"/>
  <c r="AW354" i="2"/>
  <c r="AV354" i="2"/>
  <c r="AU354" i="2"/>
  <c r="BI353" i="2"/>
  <c r="BH353" i="2"/>
  <c r="BG353" i="2"/>
  <c r="BF353" i="2"/>
  <c r="BE353" i="2"/>
  <c r="AJ353" i="2"/>
  <c r="AO353" i="2" s="1"/>
  <c r="AI353" i="2"/>
  <c r="AN353" i="2" s="1"/>
  <c r="AH353" i="2"/>
  <c r="AM353" i="2" s="1"/>
  <c r="AG353" i="2"/>
  <c r="AL353" i="2" s="1"/>
  <c r="AF353" i="2"/>
  <c r="AK353" i="2" s="1"/>
  <c r="AY353" i="2"/>
  <c r="AX353" i="2"/>
  <c r="AW353" i="2"/>
  <c r="AV353" i="2"/>
  <c r="AU353" i="2"/>
  <c r="BI352" i="2"/>
  <c r="BH352" i="2"/>
  <c r="BG352" i="2"/>
  <c r="BF352" i="2"/>
  <c r="BE352" i="2"/>
  <c r="AJ352" i="2"/>
  <c r="AO352" i="2" s="1"/>
  <c r="AI352" i="2"/>
  <c r="AN352" i="2" s="1"/>
  <c r="AH352" i="2"/>
  <c r="AM352" i="2" s="1"/>
  <c r="AG352" i="2"/>
  <c r="AL352" i="2" s="1"/>
  <c r="AF352" i="2"/>
  <c r="AK352" i="2" s="1"/>
  <c r="AY352" i="2"/>
  <c r="AX352" i="2"/>
  <c r="AW352" i="2"/>
  <c r="AV352" i="2"/>
  <c r="AU352" i="2"/>
  <c r="BI351" i="2"/>
  <c r="BH351" i="2"/>
  <c r="BG351" i="2"/>
  <c r="BF351" i="2"/>
  <c r="BE351" i="2"/>
  <c r="AJ351" i="2"/>
  <c r="AO351" i="2" s="1"/>
  <c r="AI351" i="2"/>
  <c r="AN351" i="2" s="1"/>
  <c r="AH351" i="2"/>
  <c r="AM351" i="2" s="1"/>
  <c r="AG351" i="2"/>
  <c r="AL351" i="2" s="1"/>
  <c r="AF351" i="2"/>
  <c r="AK351" i="2" s="1"/>
  <c r="AY351" i="2"/>
  <c r="AX351" i="2"/>
  <c r="AW351" i="2"/>
  <c r="AV351" i="2"/>
  <c r="BI350" i="2"/>
  <c r="BH350" i="2"/>
  <c r="BG350" i="2"/>
  <c r="BF350" i="2"/>
  <c r="BE350" i="2"/>
  <c r="AJ350" i="2"/>
  <c r="AO350" i="2" s="1"/>
  <c r="AI350" i="2"/>
  <c r="AN350" i="2" s="1"/>
  <c r="AH350" i="2"/>
  <c r="AM350" i="2" s="1"/>
  <c r="AG350" i="2"/>
  <c r="AL350" i="2" s="1"/>
  <c r="AF350" i="2"/>
  <c r="AK350" i="2" s="1"/>
  <c r="AY350" i="2"/>
  <c r="AX350" i="2"/>
  <c r="AW350" i="2"/>
  <c r="AV350" i="2"/>
  <c r="AU350" i="2"/>
  <c r="BI349" i="2"/>
  <c r="BH349" i="2"/>
  <c r="BG349" i="2"/>
  <c r="BF349" i="2"/>
  <c r="BE349" i="2"/>
  <c r="AJ349" i="2"/>
  <c r="AO349" i="2" s="1"/>
  <c r="AI349" i="2"/>
  <c r="AN349" i="2" s="1"/>
  <c r="AH349" i="2"/>
  <c r="AM349" i="2" s="1"/>
  <c r="AG349" i="2"/>
  <c r="AL349" i="2" s="1"/>
  <c r="AF349" i="2"/>
  <c r="AK349" i="2" s="1"/>
  <c r="AY349" i="2"/>
  <c r="AX349" i="2"/>
  <c r="AW349" i="2"/>
  <c r="AV349" i="2"/>
  <c r="AU349" i="2"/>
  <c r="BI348" i="2"/>
  <c r="BH348" i="2"/>
  <c r="BG348" i="2"/>
  <c r="BF348" i="2"/>
  <c r="BE348" i="2"/>
  <c r="AJ348" i="2"/>
  <c r="AO348" i="2" s="1"/>
  <c r="AI348" i="2"/>
  <c r="AN348" i="2" s="1"/>
  <c r="AH348" i="2"/>
  <c r="AM348" i="2" s="1"/>
  <c r="AG348" i="2"/>
  <c r="AL348" i="2" s="1"/>
  <c r="AF348" i="2"/>
  <c r="AK348" i="2" s="1"/>
  <c r="AY348" i="2"/>
  <c r="AW348" i="2"/>
  <c r="AV348" i="2"/>
  <c r="AU348" i="2"/>
  <c r="BI347" i="2"/>
  <c r="BH347" i="2"/>
  <c r="BG347" i="2"/>
  <c r="BF347" i="2"/>
  <c r="BE347" i="2"/>
  <c r="AJ347" i="2"/>
  <c r="AO347" i="2" s="1"/>
  <c r="AI347" i="2"/>
  <c r="AN347" i="2" s="1"/>
  <c r="AH347" i="2"/>
  <c r="AM347" i="2" s="1"/>
  <c r="AG347" i="2"/>
  <c r="AL347" i="2" s="1"/>
  <c r="AF347" i="2"/>
  <c r="AK347" i="2" s="1"/>
  <c r="AY347" i="2"/>
  <c r="AX347" i="2"/>
  <c r="AW347" i="2"/>
  <c r="AV347" i="2"/>
  <c r="AU347" i="2"/>
  <c r="BI346" i="2"/>
  <c r="BH346" i="2"/>
  <c r="BG346" i="2"/>
  <c r="BF346" i="2"/>
  <c r="BE346" i="2"/>
  <c r="AJ346" i="2"/>
  <c r="AO346" i="2" s="1"/>
  <c r="AI346" i="2"/>
  <c r="AN346" i="2" s="1"/>
  <c r="AH346" i="2"/>
  <c r="AM346" i="2" s="1"/>
  <c r="AG346" i="2"/>
  <c r="AL346" i="2" s="1"/>
  <c r="AF346" i="2"/>
  <c r="AK346" i="2" s="1"/>
  <c r="AY346" i="2"/>
  <c r="AX346" i="2"/>
  <c r="AW346" i="2"/>
  <c r="AV346" i="2"/>
  <c r="AU346" i="2"/>
  <c r="BI345" i="2"/>
  <c r="BH345" i="2"/>
  <c r="BG345" i="2"/>
  <c r="BF345" i="2"/>
  <c r="BE345" i="2"/>
  <c r="AJ345" i="2"/>
  <c r="AO345" i="2" s="1"/>
  <c r="AI345" i="2"/>
  <c r="AN345" i="2" s="1"/>
  <c r="AH345" i="2"/>
  <c r="AM345" i="2" s="1"/>
  <c r="AG345" i="2"/>
  <c r="AL345" i="2" s="1"/>
  <c r="AF345" i="2"/>
  <c r="AK345" i="2" s="1"/>
  <c r="BI344" i="2"/>
  <c r="BH344" i="2"/>
  <c r="BG344" i="2"/>
  <c r="BF344" i="2"/>
  <c r="BE344" i="2"/>
  <c r="AJ344" i="2"/>
  <c r="AO344" i="2" s="1"/>
  <c r="AI344" i="2"/>
  <c r="AN344" i="2" s="1"/>
  <c r="AH344" i="2"/>
  <c r="AM344" i="2" s="1"/>
  <c r="AG344" i="2"/>
  <c r="AL344" i="2" s="1"/>
  <c r="AF344" i="2"/>
  <c r="AK344" i="2" s="1"/>
  <c r="AY344" i="2"/>
  <c r="AX344" i="2"/>
  <c r="AW344" i="2"/>
  <c r="AV344" i="2"/>
  <c r="AU344" i="2"/>
  <c r="BI343" i="2"/>
  <c r="BH343" i="2"/>
  <c r="BG343" i="2"/>
  <c r="BF343" i="2"/>
  <c r="BE343" i="2"/>
  <c r="AJ343" i="2"/>
  <c r="AO343" i="2" s="1"/>
  <c r="AI343" i="2"/>
  <c r="AN343" i="2" s="1"/>
  <c r="AH343" i="2"/>
  <c r="AM343" i="2" s="1"/>
  <c r="AG343" i="2"/>
  <c r="AL343" i="2" s="1"/>
  <c r="AF343" i="2"/>
  <c r="AK343" i="2" s="1"/>
  <c r="AY343" i="2"/>
  <c r="AX343" i="2"/>
  <c r="AW343" i="2"/>
  <c r="AV343" i="2"/>
  <c r="AU343" i="2"/>
  <c r="BI342" i="2"/>
  <c r="BH342" i="2"/>
  <c r="BG342" i="2"/>
  <c r="BF342" i="2"/>
  <c r="BE342" i="2"/>
  <c r="AJ342" i="2"/>
  <c r="AO342" i="2" s="1"/>
  <c r="AI342" i="2"/>
  <c r="AN342" i="2" s="1"/>
  <c r="AH342" i="2"/>
  <c r="AM342" i="2" s="1"/>
  <c r="AG342" i="2"/>
  <c r="AL342" i="2" s="1"/>
  <c r="AF342" i="2"/>
  <c r="AK342" i="2" s="1"/>
  <c r="AY342" i="2"/>
  <c r="AX342" i="2"/>
  <c r="AW342" i="2"/>
  <c r="AV342" i="2"/>
  <c r="AU342" i="2"/>
  <c r="BI341" i="2"/>
  <c r="BH341" i="2"/>
  <c r="BG341" i="2"/>
  <c r="BF341" i="2"/>
  <c r="BE341" i="2"/>
  <c r="AJ341" i="2"/>
  <c r="AO341" i="2" s="1"/>
  <c r="AI341" i="2"/>
  <c r="AN341" i="2" s="1"/>
  <c r="AH341" i="2"/>
  <c r="AM341" i="2" s="1"/>
  <c r="AG341" i="2"/>
  <c r="AL341" i="2" s="1"/>
  <c r="AF341" i="2"/>
  <c r="AK341" i="2" s="1"/>
  <c r="AY341" i="2"/>
  <c r="AX341" i="2"/>
  <c r="AW341" i="2"/>
  <c r="AV341" i="2"/>
  <c r="AU341" i="2"/>
  <c r="BI340" i="2"/>
  <c r="BH340" i="2"/>
  <c r="BG340" i="2"/>
  <c r="BF340" i="2"/>
  <c r="BE340" i="2"/>
  <c r="AJ340" i="2"/>
  <c r="AO340" i="2" s="1"/>
  <c r="AI340" i="2"/>
  <c r="AN340" i="2" s="1"/>
  <c r="AH340" i="2"/>
  <c r="AM340" i="2" s="1"/>
  <c r="AG340" i="2"/>
  <c r="AL340" i="2" s="1"/>
  <c r="AF340" i="2"/>
  <c r="AK340" i="2" s="1"/>
  <c r="AY340" i="2"/>
  <c r="AX340" i="2"/>
  <c r="AW340" i="2"/>
  <c r="AV340" i="2"/>
  <c r="AU340" i="2"/>
  <c r="BI339" i="2"/>
  <c r="BH339" i="2"/>
  <c r="BG339" i="2"/>
  <c r="BF339" i="2"/>
  <c r="BE339" i="2"/>
  <c r="AJ339" i="2"/>
  <c r="AO339" i="2" s="1"/>
  <c r="AI339" i="2"/>
  <c r="AN339" i="2" s="1"/>
  <c r="AH339" i="2"/>
  <c r="AM339" i="2" s="1"/>
  <c r="AG339" i="2"/>
  <c r="AL339" i="2" s="1"/>
  <c r="AF339" i="2"/>
  <c r="AK339" i="2" s="1"/>
  <c r="AY339" i="2"/>
  <c r="AX339" i="2"/>
  <c r="AW339" i="2"/>
  <c r="AV339" i="2"/>
  <c r="BI338" i="2"/>
  <c r="BH338" i="2"/>
  <c r="BG338" i="2"/>
  <c r="BF338" i="2"/>
  <c r="BE338" i="2"/>
  <c r="AJ338" i="2"/>
  <c r="AO338" i="2" s="1"/>
  <c r="AI338" i="2"/>
  <c r="AN338" i="2" s="1"/>
  <c r="AH338" i="2"/>
  <c r="AM338" i="2" s="1"/>
  <c r="AG338" i="2"/>
  <c r="AL338" i="2" s="1"/>
  <c r="AF338" i="2"/>
  <c r="AK338" i="2" s="1"/>
  <c r="AY338" i="2"/>
  <c r="AX338" i="2"/>
  <c r="AW338" i="2"/>
  <c r="AV338" i="2"/>
  <c r="AU338" i="2"/>
  <c r="BI337" i="2"/>
  <c r="BH337" i="2"/>
  <c r="BG337" i="2"/>
  <c r="BF337" i="2"/>
  <c r="BE337" i="2"/>
  <c r="AJ337" i="2"/>
  <c r="AO337" i="2" s="1"/>
  <c r="AI337" i="2"/>
  <c r="AN337" i="2" s="1"/>
  <c r="AH337" i="2"/>
  <c r="AM337" i="2" s="1"/>
  <c r="AG337" i="2"/>
  <c r="AL337" i="2" s="1"/>
  <c r="AF337" i="2"/>
  <c r="AK337" i="2" s="1"/>
  <c r="AX337" i="2"/>
  <c r="AW337" i="2"/>
  <c r="AV337" i="2"/>
  <c r="AU337" i="2"/>
  <c r="BI336" i="2"/>
  <c r="BH336" i="2"/>
  <c r="BG336" i="2"/>
  <c r="BF336" i="2"/>
  <c r="BE336" i="2"/>
  <c r="AJ336" i="2"/>
  <c r="AO336" i="2" s="1"/>
  <c r="AI336" i="2"/>
  <c r="AN336" i="2" s="1"/>
  <c r="AH336" i="2"/>
  <c r="AM336" i="2" s="1"/>
  <c r="AG336" i="2"/>
  <c r="AL336" i="2" s="1"/>
  <c r="AF336" i="2"/>
  <c r="AK336" i="2" s="1"/>
  <c r="AY336" i="2"/>
  <c r="AX336" i="2"/>
  <c r="AW336" i="2"/>
  <c r="AV336" i="2"/>
  <c r="AU336" i="2"/>
  <c r="BI335" i="2"/>
  <c r="BH335" i="2"/>
  <c r="BG335" i="2"/>
  <c r="BF335" i="2"/>
  <c r="BE335" i="2"/>
  <c r="AJ335" i="2"/>
  <c r="AO335" i="2" s="1"/>
  <c r="AI335" i="2"/>
  <c r="AN335" i="2" s="1"/>
  <c r="AH335" i="2"/>
  <c r="AM335" i="2" s="1"/>
  <c r="AG335" i="2"/>
  <c r="AL335" i="2" s="1"/>
  <c r="AF335" i="2"/>
  <c r="AK335" i="2" s="1"/>
  <c r="AY335" i="2"/>
  <c r="AX335" i="2"/>
  <c r="AW335" i="2"/>
  <c r="AV335" i="2"/>
  <c r="AU335" i="2"/>
  <c r="BI334" i="2"/>
  <c r="BH334" i="2"/>
  <c r="BG334" i="2"/>
  <c r="BF334" i="2"/>
  <c r="BE334" i="2"/>
  <c r="AJ334" i="2"/>
  <c r="AO334" i="2" s="1"/>
  <c r="AI334" i="2"/>
  <c r="AN334" i="2" s="1"/>
  <c r="AH334" i="2"/>
  <c r="AM334" i="2" s="1"/>
  <c r="AG334" i="2"/>
  <c r="AL334" i="2" s="1"/>
  <c r="AF334" i="2"/>
  <c r="AK334" i="2" s="1"/>
  <c r="AY334" i="2"/>
  <c r="AX334" i="2"/>
  <c r="AW334" i="2"/>
  <c r="AV334" i="2"/>
  <c r="AU334" i="2"/>
  <c r="BI333" i="2"/>
  <c r="BH333" i="2"/>
  <c r="BG333" i="2"/>
  <c r="BF333" i="2"/>
  <c r="BE333" i="2"/>
  <c r="AJ333" i="2"/>
  <c r="AO333" i="2" s="1"/>
  <c r="AI333" i="2"/>
  <c r="AN333" i="2" s="1"/>
  <c r="AH333" i="2"/>
  <c r="AM333" i="2" s="1"/>
  <c r="AG333" i="2"/>
  <c r="AL333" i="2" s="1"/>
  <c r="AF333" i="2"/>
  <c r="AK333" i="2" s="1"/>
  <c r="AY333" i="2"/>
  <c r="AW333" i="2"/>
  <c r="AV333" i="2"/>
  <c r="AU333" i="2"/>
  <c r="BI332" i="2"/>
  <c r="BH332" i="2"/>
  <c r="BG332" i="2"/>
  <c r="BF332" i="2"/>
  <c r="BE332" i="2"/>
  <c r="AJ332" i="2"/>
  <c r="AO332" i="2" s="1"/>
  <c r="AI332" i="2"/>
  <c r="AN332" i="2" s="1"/>
  <c r="AH332" i="2"/>
  <c r="AM332" i="2" s="1"/>
  <c r="AG332" i="2"/>
  <c r="AL332" i="2" s="1"/>
  <c r="AF332" i="2"/>
  <c r="AK332" i="2" s="1"/>
  <c r="AY332" i="2"/>
  <c r="AV332" i="2"/>
  <c r="AU332" i="2"/>
  <c r="BI331" i="2"/>
  <c r="BH331" i="2"/>
  <c r="BG331" i="2"/>
  <c r="BF331" i="2"/>
  <c r="BE331" i="2"/>
  <c r="AJ331" i="2"/>
  <c r="AO331" i="2" s="1"/>
  <c r="AI331" i="2"/>
  <c r="AN331" i="2" s="1"/>
  <c r="AH331" i="2"/>
  <c r="AM331" i="2" s="1"/>
  <c r="AG331" i="2"/>
  <c r="AL331" i="2" s="1"/>
  <c r="AF331" i="2"/>
  <c r="AK331" i="2" s="1"/>
  <c r="AY331" i="2"/>
  <c r="AX331" i="2"/>
  <c r="AW331" i="2"/>
  <c r="AV331" i="2"/>
  <c r="BI330" i="2"/>
  <c r="BH330" i="2"/>
  <c r="BG330" i="2"/>
  <c r="BF330" i="2"/>
  <c r="BE330" i="2"/>
  <c r="AJ330" i="2"/>
  <c r="AO330" i="2" s="1"/>
  <c r="AI330" i="2"/>
  <c r="AN330" i="2" s="1"/>
  <c r="AH330" i="2"/>
  <c r="AM330" i="2" s="1"/>
  <c r="AG330" i="2"/>
  <c r="AL330" i="2" s="1"/>
  <c r="AF330" i="2"/>
  <c r="AK330" i="2" s="1"/>
  <c r="AX330" i="2"/>
  <c r="AW330" i="2"/>
  <c r="AV330" i="2"/>
  <c r="AU330" i="2"/>
  <c r="BI329" i="2"/>
  <c r="BH329" i="2"/>
  <c r="BG329" i="2"/>
  <c r="BF329" i="2"/>
  <c r="BE329" i="2"/>
  <c r="AJ329" i="2"/>
  <c r="AO329" i="2" s="1"/>
  <c r="AI329" i="2"/>
  <c r="AN329" i="2" s="1"/>
  <c r="AH329" i="2"/>
  <c r="AM329" i="2" s="1"/>
  <c r="AG329" i="2"/>
  <c r="AL329" i="2" s="1"/>
  <c r="AF329" i="2"/>
  <c r="AK329" i="2" s="1"/>
  <c r="AY329" i="2"/>
  <c r="AX329" i="2"/>
  <c r="AW329" i="2"/>
  <c r="AV329" i="2"/>
  <c r="AU329" i="2"/>
  <c r="BI328" i="2"/>
  <c r="BH328" i="2"/>
  <c r="BG328" i="2"/>
  <c r="BF328" i="2"/>
  <c r="BE328" i="2"/>
  <c r="AJ328" i="2"/>
  <c r="AO328" i="2" s="1"/>
  <c r="AI328" i="2"/>
  <c r="AN328" i="2" s="1"/>
  <c r="AH328" i="2"/>
  <c r="AM328" i="2" s="1"/>
  <c r="AG328" i="2"/>
  <c r="AL328" i="2" s="1"/>
  <c r="AF328" i="2"/>
  <c r="AK328" i="2" s="1"/>
  <c r="AY328" i="2"/>
  <c r="AX328" i="2"/>
  <c r="AW328" i="2"/>
  <c r="AV328" i="2"/>
  <c r="AU328" i="2"/>
  <c r="BI327" i="2"/>
  <c r="BH327" i="2"/>
  <c r="BG327" i="2"/>
  <c r="BF327" i="2"/>
  <c r="BE327" i="2"/>
  <c r="AJ327" i="2"/>
  <c r="AO327" i="2" s="1"/>
  <c r="AI327" i="2"/>
  <c r="AN327" i="2" s="1"/>
  <c r="AH327" i="2"/>
  <c r="AM327" i="2" s="1"/>
  <c r="AG327" i="2"/>
  <c r="AL327" i="2" s="1"/>
  <c r="AF327" i="2"/>
  <c r="AK327" i="2" s="1"/>
  <c r="AY327" i="2"/>
  <c r="AX327" i="2"/>
  <c r="AW327" i="2"/>
  <c r="AV327" i="2"/>
  <c r="AU327" i="2"/>
  <c r="BI326" i="2"/>
  <c r="BH326" i="2"/>
  <c r="BG326" i="2"/>
  <c r="BF326" i="2"/>
  <c r="BE326" i="2"/>
  <c r="AJ326" i="2"/>
  <c r="AO326" i="2" s="1"/>
  <c r="AI326" i="2"/>
  <c r="AN326" i="2" s="1"/>
  <c r="AH326" i="2"/>
  <c r="AM326" i="2" s="1"/>
  <c r="AG326" i="2"/>
  <c r="AL326" i="2" s="1"/>
  <c r="AF326" i="2"/>
  <c r="AK326" i="2" s="1"/>
  <c r="AY326" i="2"/>
  <c r="AX326" i="2"/>
  <c r="AW326" i="2"/>
  <c r="AV326" i="2"/>
  <c r="AU326" i="2"/>
  <c r="BI325" i="2"/>
  <c r="BH325" i="2"/>
  <c r="BG325" i="2"/>
  <c r="BF325" i="2"/>
  <c r="BE325" i="2"/>
  <c r="AJ325" i="2"/>
  <c r="AO325" i="2" s="1"/>
  <c r="AI325" i="2"/>
  <c r="AN325" i="2" s="1"/>
  <c r="AH325" i="2"/>
  <c r="AM325" i="2" s="1"/>
  <c r="AG325" i="2"/>
  <c r="AL325" i="2" s="1"/>
  <c r="AF325" i="2"/>
  <c r="AK325" i="2" s="1"/>
  <c r="AY325" i="2"/>
  <c r="AX325" i="2"/>
  <c r="AW325" i="2"/>
  <c r="AV325" i="2"/>
  <c r="AU325" i="2"/>
  <c r="BI324" i="2"/>
  <c r="BH324" i="2"/>
  <c r="BG324" i="2"/>
  <c r="BF324" i="2"/>
  <c r="BE324" i="2"/>
  <c r="AJ324" i="2"/>
  <c r="AO324" i="2" s="1"/>
  <c r="AI324" i="2"/>
  <c r="AN324" i="2" s="1"/>
  <c r="AH324" i="2"/>
  <c r="AM324" i="2" s="1"/>
  <c r="AG324" i="2"/>
  <c r="AL324" i="2" s="1"/>
  <c r="AF324" i="2"/>
  <c r="AK324" i="2" s="1"/>
  <c r="AY324" i="2"/>
  <c r="AX324" i="2"/>
  <c r="AW324" i="2"/>
  <c r="AV324" i="2"/>
  <c r="AU324" i="2"/>
  <c r="BI323" i="2"/>
  <c r="BH323" i="2"/>
  <c r="BG323" i="2"/>
  <c r="BF323" i="2"/>
  <c r="BE323" i="2"/>
  <c r="AJ323" i="2"/>
  <c r="AO323" i="2" s="1"/>
  <c r="AI323" i="2"/>
  <c r="AN323" i="2" s="1"/>
  <c r="AH323" i="2"/>
  <c r="AM323" i="2" s="1"/>
  <c r="AG323" i="2"/>
  <c r="AL323" i="2" s="1"/>
  <c r="AF323" i="2"/>
  <c r="AK323" i="2" s="1"/>
  <c r="AY323" i="2"/>
  <c r="AX323" i="2"/>
  <c r="AW323" i="2"/>
  <c r="AV323" i="2"/>
  <c r="AU323" i="2"/>
  <c r="BI322" i="2"/>
  <c r="BH322" i="2"/>
  <c r="BG322" i="2"/>
  <c r="BF322" i="2"/>
  <c r="BE322" i="2"/>
  <c r="AJ322" i="2"/>
  <c r="AO322" i="2" s="1"/>
  <c r="AI322" i="2"/>
  <c r="AN322" i="2" s="1"/>
  <c r="AH322" i="2"/>
  <c r="AM322" i="2" s="1"/>
  <c r="AG322" i="2"/>
  <c r="AL322" i="2" s="1"/>
  <c r="AF322" i="2"/>
  <c r="AK322" i="2" s="1"/>
  <c r="AY322" i="2"/>
  <c r="AX322" i="2"/>
  <c r="AW322" i="2"/>
  <c r="AV322" i="2"/>
  <c r="AU322" i="2"/>
  <c r="BI321" i="2"/>
  <c r="BH321" i="2"/>
  <c r="BG321" i="2"/>
  <c r="BF321" i="2"/>
  <c r="BE321" i="2"/>
  <c r="AJ321" i="2"/>
  <c r="AO321" i="2" s="1"/>
  <c r="AI321" i="2"/>
  <c r="AN321" i="2" s="1"/>
  <c r="AH321" i="2"/>
  <c r="AM321" i="2" s="1"/>
  <c r="AG321" i="2"/>
  <c r="AL321" i="2" s="1"/>
  <c r="AF321" i="2"/>
  <c r="AK321" i="2" s="1"/>
  <c r="AY321" i="2"/>
  <c r="AX321" i="2"/>
  <c r="AW321" i="2"/>
  <c r="AV321" i="2"/>
  <c r="AU321" i="2"/>
  <c r="BI320" i="2"/>
  <c r="BH320" i="2"/>
  <c r="BG320" i="2"/>
  <c r="BF320" i="2"/>
  <c r="BE320" i="2"/>
  <c r="AJ320" i="2"/>
  <c r="AO320" i="2" s="1"/>
  <c r="AI320" i="2"/>
  <c r="AN320" i="2" s="1"/>
  <c r="AH320" i="2"/>
  <c r="AM320" i="2" s="1"/>
  <c r="AG320" i="2"/>
  <c r="AL320" i="2" s="1"/>
  <c r="AF320" i="2"/>
  <c r="AK320" i="2" s="1"/>
  <c r="AY320" i="2"/>
  <c r="AX320" i="2"/>
  <c r="AW320" i="2"/>
  <c r="AV320" i="2"/>
  <c r="AU320" i="2"/>
  <c r="BI319" i="2"/>
  <c r="BH319" i="2"/>
  <c r="BG319" i="2"/>
  <c r="BF319" i="2"/>
  <c r="BE319" i="2"/>
  <c r="AJ319" i="2"/>
  <c r="AO319" i="2" s="1"/>
  <c r="AI319" i="2"/>
  <c r="AN319" i="2" s="1"/>
  <c r="AH319" i="2"/>
  <c r="AM319" i="2" s="1"/>
  <c r="AG319" i="2"/>
  <c r="AL319" i="2" s="1"/>
  <c r="AF319" i="2"/>
  <c r="AK319" i="2" s="1"/>
  <c r="AY319" i="2"/>
  <c r="AX319" i="2"/>
  <c r="AW319" i="2"/>
  <c r="AU319" i="2"/>
  <c r="BI318" i="2"/>
  <c r="BH318" i="2"/>
  <c r="BG318" i="2"/>
  <c r="BF318" i="2"/>
  <c r="BE318" i="2"/>
  <c r="AJ318" i="2"/>
  <c r="AO318" i="2" s="1"/>
  <c r="AI318" i="2"/>
  <c r="AN318" i="2" s="1"/>
  <c r="AH318" i="2"/>
  <c r="AM318" i="2" s="1"/>
  <c r="AG318" i="2"/>
  <c r="AL318" i="2" s="1"/>
  <c r="AF318" i="2"/>
  <c r="AK318" i="2" s="1"/>
  <c r="AY318" i="2"/>
  <c r="AX318" i="2"/>
  <c r="AW318" i="2"/>
  <c r="AV318" i="2"/>
  <c r="AU318" i="2"/>
  <c r="BI317" i="2"/>
  <c r="BH317" i="2"/>
  <c r="BG317" i="2"/>
  <c r="BF317" i="2"/>
  <c r="BE317" i="2"/>
  <c r="AJ317" i="2"/>
  <c r="AO317" i="2" s="1"/>
  <c r="AI317" i="2"/>
  <c r="AN317" i="2" s="1"/>
  <c r="AH317" i="2"/>
  <c r="AM317" i="2" s="1"/>
  <c r="AG317" i="2"/>
  <c r="AL317" i="2" s="1"/>
  <c r="AF317" i="2"/>
  <c r="AK317" i="2" s="1"/>
  <c r="AX317" i="2"/>
  <c r="AW317" i="2"/>
  <c r="AV317" i="2"/>
  <c r="AU317" i="2"/>
  <c r="BI316" i="2"/>
  <c r="BH316" i="2"/>
  <c r="BG316" i="2"/>
  <c r="BF316" i="2"/>
  <c r="BE316" i="2"/>
  <c r="AJ316" i="2"/>
  <c r="AO316" i="2" s="1"/>
  <c r="AI316" i="2"/>
  <c r="AN316" i="2" s="1"/>
  <c r="AH316" i="2"/>
  <c r="AM316" i="2" s="1"/>
  <c r="AG316" i="2"/>
  <c r="AL316" i="2" s="1"/>
  <c r="AF316" i="2"/>
  <c r="AK316" i="2" s="1"/>
  <c r="AW316" i="2"/>
  <c r="AV316" i="2"/>
  <c r="AU316" i="2"/>
  <c r="BI315" i="2"/>
  <c r="BH315" i="2"/>
  <c r="BG315" i="2"/>
  <c r="BF315" i="2"/>
  <c r="BE315" i="2"/>
  <c r="AJ315" i="2"/>
  <c r="AO315" i="2" s="1"/>
  <c r="AI315" i="2"/>
  <c r="AN315" i="2" s="1"/>
  <c r="AH315" i="2"/>
  <c r="AM315" i="2" s="1"/>
  <c r="AG315" i="2"/>
  <c r="AL315" i="2" s="1"/>
  <c r="AF315" i="2"/>
  <c r="AK315" i="2" s="1"/>
  <c r="AY315" i="2"/>
  <c r="AX315" i="2"/>
  <c r="AW315" i="2"/>
  <c r="AV315" i="2"/>
  <c r="BI314" i="2"/>
  <c r="BH314" i="2"/>
  <c r="BG314" i="2"/>
  <c r="BF314" i="2"/>
  <c r="BE314" i="2"/>
  <c r="AJ314" i="2"/>
  <c r="AO314" i="2" s="1"/>
  <c r="AI314" i="2"/>
  <c r="AN314" i="2" s="1"/>
  <c r="AH314" i="2"/>
  <c r="AM314" i="2" s="1"/>
  <c r="AG314" i="2"/>
  <c r="AL314" i="2" s="1"/>
  <c r="AF314" i="2"/>
  <c r="AK314" i="2" s="1"/>
  <c r="AY314" i="2"/>
  <c r="AX314" i="2"/>
  <c r="AW314" i="2"/>
  <c r="AV314" i="2"/>
  <c r="AU314" i="2"/>
  <c r="BI313" i="2"/>
  <c r="BH313" i="2"/>
  <c r="BG313" i="2"/>
  <c r="BF313" i="2"/>
  <c r="BE313" i="2"/>
  <c r="AJ313" i="2"/>
  <c r="AO313" i="2" s="1"/>
  <c r="AI313" i="2"/>
  <c r="AN313" i="2" s="1"/>
  <c r="AH313" i="2"/>
  <c r="AM313" i="2" s="1"/>
  <c r="AG313" i="2"/>
  <c r="AL313" i="2" s="1"/>
  <c r="AF313" i="2"/>
  <c r="AK313" i="2" s="1"/>
  <c r="AY313" i="2"/>
  <c r="AX313" i="2"/>
  <c r="AW313" i="2"/>
  <c r="AV313" i="2"/>
  <c r="AU313" i="2"/>
  <c r="BI312" i="2"/>
  <c r="BH312" i="2"/>
  <c r="BG312" i="2"/>
  <c r="BF312" i="2"/>
  <c r="BE312" i="2"/>
  <c r="AJ312" i="2"/>
  <c r="AO312" i="2" s="1"/>
  <c r="AI312" i="2"/>
  <c r="AN312" i="2" s="1"/>
  <c r="AH312" i="2"/>
  <c r="AM312" i="2" s="1"/>
  <c r="AG312" i="2"/>
  <c r="AL312" i="2" s="1"/>
  <c r="AF312" i="2"/>
  <c r="AK312" i="2" s="1"/>
  <c r="AY312" i="2"/>
  <c r="AX312" i="2"/>
  <c r="AW312" i="2"/>
  <c r="AV312" i="2"/>
  <c r="AU312" i="2"/>
  <c r="BI311" i="2"/>
  <c r="BH311" i="2"/>
  <c r="BG311" i="2"/>
  <c r="BF311" i="2"/>
  <c r="BE311" i="2"/>
  <c r="AJ311" i="2"/>
  <c r="AO311" i="2" s="1"/>
  <c r="AI311" i="2"/>
  <c r="AN311" i="2" s="1"/>
  <c r="AH311" i="2"/>
  <c r="AM311" i="2" s="1"/>
  <c r="AG311" i="2"/>
  <c r="AL311" i="2" s="1"/>
  <c r="AF311" i="2"/>
  <c r="AK311" i="2" s="1"/>
  <c r="AY311" i="2"/>
  <c r="AX311" i="2"/>
  <c r="AV311" i="2"/>
  <c r="BI310" i="2"/>
  <c r="BH310" i="2"/>
  <c r="BG310" i="2"/>
  <c r="BF310" i="2"/>
  <c r="BE310" i="2"/>
  <c r="AJ310" i="2"/>
  <c r="AO310" i="2" s="1"/>
  <c r="AI310" i="2"/>
  <c r="AN310" i="2" s="1"/>
  <c r="AH310" i="2"/>
  <c r="AM310" i="2" s="1"/>
  <c r="AG310" i="2"/>
  <c r="AL310" i="2" s="1"/>
  <c r="AF310" i="2"/>
  <c r="AK310" i="2" s="1"/>
  <c r="AX310" i="2"/>
  <c r="AW310" i="2"/>
  <c r="AV310" i="2"/>
  <c r="AU310" i="2"/>
  <c r="BI309" i="2"/>
  <c r="BH309" i="2"/>
  <c r="BG309" i="2"/>
  <c r="BF309" i="2"/>
  <c r="BE309" i="2"/>
  <c r="AJ309" i="2"/>
  <c r="AO309" i="2" s="1"/>
  <c r="AI309" i="2"/>
  <c r="AN309" i="2" s="1"/>
  <c r="AH309" i="2"/>
  <c r="AM309" i="2" s="1"/>
  <c r="AG309" i="2"/>
  <c r="AL309" i="2" s="1"/>
  <c r="AF309" i="2"/>
  <c r="AK309" i="2" s="1"/>
  <c r="AY309" i="2"/>
  <c r="AX309" i="2"/>
  <c r="AW309" i="2"/>
  <c r="AV309" i="2"/>
  <c r="AU309" i="2"/>
  <c r="BI308" i="2"/>
  <c r="BH308" i="2"/>
  <c r="BG308" i="2"/>
  <c r="BF308" i="2"/>
  <c r="BE308" i="2"/>
  <c r="AJ308" i="2"/>
  <c r="AO308" i="2" s="1"/>
  <c r="AI308" i="2"/>
  <c r="AN308" i="2" s="1"/>
  <c r="AH308" i="2"/>
  <c r="AM308" i="2" s="1"/>
  <c r="AG308" i="2"/>
  <c r="AL308" i="2" s="1"/>
  <c r="AF308" i="2"/>
  <c r="AK308" i="2" s="1"/>
  <c r="AX308" i="2"/>
  <c r="AW308" i="2"/>
  <c r="AV308" i="2"/>
  <c r="AU308" i="2"/>
  <c r="BI307" i="2"/>
  <c r="BH307" i="2"/>
  <c r="BG307" i="2"/>
  <c r="BF307" i="2"/>
  <c r="BE307" i="2"/>
  <c r="AJ307" i="2"/>
  <c r="AO307" i="2" s="1"/>
  <c r="AI307" i="2"/>
  <c r="AN307" i="2" s="1"/>
  <c r="AH307" i="2"/>
  <c r="AM307" i="2" s="1"/>
  <c r="AG307" i="2"/>
  <c r="AL307" i="2" s="1"/>
  <c r="AF307" i="2"/>
  <c r="AK307" i="2" s="1"/>
  <c r="AY307" i="2"/>
  <c r="AW307" i="2"/>
  <c r="AU307" i="2"/>
  <c r="BI306" i="2"/>
  <c r="BH306" i="2"/>
  <c r="BG306" i="2"/>
  <c r="BF306" i="2"/>
  <c r="BE306" i="2"/>
  <c r="AJ306" i="2"/>
  <c r="AO306" i="2" s="1"/>
  <c r="AI306" i="2"/>
  <c r="AN306" i="2" s="1"/>
  <c r="AH306" i="2"/>
  <c r="AM306" i="2" s="1"/>
  <c r="AG306" i="2"/>
  <c r="AL306" i="2" s="1"/>
  <c r="AF306" i="2"/>
  <c r="AK306" i="2" s="1"/>
  <c r="AY306" i="2"/>
  <c r="AX306" i="2"/>
  <c r="AW306" i="2"/>
  <c r="AV306" i="2"/>
  <c r="AU306" i="2"/>
  <c r="BI305" i="2"/>
  <c r="BH305" i="2"/>
  <c r="BG305" i="2"/>
  <c r="BF305" i="2"/>
  <c r="BE305" i="2"/>
  <c r="AJ305" i="2"/>
  <c r="AO305" i="2" s="1"/>
  <c r="AI305" i="2"/>
  <c r="AN305" i="2" s="1"/>
  <c r="AH305" i="2"/>
  <c r="AM305" i="2" s="1"/>
  <c r="AG305" i="2"/>
  <c r="AL305" i="2" s="1"/>
  <c r="AF305" i="2"/>
  <c r="AK305" i="2" s="1"/>
  <c r="AY305" i="2"/>
  <c r="AX305" i="2"/>
  <c r="AV305" i="2"/>
  <c r="AU305" i="2"/>
  <c r="BI304" i="2"/>
  <c r="BH304" i="2"/>
  <c r="BG304" i="2"/>
  <c r="BF304" i="2"/>
  <c r="BE304" i="2"/>
  <c r="AJ304" i="2"/>
  <c r="AO304" i="2" s="1"/>
  <c r="AI304" i="2"/>
  <c r="AN304" i="2" s="1"/>
  <c r="AH304" i="2"/>
  <c r="AM304" i="2" s="1"/>
  <c r="AG304" i="2"/>
  <c r="AL304" i="2" s="1"/>
  <c r="AF304" i="2"/>
  <c r="AK304" i="2" s="1"/>
  <c r="AY304" i="2"/>
  <c r="AX304" i="2"/>
  <c r="AW304" i="2"/>
  <c r="AV304" i="2"/>
  <c r="AU304" i="2"/>
  <c r="BI303" i="2"/>
  <c r="BH303" i="2"/>
  <c r="BG303" i="2"/>
  <c r="BF303" i="2"/>
  <c r="BE303" i="2"/>
  <c r="AJ303" i="2"/>
  <c r="AO303" i="2" s="1"/>
  <c r="AI303" i="2"/>
  <c r="AN303" i="2" s="1"/>
  <c r="AH303" i="2"/>
  <c r="AM303" i="2" s="1"/>
  <c r="AG303" i="2"/>
  <c r="AL303" i="2" s="1"/>
  <c r="AF303" i="2"/>
  <c r="AK303" i="2" s="1"/>
  <c r="AY303" i="2"/>
  <c r="AX303" i="2"/>
  <c r="AW303" i="2"/>
  <c r="AV303" i="2"/>
  <c r="AU303" i="2"/>
  <c r="BI302" i="2"/>
  <c r="BH302" i="2"/>
  <c r="BG302" i="2"/>
  <c r="BF302" i="2"/>
  <c r="BE302" i="2"/>
  <c r="AJ302" i="2"/>
  <c r="AO302" i="2" s="1"/>
  <c r="AI302" i="2"/>
  <c r="AN302" i="2" s="1"/>
  <c r="AH302" i="2"/>
  <c r="AM302" i="2" s="1"/>
  <c r="AG302" i="2"/>
  <c r="AL302" i="2" s="1"/>
  <c r="AF302" i="2"/>
  <c r="AK302" i="2" s="1"/>
  <c r="AY302" i="2"/>
  <c r="AX302" i="2"/>
  <c r="AW302" i="2"/>
  <c r="AV302" i="2"/>
  <c r="BI301" i="2"/>
  <c r="BH301" i="2"/>
  <c r="BG301" i="2"/>
  <c r="BF301" i="2"/>
  <c r="BE301" i="2"/>
  <c r="AJ301" i="2"/>
  <c r="AO301" i="2" s="1"/>
  <c r="AI301" i="2"/>
  <c r="AN301" i="2" s="1"/>
  <c r="AH301" i="2"/>
  <c r="AM301" i="2" s="1"/>
  <c r="AG301" i="2"/>
  <c r="AL301" i="2" s="1"/>
  <c r="AF301" i="2"/>
  <c r="AK301" i="2" s="1"/>
  <c r="AY301" i="2"/>
  <c r="AX301" i="2"/>
  <c r="AW301" i="2"/>
  <c r="AV301" i="2"/>
  <c r="AU301" i="2"/>
  <c r="BI300" i="2"/>
  <c r="BH300" i="2"/>
  <c r="BG300" i="2"/>
  <c r="BF300" i="2"/>
  <c r="BE300" i="2"/>
  <c r="AJ300" i="2"/>
  <c r="AO300" i="2" s="1"/>
  <c r="AI300" i="2"/>
  <c r="AN300" i="2" s="1"/>
  <c r="AH300" i="2"/>
  <c r="AM300" i="2" s="1"/>
  <c r="AG300" i="2"/>
  <c r="AL300" i="2" s="1"/>
  <c r="AF300" i="2"/>
  <c r="AK300" i="2" s="1"/>
  <c r="AY300" i="2"/>
  <c r="AX300" i="2"/>
  <c r="AV300" i="2"/>
  <c r="BI299" i="2"/>
  <c r="BH299" i="2"/>
  <c r="BG299" i="2"/>
  <c r="BF299" i="2"/>
  <c r="BE299" i="2"/>
  <c r="AJ299" i="2"/>
  <c r="AO299" i="2" s="1"/>
  <c r="AI299" i="2"/>
  <c r="AN299" i="2" s="1"/>
  <c r="AH299" i="2"/>
  <c r="AM299" i="2" s="1"/>
  <c r="AG299" i="2"/>
  <c r="AL299" i="2" s="1"/>
  <c r="AF299" i="2"/>
  <c r="AK299" i="2" s="1"/>
  <c r="AY299" i="2"/>
  <c r="AX299" i="2"/>
  <c r="AU299" i="2"/>
  <c r="BI298" i="2"/>
  <c r="BH298" i="2"/>
  <c r="BG298" i="2"/>
  <c r="BF298" i="2"/>
  <c r="BE298" i="2"/>
  <c r="AJ298" i="2"/>
  <c r="AO298" i="2" s="1"/>
  <c r="AI298" i="2"/>
  <c r="AN298" i="2" s="1"/>
  <c r="AH298" i="2"/>
  <c r="AM298" i="2" s="1"/>
  <c r="AG298" i="2"/>
  <c r="AL298" i="2" s="1"/>
  <c r="AF298" i="2"/>
  <c r="AK298" i="2" s="1"/>
  <c r="AY298" i="2"/>
  <c r="AX298" i="2"/>
  <c r="AW298" i="2"/>
  <c r="AV298" i="2"/>
  <c r="AU298" i="2"/>
  <c r="BI297" i="2"/>
  <c r="BH297" i="2"/>
  <c r="BG297" i="2"/>
  <c r="BF297" i="2"/>
  <c r="BE297" i="2"/>
  <c r="AJ297" i="2"/>
  <c r="AO297" i="2" s="1"/>
  <c r="AI297" i="2"/>
  <c r="AN297" i="2" s="1"/>
  <c r="AH297" i="2"/>
  <c r="AM297" i="2" s="1"/>
  <c r="AG297" i="2"/>
  <c r="AL297" i="2" s="1"/>
  <c r="AF297" i="2"/>
  <c r="AK297" i="2" s="1"/>
  <c r="AW297" i="2"/>
  <c r="AV297" i="2"/>
  <c r="AU297" i="2"/>
  <c r="BI296" i="2"/>
  <c r="BH296" i="2"/>
  <c r="BG296" i="2"/>
  <c r="BF296" i="2"/>
  <c r="BE296" i="2"/>
  <c r="AJ296" i="2"/>
  <c r="AO296" i="2" s="1"/>
  <c r="AI296" i="2"/>
  <c r="AN296" i="2" s="1"/>
  <c r="AH296" i="2"/>
  <c r="AM296" i="2" s="1"/>
  <c r="AG296" i="2"/>
  <c r="AL296" i="2" s="1"/>
  <c r="AF296" i="2"/>
  <c r="AK296" i="2" s="1"/>
  <c r="AY296" i="2"/>
  <c r="AX296" i="2"/>
  <c r="AW296" i="2"/>
  <c r="AU296" i="2"/>
  <c r="BI295" i="2"/>
  <c r="BH295" i="2"/>
  <c r="BG295" i="2"/>
  <c r="BF295" i="2"/>
  <c r="BE295" i="2"/>
  <c r="AJ295" i="2"/>
  <c r="AO295" i="2" s="1"/>
  <c r="AI295" i="2"/>
  <c r="AN295" i="2" s="1"/>
  <c r="AH295" i="2"/>
  <c r="AM295" i="2" s="1"/>
  <c r="AG295" i="2"/>
  <c r="AL295" i="2" s="1"/>
  <c r="AF295" i="2"/>
  <c r="AK295" i="2" s="1"/>
  <c r="AY295" i="2"/>
  <c r="AX295" i="2"/>
  <c r="AW295" i="2"/>
  <c r="AV295" i="2"/>
  <c r="AU295" i="2"/>
  <c r="BI294" i="2"/>
  <c r="BH294" i="2"/>
  <c r="BG294" i="2"/>
  <c r="BF294" i="2"/>
  <c r="BE294" i="2"/>
  <c r="AJ294" i="2"/>
  <c r="AO294" i="2" s="1"/>
  <c r="AI294" i="2"/>
  <c r="AN294" i="2" s="1"/>
  <c r="AH294" i="2"/>
  <c r="AM294" i="2" s="1"/>
  <c r="AG294" i="2"/>
  <c r="AL294" i="2" s="1"/>
  <c r="AF294" i="2"/>
  <c r="AK294" i="2" s="1"/>
  <c r="AY294" i="2"/>
  <c r="AX294" i="2"/>
  <c r="AW294" i="2"/>
  <c r="AV294" i="2"/>
  <c r="AU294" i="2"/>
  <c r="BI293" i="2"/>
  <c r="BH293" i="2"/>
  <c r="BG293" i="2"/>
  <c r="BF293" i="2"/>
  <c r="BE293" i="2"/>
  <c r="AJ293" i="2"/>
  <c r="AO293" i="2" s="1"/>
  <c r="AI293" i="2"/>
  <c r="AN293" i="2" s="1"/>
  <c r="AH293" i="2"/>
  <c r="AM293" i="2" s="1"/>
  <c r="AG293" i="2"/>
  <c r="AL293" i="2" s="1"/>
  <c r="AF293" i="2"/>
  <c r="AK293" i="2" s="1"/>
  <c r="AY293" i="2"/>
  <c r="AX293" i="2"/>
  <c r="AW293" i="2"/>
  <c r="AV293" i="2"/>
  <c r="AU293" i="2"/>
  <c r="BI292" i="2"/>
  <c r="BH292" i="2"/>
  <c r="BG292" i="2"/>
  <c r="BF292" i="2"/>
  <c r="BE292" i="2"/>
  <c r="AJ292" i="2"/>
  <c r="AO292" i="2" s="1"/>
  <c r="AI292" i="2"/>
  <c r="AN292" i="2" s="1"/>
  <c r="AH292" i="2"/>
  <c r="AM292" i="2" s="1"/>
  <c r="AG292" i="2"/>
  <c r="AL292" i="2" s="1"/>
  <c r="AF292" i="2"/>
  <c r="AK292" i="2" s="1"/>
  <c r="AY292" i="2"/>
  <c r="AX292" i="2"/>
  <c r="AW292" i="2"/>
  <c r="AV292" i="2"/>
  <c r="AU292" i="2"/>
  <c r="BI291" i="2"/>
  <c r="BH291" i="2"/>
  <c r="BG291" i="2"/>
  <c r="BF291" i="2"/>
  <c r="BE291" i="2"/>
  <c r="AJ291" i="2"/>
  <c r="AO291" i="2" s="1"/>
  <c r="AI291" i="2"/>
  <c r="AN291" i="2" s="1"/>
  <c r="AH291" i="2"/>
  <c r="AM291" i="2" s="1"/>
  <c r="AG291" i="2"/>
  <c r="AL291" i="2" s="1"/>
  <c r="AF291" i="2"/>
  <c r="AK291" i="2" s="1"/>
  <c r="AU291" i="2"/>
  <c r="BI290" i="2"/>
  <c r="BH290" i="2"/>
  <c r="BG290" i="2"/>
  <c r="BF290" i="2"/>
  <c r="BE290" i="2"/>
  <c r="AJ290" i="2"/>
  <c r="AO290" i="2" s="1"/>
  <c r="AI290" i="2"/>
  <c r="AN290" i="2" s="1"/>
  <c r="AH290" i="2"/>
  <c r="AM290" i="2" s="1"/>
  <c r="AG290" i="2"/>
  <c r="AL290" i="2" s="1"/>
  <c r="AF290" i="2"/>
  <c r="AK290" i="2" s="1"/>
  <c r="AY290" i="2"/>
  <c r="AX290" i="2"/>
  <c r="AW290" i="2"/>
  <c r="AV290" i="2"/>
  <c r="AU290" i="2"/>
  <c r="BI289" i="2"/>
  <c r="BH289" i="2"/>
  <c r="BG289" i="2"/>
  <c r="BF289" i="2"/>
  <c r="BE289" i="2"/>
  <c r="AJ289" i="2"/>
  <c r="AO289" i="2" s="1"/>
  <c r="AI289" i="2"/>
  <c r="AN289" i="2" s="1"/>
  <c r="AH289" i="2"/>
  <c r="AM289" i="2" s="1"/>
  <c r="AG289" i="2"/>
  <c r="AL289" i="2" s="1"/>
  <c r="AF289" i="2"/>
  <c r="AK289" i="2" s="1"/>
  <c r="AY289" i="2"/>
  <c r="AX289" i="2"/>
  <c r="AW289" i="2"/>
  <c r="AV289" i="2"/>
  <c r="AU289" i="2"/>
  <c r="BI288" i="2"/>
  <c r="BH288" i="2"/>
  <c r="BG288" i="2"/>
  <c r="BF288" i="2"/>
  <c r="BE288" i="2"/>
  <c r="AJ288" i="2"/>
  <c r="AO288" i="2" s="1"/>
  <c r="AI288" i="2"/>
  <c r="AN288" i="2" s="1"/>
  <c r="AH288" i="2"/>
  <c r="AM288" i="2" s="1"/>
  <c r="AG288" i="2"/>
  <c r="AL288" i="2" s="1"/>
  <c r="AF288" i="2"/>
  <c r="AK288" i="2" s="1"/>
  <c r="AY288" i="2"/>
  <c r="AX288" i="2"/>
  <c r="AW288" i="2"/>
  <c r="AU288" i="2"/>
  <c r="BI287" i="2"/>
  <c r="BH287" i="2"/>
  <c r="BG287" i="2"/>
  <c r="BF287" i="2"/>
  <c r="BE287" i="2"/>
  <c r="AJ287" i="2"/>
  <c r="AO287" i="2" s="1"/>
  <c r="AI287" i="2"/>
  <c r="AN287" i="2" s="1"/>
  <c r="AH287" i="2"/>
  <c r="AM287" i="2" s="1"/>
  <c r="AG287" i="2"/>
  <c r="AL287" i="2" s="1"/>
  <c r="AF287" i="2"/>
  <c r="AK287" i="2" s="1"/>
  <c r="AY287" i="2"/>
  <c r="AX287" i="2"/>
  <c r="AW287" i="2"/>
  <c r="AV287" i="2"/>
  <c r="AU287" i="2"/>
  <c r="BI286" i="2"/>
  <c r="BH286" i="2"/>
  <c r="BG286" i="2"/>
  <c r="BF286" i="2"/>
  <c r="BE286" i="2"/>
  <c r="AJ286" i="2"/>
  <c r="AO286" i="2" s="1"/>
  <c r="AI286" i="2"/>
  <c r="AN286" i="2" s="1"/>
  <c r="AH286" i="2"/>
  <c r="AM286" i="2" s="1"/>
  <c r="AG286" i="2"/>
  <c r="AL286" i="2" s="1"/>
  <c r="AF286" i="2"/>
  <c r="AK286" i="2" s="1"/>
  <c r="AY286" i="2"/>
  <c r="AW286" i="2"/>
  <c r="BI285" i="2"/>
  <c r="BH285" i="2"/>
  <c r="BG285" i="2"/>
  <c r="BF285" i="2"/>
  <c r="BE285" i="2"/>
  <c r="AJ285" i="2"/>
  <c r="AO285" i="2" s="1"/>
  <c r="AI285" i="2"/>
  <c r="AN285" i="2" s="1"/>
  <c r="AH285" i="2"/>
  <c r="AM285" i="2" s="1"/>
  <c r="AG285" i="2"/>
  <c r="AL285" i="2" s="1"/>
  <c r="AF285" i="2"/>
  <c r="AK285" i="2" s="1"/>
  <c r="AY285" i="2"/>
  <c r="AX285" i="2"/>
  <c r="AW285" i="2"/>
  <c r="AV285" i="2"/>
  <c r="AU285" i="2"/>
  <c r="BI284" i="2"/>
  <c r="BH284" i="2"/>
  <c r="BG284" i="2"/>
  <c r="BF284" i="2"/>
  <c r="BE284" i="2"/>
  <c r="AJ284" i="2"/>
  <c r="AO284" i="2" s="1"/>
  <c r="AI284" i="2"/>
  <c r="AN284" i="2" s="1"/>
  <c r="AH284" i="2"/>
  <c r="AM284" i="2" s="1"/>
  <c r="AG284" i="2"/>
  <c r="AL284" i="2" s="1"/>
  <c r="AF284" i="2"/>
  <c r="AK284" i="2" s="1"/>
  <c r="AW284" i="2"/>
  <c r="AV284" i="2"/>
  <c r="AU284" i="2"/>
  <c r="BI283" i="2"/>
  <c r="BH283" i="2"/>
  <c r="BG283" i="2"/>
  <c r="BF283" i="2"/>
  <c r="BE283" i="2"/>
  <c r="AJ283" i="2"/>
  <c r="AO283" i="2" s="1"/>
  <c r="AI283" i="2"/>
  <c r="AN283" i="2" s="1"/>
  <c r="AH283" i="2"/>
  <c r="AM283" i="2" s="1"/>
  <c r="AG283" i="2"/>
  <c r="AL283" i="2" s="1"/>
  <c r="AF283" i="2"/>
  <c r="AK283" i="2" s="1"/>
  <c r="AY283" i="2"/>
  <c r="AX283" i="2"/>
  <c r="AW283" i="2"/>
  <c r="AV283" i="2"/>
  <c r="AU283" i="2"/>
  <c r="BI282" i="2"/>
  <c r="BH282" i="2"/>
  <c r="BG282" i="2"/>
  <c r="BF282" i="2"/>
  <c r="BE282" i="2"/>
  <c r="AJ282" i="2"/>
  <c r="AO282" i="2" s="1"/>
  <c r="AI282" i="2"/>
  <c r="AN282" i="2" s="1"/>
  <c r="AH282" i="2"/>
  <c r="AM282" i="2" s="1"/>
  <c r="AG282" i="2"/>
  <c r="AL282" i="2" s="1"/>
  <c r="AF282" i="2"/>
  <c r="AK282" i="2" s="1"/>
  <c r="AY282" i="2"/>
  <c r="AX282" i="2"/>
  <c r="AW282" i="2"/>
  <c r="AV282" i="2"/>
  <c r="AU282" i="2"/>
  <c r="BI281" i="2"/>
  <c r="BH281" i="2"/>
  <c r="BG281" i="2"/>
  <c r="BF281" i="2"/>
  <c r="BE281" i="2"/>
  <c r="AJ281" i="2"/>
  <c r="AO281" i="2" s="1"/>
  <c r="AI281" i="2"/>
  <c r="AN281" i="2" s="1"/>
  <c r="AH281" i="2"/>
  <c r="AM281" i="2" s="1"/>
  <c r="AG281" i="2"/>
  <c r="AL281" i="2" s="1"/>
  <c r="AF281" i="2"/>
  <c r="AK281" i="2" s="1"/>
  <c r="AY281" i="2"/>
  <c r="AX281" i="2"/>
  <c r="AW281" i="2"/>
  <c r="AV281" i="2"/>
  <c r="AU281" i="2"/>
  <c r="BI280" i="2"/>
  <c r="BH280" i="2"/>
  <c r="BG280" i="2"/>
  <c r="BF280" i="2"/>
  <c r="BE280" i="2"/>
  <c r="AJ280" i="2"/>
  <c r="AO280" i="2" s="1"/>
  <c r="AI280" i="2"/>
  <c r="AN280" i="2" s="1"/>
  <c r="AH280" i="2"/>
  <c r="AM280" i="2" s="1"/>
  <c r="AG280" i="2"/>
  <c r="AL280" i="2" s="1"/>
  <c r="AF280" i="2"/>
  <c r="AK280" i="2" s="1"/>
  <c r="AY280" i="2"/>
  <c r="AX280" i="2"/>
  <c r="AW280" i="2"/>
  <c r="AV280" i="2"/>
  <c r="AU280" i="2"/>
  <c r="BI279" i="2"/>
  <c r="BH279" i="2"/>
  <c r="BG279" i="2"/>
  <c r="BF279" i="2"/>
  <c r="BE279" i="2"/>
  <c r="AJ279" i="2"/>
  <c r="AO279" i="2" s="1"/>
  <c r="AI279" i="2"/>
  <c r="AN279" i="2" s="1"/>
  <c r="AH279" i="2"/>
  <c r="AM279" i="2" s="1"/>
  <c r="AG279" i="2"/>
  <c r="AL279" i="2" s="1"/>
  <c r="AF279" i="2"/>
  <c r="AK279" i="2" s="1"/>
  <c r="AY279" i="2"/>
  <c r="AX279" i="2"/>
  <c r="AW279" i="2"/>
  <c r="AV279" i="2"/>
  <c r="AU279" i="2"/>
  <c r="BI278" i="2"/>
  <c r="BH278" i="2"/>
  <c r="BG278" i="2"/>
  <c r="BF278" i="2"/>
  <c r="BE278" i="2"/>
  <c r="AJ278" i="2"/>
  <c r="AO278" i="2" s="1"/>
  <c r="AI278" i="2"/>
  <c r="AN278" i="2" s="1"/>
  <c r="AH278" i="2"/>
  <c r="AM278" i="2" s="1"/>
  <c r="AG278" i="2"/>
  <c r="AL278" i="2" s="1"/>
  <c r="AF278" i="2"/>
  <c r="AK278" i="2" s="1"/>
  <c r="AY278" i="2"/>
  <c r="AX278" i="2"/>
  <c r="AW278" i="2"/>
  <c r="AV278" i="2"/>
  <c r="AU278" i="2"/>
  <c r="BI277" i="2"/>
  <c r="BH277" i="2"/>
  <c r="BG277" i="2"/>
  <c r="BF277" i="2"/>
  <c r="BE277" i="2"/>
  <c r="AJ277" i="2"/>
  <c r="AO277" i="2" s="1"/>
  <c r="AI277" i="2"/>
  <c r="AN277" i="2" s="1"/>
  <c r="AH277" i="2"/>
  <c r="AM277" i="2" s="1"/>
  <c r="AG277" i="2"/>
  <c r="AL277" i="2" s="1"/>
  <c r="AF277" i="2"/>
  <c r="AK277" i="2" s="1"/>
  <c r="AY277" i="2"/>
  <c r="AX277" i="2"/>
  <c r="AW277" i="2"/>
  <c r="AV277" i="2"/>
  <c r="AU277" i="2"/>
  <c r="BI276" i="2"/>
  <c r="BH276" i="2"/>
  <c r="BG276" i="2"/>
  <c r="BF276" i="2"/>
  <c r="BE276" i="2"/>
  <c r="AJ276" i="2"/>
  <c r="AO276" i="2" s="1"/>
  <c r="AI276" i="2"/>
  <c r="AN276" i="2" s="1"/>
  <c r="AH276" i="2"/>
  <c r="AM276" i="2" s="1"/>
  <c r="AG276" i="2"/>
  <c r="AL276" i="2" s="1"/>
  <c r="AF276" i="2"/>
  <c r="AK276" i="2" s="1"/>
  <c r="AY276" i="2"/>
  <c r="AX276" i="2"/>
  <c r="AW276" i="2"/>
  <c r="AV276" i="2"/>
  <c r="AU276" i="2"/>
  <c r="BI275" i="2"/>
  <c r="BH275" i="2"/>
  <c r="BG275" i="2"/>
  <c r="BF275" i="2"/>
  <c r="BE275" i="2"/>
  <c r="AJ275" i="2"/>
  <c r="AO275" i="2" s="1"/>
  <c r="AI275" i="2"/>
  <c r="AN275" i="2" s="1"/>
  <c r="AH275" i="2"/>
  <c r="AM275" i="2" s="1"/>
  <c r="AG275" i="2"/>
  <c r="AL275" i="2" s="1"/>
  <c r="AF275" i="2"/>
  <c r="AK275" i="2" s="1"/>
  <c r="AY275" i="2"/>
  <c r="AW275" i="2"/>
  <c r="AV275" i="2"/>
  <c r="AU275" i="2"/>
  <c r="BI274" i="2"/>
  <c r="BH274" i="2"/>
  <c r="BG274" i="2"/>
  <c r="BF274" i="2"/>
  <c r="BE274" i="2"/>
  <c r="AJ274" i="2"/>
  <c r="AO274" i="2" s="1"/>
  <c r="AI274" i="2"/>
  <c r="AN274" i="2" s="1"/>
  <c r="AH274" i="2"/>
  <c r="AM274" i="2" s="1"/>
  <c r="AG274" i="2"/>
  <c r="AL274" i="2" s="1"/>
  <c r="AF274" i="2"/>
  <c r="AK274" i="2" s="1"/>
  <c r="AX274" i="2"/>
  <c r="AW274" i="2"/>
  <c r="AV274" i="2"/>
  <c r="BI273" i="2"/>
  <c r="BH273" i="2"/>
  <c r="BG273" i="2"/>
  <c r="BF273" i="2"/>
  <c r="BE273" i="2"/>
  <c r="AJ273" i="2"/>
  <c r="AO273" i="2" s="1"/>
  <c r="AI273" i="2"/>
  <c r="AN273" i="2" s="1"/>
  <c r="AH273" i="2"/>
  <c r="AM273" i="2" s="1"/>
  <c r="AG273" i="2"/>
  <c r="AL273" i="2" s="1"/>
  <c r="AF273" i="2"/>
  <c r="AK273" i="2" s="1"/>
  <c r="AY273" i="2"/>
  <c r="AX273" i="2"/>
  <c r="AW273" i="2"/>
  <c r="AV273" i="2"/>
  <c r="AU273" i="2"/>
  <c r="BI272" i="2"/>
  <c r="BH272" i="2"/>
  <c r="BG272" i="2"/>
  <c r="BF272" i="2"/>
  <c r="BE272" i="2"/>
  <c r="AJ272" i="2"/>
  <c r="AO272" i="2" s="1"/>
  <c r="AI272" i="2"/>
  <c r="AN272" i="2" s="1"/>
  <c r="AH272" i="2"/>
  <c r="AM272" i="2" s="1"/>
  <c r="AG272" i="2"/>
  <c r="AL272" i="2" s="1"/>
  <c r="AF272" i="2"/>
  <c r="AK272" i="2" s="1"/>
  <c r="AX272" i="2"/>
  <c r="AW272" i="2"/>
  <c r="AV272" i="2"/>
  <c r="AU272" i="2"/>
  <c r="BI271" i="2"/>
  <c r="BH271" i="2"/>
  <c r="BG271" i="2"/>
  <c r="BF271" i="2"/>
  <c r="BE271" i="2"/>
  <c r="AJ271" i="2"/>
  <c r="AO271" i="2" s="1"/>
  <c r="AI271" i="2"/>
  <c r="AN271" i="2" s="1"/>
  <c r="AH271" i="2"/>
  <c r="AM271" i="2" s="1"/>
  <c r="AG271" i="2"/>
  <c r="AL271" i="2" s="1"/>
  <c r="AF271" i="2"/>
  <c r="AK271" i="2" s="1"/>
  <c r="AY271" i="2"/>
  <c r="AX271" i="2"/>
  <c r="AW271" i="2"/>
  <c r="AV271" i="2"/>
  <c r="BI270" i="2"/>
  <c r="BH270" i="2"/>
  <c r="BG270" i="2"/>
  <c r="BF270" i="2"/>
  <c r="BE270" i="2"/>
  <c r="AJ270" i="2"/>
  <c r="AO270" i="2" s="1"/>
  <c r="AI270" i="2"/>
  <c r="AN270" i="2" s="1"/>
  <c r="AH270" i="2"/>
  <c r="AM270" i="2" s="1"/>
  <c r="AG270" i="2"/>
  <c r="AL270" i="2" s="1"/>
  <c r="AF270" i="2"/>
  <c r="AK270" i="2" s="1"/>
  <c r="AY270" i="2"/>
  <c r="AX270" i="2"/>
  <c r="AW270" i="2"/>
  <c r="AV270" i="2"/>
  <c r="AU270" i="2"/>
  <c r="BI269" i="2"/>
  <c r="BH269" i="2"/>
  <c r="BG269" i="2"/>
  <c r="BF269" i="2"/>
  <c r="BE269" i="2"/>
  <c r="AJ269" i="2"/>
  <c r="AO269" i="2" s="1"/>
  <c r="AI269" i="2"/>
  <c r="AN269" i="2" s="1"/>
  <c r="AH269" i="2"/>
  <c r="AM269" i="2" s="1"/>
  <c r="AG269" i="2"/>
  <c r="AL269" i="2" s="1"/>
  <c r="AF269" i="2"/>
  <c r="AK269" i="2" s="1"/>
  <c r="AY269" i="2"/>
  <c r="AX269" i="2"/>
  <c r="AW269" i="2"/>
  <c r="AV269" i="2"/>
  <c r="AU269" i="2"/>
  <c r="BI268" i="2"/>
  <c r="BH268" i="2"/>
  <c r="BG268" i="2"/>
  <c r="BF268" i="2"/>
  <c r="BE268" i="2"/>
  <c r="AJ268" i="2"/>
  <c r="AO268" i="2" s="1"/>
  <c r="AI268" i="2"/>
  <c r="AN268" i="2" s="1"/>
  <c r="AH268" i="2"/>
  <c r="AM268" i="2" s="1"/>
  <c r="AG268" i="2"/>
  <c r="AL268" i="2" s="1"/>
  <c r="AF268" i="2"/>
  <c r="AK268" i="2" s="1"/>
  <c r="AY268" i="2"/>
  <c r="AX268" i="2"/>
  <c r="AW268" i="2"/>
  <c r="AV268" i="2"/>
  <c r="AU268" i="2"/>
  <c r="BI267" i="2"/>
  <c r="BH267" i="2"/>
  <c r="BG267" i="2"/>
  <c r="BF267" i="2"/>
  <c r="BE267" i="2"/>
  <c r="AJ267" i="2"/>
  <c r="AO267" i="2" s="1"/>
  <c r="AI267" i="2"/>
  <c r="AN267" i="2" s="1"/>
  <c r="AH267" i="2"/>
  <c r="AM267" i="2" s="1"/>
  <c r="AG267" i="2"/>
  <c r="AL267" i="2" s="1"/>
  <c r="AF267" i="2"/>
  <c r="AK267" i="2" s="1"/>
  <c r="BI266" i="2"/>
  <c r="BH266" i="2"/>
  <c r="BG266" i="2"/>
  <c r="BF266" i="2"/>
  <c r="BE266" i="2"/>
  <c r="AJ266" i="2"/>
  <c r="AO266" i="2" s="1"/>
  <c r="AI266" i="2"/>
  <c r="AN266" i="2" s="1"/>
  <c r="AH266" i="2"/>
  <c r="AM266" i="2" s="1"/>
  <c r="AG266" i="2"/>
  <c r="AL266" i="2" s="1"/>
  <c r="AF266" i="2"/>
  <c r="AK266" i="2" s="1"/>
  <c r="AX266" i="2"/>
  <c r="AW266" i="2"/>
  <c r="AV266" i="2"/>
  <c r="AU266" i="2"/>
  <c r="BI265" i="2"/>
  <c r="BH265" i="2"/>
  <c r="BG265" i="2"/>
  <c r="BF265" i="2"/>
  <c r="BE265" i="2"/>
  <c r="AJ265" i="2"/>
  <c r="AO265" i="2" s="1"/>
  <c r="AI265" i="2"/>
  <c r="AN265" i="2" s="1"/>
  <c r="AH265" i="2"/>
  <c r="AM265" i="2" s="1"/>
  <c r="AG265" i="2"/>
  <c r="AL265" i="2" s="1"/>
  <c r="AF265" i="2"/>
  <c r="AK265" i="2" s="1"/>
  <c r="AY265" i="2"/>
  <c r="AX265" i="2"/>
  <c r="AW265" i="2"/>
  <c r="AV265" i="2"/>
  <c r="AU265" i="2"/>
  <c r="BI264" i="2"/>
  <c r="BH264" i="2"/>
  <c r="BG264" i="2"/>
  <c r="BF264" i="2"/>
  <c r="BE264" i="2"/>
  <c r="AJ264" i="2"/>
  <c r="AO264" i="2" s="1"/>
  <c r="AI264" i="2"/>
  <c r="AN264" i="2" s="1"/>
  <c r="AH264" i="2"/>
  <c r="AM264" i="2" s="1"/>
  <c r="AG264" i="2"/>
  <c r="AL264" i="2" s="1"/>
  <c r="AF264" i="2"/>
  <c r="AK264" i="2" s="1"/>
  <c r="AY264" i="2"/>
  <c r="AX264" i="2"/>
  <c r="AW264" i="2"/>
  <c r="AV264" i="2"/>
  <c r="AU264" i="2"/>
  <c r="BI263" i="2"/>
  <c r="BH263" i="2"/>
  <c r="BG263" i="2"/>
  <c r="BF263" i="2"/>
  <c r="BE263" i="2"/>
  <c r="AJ263" i="2"/>
  <c r="AO263" i="2" s="1"/>
  <c r="AI263" i="2"/>
  <c r="AN263" i="2" s="1"/>
  <c r="AH263" i="2"/>
  <c r="AM263" i="2" s="1"/>
  <c r="AG263" i="2"/>
  <c r="AL263" i="2" s="1"/>
  <c r="AF263" i="2"/>
  <c r="AK263" i="2" s="1"/>
  <c r="AY263" i="2"/>
  <c r="AX263" i="2"/>
  <c r="AW263" i="2"/>
  <c r="AV263" i="2"/>
  <c r="AU263" i="2"/>
  <c r="BI262" i="2"/>
  <c r="BH262" i="2"/>
  <c r="BG262" i="2"/>
  <c r="BF262" i="2"/>
  <c r="BE262" i="2"/>
  <c r="AJ262" i="2"/>
  <c r="AO262" i="2" s="1"/>
  <c r="AI262" i="2"/>
  <c r="AN262" i="2" s="1"/>
  <c r="AH262" i="2"/>
  <c r="AM262" i="2" s="1"/>
  <c r="AG262" i="2"/>
  <c r="AL262" i="2" s="1"/>
  <c r="AF262" i="2"/>
  <c r="AK262" i="2" s="1"/>
  <c r="AU262" i="2"/>
  <c r="BI261" i="2"/>
  <c r="BH261" i="2"/>
  <c r="BG261" i="2"/>
  <c r="BF261" i="2"/>
  <c r="BE261" i="2"/>
  <c r="AJ261" i="2"/>
  <c r="AO261" i="2" s="1"/>
  <c r="AI261" i="2"/>
  <c r="AN261" i="2" s="1"/>
  <c r="AH261" i="2"/>
  <c r="AM261" i="2" s="1"/>
  <c r="AG261" i="2"/>
  <c r="AL261" i="2" s="1"/>
  <c r="AF261" i="2"/>
  <c r="AK261" i="2" s="1"/>
  <c r="AY261" i="2"/>
  <c r="AW261" i="2"/>
  <c r="AV261" i="2"/>
  <c r="BI260" i="2"/>
  <c r="BH260" i="2"/>
  <c r="BG260" i="2"/>
  <c r="BF260" i="2"/>
  <c r="BE260" i="2"/>
  <c r="AJ260" i="2"/>
  <c r="AO260" i="2" s="1"/>
  <c r="AI260" i="2"/>
  <c r="AN260" i="2" s="1"/>
  <c r="AH260" i="2"/>
  <c r="AM260" i="2" s="1"/>
  <c r="AG260" i="2"/>
  <c r="AL260" i="2" s="1"/>
  <c r="AF260" i="2"/>
  <c r="AK260" i="2" s="1"/>
  <c r="AY260" i="2"/>
  <c r="AX260" i="2"/>
  <c r="AW260" i="2"/>
  <c r="AV260" i="2"/>
  <c r="AU260" i="2"/>
  <c r="BI259" i="2"/>
  <c r="BH259" i="2"/>
  <c r="BG259" i="2"/>
  <c r="BF259" i="2"/>
  <c r="BE259" i="2"/>
  <c r="AJ259" i="2"/>
  <c r="AO259" i="2" s="1"/>
  <c r="AI259" i="2"/>
  <c r="AN259" i="2" s="1"/>
  <c r="AH259" i="2"/>
  <c r="AM259" i="2" s="1"/>
  <c r="AG259" i="2"/>
  <c r="AL259" i="2" s="1"/>
  <c r="AF259" i="2"/>
  <c r="AK259" i="2" s="1"/>
  <c r="AY259" i="2"/>
  <c r="AX259" i="2"/>
  <c r="AW259" i="2"/>
  <c r="AV259" i="2"/>
  <c r="AU259" i="2"/>
  <c r="BI258" i="2"/>
  <c r="BH258" i="2"/>
  <c r="BG258" i="2"/>
  <c r="BF258" i="2"/>
  <c r="BE258" i="2"/>
  <c r="AJ258" i="2"/>
  <c r="AO258" i="2" s="1"/>
  <c r="AI258" i="2"/>
  <c r="AN258" i="2" s="1"/>
  <c r="AH258" i="2"/>
  <c r="AM258" i="2" s="1"/>
  <c r="AG258" i="2"/>
  <c r="AL258" i="2" s="1"/>
  <c r="AF258" i="2"/>
  <c r="AK258" i="2" s="1"/>
  <c r="AY258" i="2"/>
  <c r="AX258" i="2"/>
  <c r="AW258" i="2"/>
  <c r="AV258" i="2"/>
  <c r="AU258" i="2"/>
  <c r="BI257" i="2"/>
  <c r="BH257" i="2"/>
  <c r="BG257" i="2"/>
  <c r="BF257" i="2"/>
  <c r="BE257" i="2"/>
  <c r="AJ257" i="2"/>
  <c r="AO257" i="2" s="1"/>
  <c r="AI257" i="2"/>
  <c r="AN257" i="2" s="1"/>
  <c r="AH257" i="2"/>
  <c r="AM257" i="2" s="1"/>
  <c r="AG257" i="2"/>
  <c r="AL257" i="2" s="1"/>
  <c r="AF257" i="2"/>
  <c r="AK257" i="2" s="1"/>
  <c r="AY257" i="2"/>
  <c r="AX257" i="2"/>
  <c r="AW257" i="2"/>
  <c r="AU257" i="2"/>
  <c r="BI256" i="2"/>
  <c r="BH256" i="2"/>
  <c r="BG256" i="2"/>
  <c r="BF256" i="2"/>
  <c r="BE256" i="2"/>
  <c r="AJ256" i="2"/>
  <c r="AO256" i="2" s="1"/>
  <c r="AI256" i="2"/>
  <c r="AN256" i="2" s="1"/>
  <c r="AH256" i="2"/>
  <c r="AM256" i="2" s="1"/>
  <c r="AG256" i="2"/>
  <c r="AL256" i="2" s="1"/>
  <c r="AF256" i="2"/>
  <c r="AK256" i="2" s="1"/>
  <c r="AY256" i="2"/>
  <c r="AX256" i="2"/>
  <c r="AW256" i="2"/>
  <c r="AV256" i="2"/>
  <c r="AU256" i="2"/>
  <c r="BI255" i="2"/>
  <c r="BH255" i="2"/>
  <c r="BG255" i="2"/>
  <c r="BF255" i="2"/>
  <c r="BE255" i="2"/>
  <c r="AJ255" i="2"/>
  <c r="AO255" i="2" s="1"/>
  <c r="AI255" i="2"/>
  <c r="AN255" i="2" s="1"/>
  <c r="AH255" i="2"/>
  <c r="AM255" i="2" s="1"/>
  <c r="AG255" i="2"/>
  <c r="AL255" i="2" s="1"/>
  <c r="AF255" i="2"/>
  <c r="AK255" i="2" s="1"/>
  <c r="AY255" i="2"/>
  <c r="AX255" i="2"/>
  <c r="AW255" i="2"/>
  <c r="AV255" i="2"/>
  <c r="AU255" i="2"/>
  <c r="BI254" i="2"/>
  <c r="BH254" i="2"/>
  <c r="BG254" i="2"/>
  <c r="BF254" i="2"/>
  <c r="BE254" i="2"/>
  <c r="AJ254" i="2"/>
  <c r="AO254" i="2" s="1"/>
  <c r="AI254" i="2"/>
  <c r="AN254" i="2" s="1"/>
  <c r="AH254" i="2"/>
  <c r="AM254" i="2" s="1"/>
  <c r="AG254" i="2"/>
  <c r="AL254" i="2" s="1"/>
  <c r="AF254" i="2"/>
  <c r="AK254" i="2" s="1"/>
  <c r="AY254" i="2"/>
  <c r="AX254" i="2"/>
  <c r="AW254" i="2"/>
  <c r="AV254" i="2"/>
  <c r="AU254" i="2"/>
  <c r="BI253" i="2"/>
  <c r="BH253" i="2"/>
  <c r="BG253" i="2"/>
  <c r="BF253" i="2"/>
  <c r="BE253" i="2"/>
  <c r="AJ253" i="2"/>
  <c r="AO253" i="2" s="1"/>
  <c r="AI253" i="2"/>
  <c r="AN253" i="2" s="1"/>
  <c r="AH253" i="2"/>
  <c r="AM253" i="2" s="1"/>
  <c r="AG253" i="2"/>
  <c r="AL253" i="2" s="1"/>
  <c r="AF253" i="2"/>
  <c r="AK253" i="2" s="1"/>
  <c r="AW253" i="2"/>
  <c r="AU253" i="2"/>
  <c r="BI252" i="2"/>
  <c r="BH252" i="2"/>
  <c r="BG252" i="2"/>
  <c r="BF252" i="2"/>
  <c r="BE252" i="2"/>
  <c r="AJ252" i="2"/>
  <c r="AO252" i="2" s="1"/>
  <c r="AI252" i="2"/>
  <c r="AN252" i="2" s="1"/>
  <c r="AH252" i="2"/>
  <c r="AM252" i="2" s="1"/>
  <c r="AG252" i="2"/>
  <c r="AL252" i="2" s="1"/>
  <c r="AF252" i="2"/>
  <c r="AK252" i="2" s="1"/>
  <c r="AY252" i="2"/>
  <c r="AX252" i="2"/>
  <c r="AW252" i="2"/>
  <c r="AV252" i="2"/>
  <c r="AU252" i="2"/>
  <c r="BI251" i="2"/>
  <c r="BH251" i="2"/>
  <c r="BG251" i="2"/>
  <c r="BF251" i="2"/>
  <c r="BE251" i="2"/>
  <c r="AJ251" i="2"/>
  <c r="AO251" i="2" s="1"/>
  <c r="AI251" i="2"/>
  <c r="AN251" i="2" s="1"/>
  <c r="AH251" i="2"/>
  <c r="AM251" i="2" s="1"/>
  <c r="AG251" i="2"/>
  <c r="AL251" i="2" s="1"/>
  <c r="AF251" i="2"/>
  <c r="AK251" i="2" s="1"/>
  <c r="AY251" i="2"/>
  <c r="AX251" i="2"/>
  <c r="AW251" i="2"/>
  <c r="AV251" i="2"/>
  <c r="AU251" i="2"/>
  <c r="BI250" i="2"/>
  <c r="BH250" i="2"/>
  <c r="BG250" i="2"/>
  <c r="BF250" i="2"/>
  <c r="BE250" i="2"/>
  <c r="AJ250" i="2"/>
  <c r="AO250" i="2" s="1"/>
  <c r="AI250" i="2"/>
  <c r="AN250" i="2" s="1"/>
  <c r="AH250" i="2"/>
  <c r="AM250" i="2" s="1"/>
  <c r="AG250" i="2"/>
  <c r="AL250" i="2" s="1"/>
  <c r="AF250" i="2"/>
  <c r="AK250" i="2" s="1"/>
  <c r="AY250" i="2"/>
  <c r="AX250" i="2"/>
  <c r="AW250" i="2"/>
  <c r="AV250" i="2"/>
  <c r="AU250" i="2"/>
  <c r="BI249" i="2"/>
  <c r="BH249" i="2"/>
  <c r="BG249" i="2"/>
  <c r="BF249" i="2"/>
  <c r="BE249" i="2"/>
  <c r="AJ249" i="2"/>
  <c r="AO249" i="2" s="1"/>
  <c r="AI249" i="2"/>
  <c r="AN249" i="2" s="1"/>
  <c r="AH249" i="2"/>
  <c r="AM249" i="2" s="1"/>
  <c r="AG249" i="2"/>
  <c r="AL249" i="2" s="1"/>
  <c r="AF249" i="2"/>
  <c r="AK249" i="2" s="1"/>
  <c r="AY249" i="2"/>
  <c r="AX249" i="2"/>
  <c r="AW249" i="2"/>
  <c r="AV249" i="2"/>
  <c r="BI248" i="2"/>
  <c r="BH248" i="2"/>
  <c r="BG248" i="2"/>
  <c r="BF248" i="2"/>
  <c r="BE248" i="2"/>
  <c r="AJ248" i="2"/>
  <c r="AO248" i="2" s="1"/>
  <c r="AI248" i="2"/>
  <c r="AN248" i="2" s="1"/>
  <c r="AH248" i="2"/>
  <c r="AM248" i="2" s="1"/>
  <c r="AG248" i="2"/>
  <c r="AL248" i="2" s="1"/>
  <c r="AF248" i="2"/>
  <c r="AK248" i="2" s="1"/>
  <c r="AY248" i="2"/>
  <c r="AX248" i="2"/>
  <c r="AW248" i="2"/>
  <c r="AV248" i="2"/>
  <c r="BI247" i="2"/>
  <c r="BH247" i="2"/>
  <c r="BG247" i="2"/>
  <c r="BF247" i="2"/>
  <c r="BE247" i="2"/>
  <c r="AJ247" i="2"/>
  <c r="AO247" i="2" s="1"/>
  <c r="AI247" i="2"/>
  <c r="AN247" i="2" s="1"/>
  <c r="AH247" i="2"/>
  <c r="AM247" i="2" s="1"/>
  <c r="AG247" i="2"/>
  <c r="AL247" i="2" s="1"/>
  <c r="AF247" i="2"/>
  <c r="AK247" i="2" s="1"/>
  <c r="AY247" i="2"/>
  <c r="AX247" i="2"/>
  <c r="AW247" i="2"/>
  <c r="AV247" i="2"/>
  <c r="AU247" i="2"/>
  <c r="BI246" i="2"/>
  <c r="BH246" i="2"/>
  <c r="BG246" i="2"/>
  <c r="BF246" i="2"/>
  <c r="BE246" i="2"/>
  <c r="AJ246" i="2"/>
  <c r="AO246" i="2" s="1"/>
  <c r="AI246" i="2"/>
  <c r="AN246" i="2" s="1"/>
  <c r="AH246" i="2"/>
  <c r="AM246" i="2" s="1"/>
  <c r="AG246" i="2"/>
  <c r="AL246" i="2" s="1"/>
  <c r="AF246" i="2"/>
  <c r="AK246" i="2" s="1"/>
  <c r="AY246" i="2"/>
  <c r="AX246" i="2"/>
  <c r="AW246" i="2"/>
  <c r="AV246" i="2"/>
  <c r="AU246" i="2"/>
  <c r="BI245" i="2"/>
  <c r="BH245" i="2"/>
  <c r="BG245" i="2"/>
  <c r="BF245" i="2"/>
  <c r="BE245" i="2"/>
  <c r="AJ245" i="2"/>
  <c r="AO245" i="2" s="1"/>
  <c r="AI245" i="2"/>
  <c r="AN245" i="2" s="1"/>
  <c r="AH245" i="2"/>
  <c r="AM245" i="2" s="1"/>
  <c r="AG245" i="2"/>
  <c r="AL245" i="2" s="1"/>
  <c r="AF245" i="2"/>
  <c r="AK245" i="2" s="1"/>
  <c r="AY245" i="2"/>
  <c r="AX245" i="2"/>
  <c r="AW245" i="2"/>
  <c r="AV245" i="2"/>
  <c r="AU245" i="2"/>
  <c r="BI244" i="2"/>
  <c r="BH244" i="2"/>
  <c r="BG244" i="2"/>
  <c r="BF244" i="2"/>
  <c r="BE244" i="2"/>
  <c r="AJ244" i="2"/>
  <c r="AO244" i="2" s="1"/>
  <c r="AI244" i="2"/>
  <c r="AN244" i="2" s="1"/>
  <c r="AH244" i="2"/>
  <c r="AM244" i="2" s="1"/>
  <c r="AG244" i="2"/>
  <c r="AL244" i="2" s="1"/>
  <c r="AF244" i="2"/>
  <c r="AK244" i="2" s="1"/>
  <c r="AX244" i="2"/>
  <c r="AV244" i="2"/>
  <c r="AU244" i="2"/>
  <c r="BI243" i="2"/>
  <c r="BH243" i="2"/>
  <c r="BG243" i="2"/>
  <c r="BF243" i="2"/>
  <c r="BE243" i="2"/>
  <c r="AJ243" i="2"/>
  <c r="AO243" i="2" s="1"/>
  <c r="AI243" i="2"/>
  <c r="AN243" i="2" s="1"/>
  <c r="AH243" i="2"/>
  <c r="AM243" i="2" s="1"/>
  <c r="AG243" i="2"/>
  <c r="AL243" i="2" s="1"/>
  <c r="AF243" i="2"/>
  <c r="AK243" i="2" s="1"/>
  <c r="AY243" i="2"/>
  <c r="AX243" i="2"/>
  <c r="AW243" i="2"/>
  <c r="AV243" i="2"/>
  <c r="AU243" i="2"/>
  <c r="P370" i="2"/>
  <c r="O370" i="2"/>
  <c r="N370" i="2"/>
  <c r="M370" i="2"/>
  <c r="P369" i="2"/>
  <c r="O369" i="2"/>
  <c r="N369" i="2"/>
  <c r="M369" i="2"/>
  <c r="L369" i="2"/>
  <c r="P368" i="2"/>
  <c r="O368" i="2"/>
  <c r="N368" i="2"/>
  <c r="M368" i="2"/>
  <c r="L368" i="2"/>
  <c r="P367" i="2"/>
  <c r="O367" i="2"/>
  <c r="N367" i="2"/>
  <c r="M367" i="2"/>
  <c r="L367" i="2"/>
  <c r="P366" i="2"/>
  <c r="O366" i="2"/>
  <c r="N366" i="2"/>
  <c r="M366" i="2"/>
  <c r="L366" i="2"/>
  <c r="P365" i="2"/>
  <c r="O365" i="2"/>
  <c r="N365" i="2"/>
  <c r="M365" i="2"/>
  <c r="L365" i="2"/>
  <c r="P364" i="2"/>
  <c r="O364" i="2"/>
  <c r="N364" i="2"/>
  <c r="M364" i="2"/>
  <c r="L364" i="2"/>
  <c r="P363" i="2"/>
  <c r="O363" i="2"/>
  <c r="N363" i="2"/>
  <c r="M363" i="2"/>
  <c r="L363" i="2"/>
  <c r="P362" i="2"/>
  <c r="O362" i="2"/>
  <c r="N362" i="2"/>
  <c r="M362" i="2"/>
  <c r="L362" i="2"/>
  <c r="P361" i="2"/>
  <c r="O361" i="2"/>
  <c r="N361" i="2"/>
  <c r="M361" i="2"/>
  <c r="L361" i="2"/>
  <c r="P360" i="2"/>
  <c r="O360" i="2"/>
  <c r="N360" i="2"/>
  <c r="M360" i="2"/>
  <c r="L360" i="2"/>
  <c r="P359" i="2"/>
  <c r="O359" i="2"/>
  <c r="N359" i="2"/>
  <c r="M359" i="2"/>
  <c r="L359" i="2"/>
  <c r="P358" i="2"/>
  <c r="O358" i="2"/>
  <c r="N358" i="2"/>
  <c r="M358" i="2"/>
  <c r="L358" i="2"/>
  <c r="P357" i="2"/>
  <c r="O357" i="2"/>
  <c r="N357" i="2"/>
  <c r="M357" i="2"/>
  <c r="L357" i="2"/>
  <c r="P356" i="2"/>
  <c r="O356" i="2"/>
  <c r="N356" i="2"/>
  <c r="M356" i="2"/>
  <c r="L356" i="2"/>
  <c r="P355" i="2"/>
  <c r="O355" i="2"/>
  <c r="N355" i="2"/>
  <c r="M355" i="2"/>
  <c r="L355" i="2"/>
  <c r="P354" i="2"/>
  <c r="O354" i="2"/>
  <c r="N354" i="2"/>
  <c r="M354" i="2"/>
  <c r="L354" i="2"/>
  <c r="P353" i="2"/>
  <c r="O353" i="2"/>
  <c r="N353" i="2"/>
  <c r="M353" i="2"/>
  <c r="L353" i="2"/>
  <c r="P352" i="2"/>
  <c r="O352" i="2"/>
  <c r="N352" i="2"/>
  <c r="M352" i="2"/>
  <c r="L352" i="2"/>
  <c r="P351" i="2"/>
  <c r="O351" i="2"/>
  <c r="N351" i="2"/>
  <c r="M351" i="2"/>
  <c r="L351" i="2"/>
  <c r="P350" i="2"/>
  <c r="O350" i="2"/>
  <c r="N350" i="2"/>
  <c r="M350" i="2"/>
  <c r="L350" i="2"/>
  <c r="P349" i="2"/>
  <c r="O349" i="2"/>
  <c r="N349" i="2"/>
  <c r="M349" i="2"/>
  <c r="L349" i="2"/>
  <c r="P348" i="2"/>
  <c r="O348" i="2"/>
  <c r="N348" i="2"/>
  <c r="M348" i="2"/>
  <c r="L348" i="2"/>
  <c r="P347" i="2"/>
  <c r="O347" i="2"/>
  <c r="N347" i="2"/>
  <c r="M347" i="2"/>
  <c r="L347" i="2"/>
  <c r="P346" i="2"/>
  <c r="O346" i="2"/>
  <c r="N346" i="2"/>
  <c r="M346" i="2"/>
  <c r="L346" i="2"/>
  <c r="P345" i="2"/>
  <c r="O345" i="2"/>
  <c r="N345" i="2"/>
  <c r="M345" i="2"/>
  <c r="L345" i="2"/>
  <c r="P344" i="2"/>
  <c r="O344" i="2"/>
  <c r="N344" i="2"/>
  <c r="M344" i="2"/>
  <c r="L344" i="2"/>
  <c r="P343" i="2"/>
  <c r="O343" i="2"/>
  <c r="N343" i="2"/>
  <c r="M343" i="2"/>
  <c r="L343" i="2"/>
  <c r="P342" i="2"/>
  <c r="O342" i="2"/>
  <c r="N342" i="2"/>
  <c r="M342" i="2"/>
  <c r="L342" i="2"/>
  <c r="P341" i="2"/>
  <c r="O341" i="2"/>
  <c r="N341" i="2"/>
  <c r="M341" i="2"/>
  <c r="L341" i="2"/>
  <c r="P340" i="2"/>
  <c r="O340" i="2"/>
  <c r="N340" i="2"/>
  <c r="M340" i="2"/>
  <c r="L340" i="2"/>
  <c r="P339" i="2"/>
  <c r="O339" i="2"/>
  <c r="N339" i="2"/>
  <c r="M339" i="2"/>
  <c r="L339" i="2"/>
  <c r="P338" i="2"/>
  <c r="O338" i="2"/>
  <c r="N338" i="2"/>
  <c r="M338" i="2"/>
  <c r="L338" i="2"/>
  <c r="P337" i="2"/>
  <c r="O337" i="2"/>
  <c r="N337" i="2"/>
  <c r="M337" i="2"/>
  <c r="L337" i="2"/>
  <c r="P336" i="2"/>
  <c r="O336" i="2"/>
  <c r="N336" i="2"/>
  <c r="M336" i="2"/>
  <c r="L336" i="2"/>
  <c r="P335" i="2"/>
  <c r="O335" i="2"/>
  <c r="N335" i="2"/>
  <c r="M335" i="2"/>
  <c r="L335" i="2"/>
  <c r="P334" i="2"/>
  <c r="O334" i="2"/>
  <c r="N334" i="2"/>
  <c r="M334" i="2"/>
  <c r="L334" i="2"/>
  <c r="P333" i="2"/>
  <c r="O333" i="2"/>
  <c r="N333" i="2"/>
  <c r="M333" i="2"/>
  <c r="L333" i="2"/>
  <c r="P332" i="2"/>
  <c r="O332" i="2"/>
  <c r="N332" i="2"/>
  <c r="M332" i="2"/>
  <c r="L332" i="2"/>
  <c r="P331" i="2"/>
  <c r="O331" i="2"/>
  <c r="N331" i="2"/>
  <c r="M331" i="2"/>
  <c r="L331" i="2"/>
  <c r="P330" i="2"/>
  <c r="O330" i="2"/>
  <c r="N330" i="2"/>
  <c r="M330" i="2"/>
  <c r="L330" i="2"/>
  <c r="P329" i="2"/>
  <c r="O329" i="2"/>
  <c r="N329" i="2"/>
  <c r="M329" i="2"/>
  <c r="L329" i="2"/>
  <c r="P328" i="2"/>
  <c r="O328" i="2"/>
  <c r="N328" i="2"/>
  <c r="M328" i="2"/>
  <c r="L328" i="2"/>
  <c r="P327" i="2"/>
  <c r="O327" i="2"/>
  <c r="N327" i="2"/>
  <c r="M327" i="2"/>
  <c r="L327" i="2"/>
  <c r="P326" i="2"/>
  <c r="O326" i="2"/>
  <c r="N326" i="2"/>
  <c r="M326" i="2"/>
  <c r="L326" i="2"/>
  <c r="P325" i="2"/>
  <c r="O325" i="2"/>
  <c r="N325" i="2"/>
  <c r="M325" i="2"/>
  <c r="L325" i="2"/>
  <c r="P324" i="2"/>
  <c r="O324" i="2"/>
  <c r="N324" i="2"/>
  <c r="M324" i="2"/>
  <c r="L324" i="2"/>
  <c r="P323" i="2"/>
  <c r="O323" i="2"/>
  <c r="N323" i="2"/>
  <c r="M323" i="2"/>
  <c r="L323" i="2"/>
  <c r="P322" i="2"/>
  <c r="O322" i="2"/>
  <c r="N322" i="2"/>
  <c r="M322" i="2"/>
  <c r="L322" i="2"/>
  <c r="P321" i="2"/>
  <c r="O321" i="2"/>
  <c r="N321" i="2"/>
  <c r="M321" i="2"/>
  <c r="L321" i="2"/>
  <c r="P320" i="2"/>
  <c r="O320" i="2"/>
  <c r="N320" i="2"/>
  <c r="M320" i="2"/>
  <c r="L320" i="2"/>
  <c r="P319" i="2"/>
  <c r="O319" i="2"/>
  <c r="N319" i="2"/>
  <c r="M319" i="2"/>
  <c r="L319" i="2"/>
  <c r="P318" i="2"/>
  <c r="O318" i="2"/>
  <c r="N318" i="2"/>
  <c r="M318" i="2"/>
  <c r="L318" i="2"/>
  <c r="P317" i="2"/>
  <c r="O317" i="2"/>
  <c r="N317" i="2"/>
  <c r="M317" i="2"/>
  <c r="L317" i="2"/>
  <c r="P316" i="2"/>
  <c r="O316" i="2"/>
  <c r="N316" i="2"/>
  <c r="M316" i="2"/>
  <c r="L316" i="2"/>
  <c r="P315" i="2"/>
  <c r="O315" i="2"/>
  <c r="N315" i="2"/>
  <c r="M315" i="2"/>
  <c r="L315" i="2"/>
  <c r="P314" i="2"/>
  <c r="O314" i="2"/>
  <c r="N314" i="2"/>
  <c r="M314" i="2"/>
  <c r="L314" i="2"/>
  <c r="P313" i="2"/>
  <c r="O313" i="2"/>
  <c r="N313" i="2"/>
  <c r="M313" i="2"/>
  <c r="L313" i="2"/>
  <c r="P312" i="2"/>
  <c r="O312" i="2"/>
  <c r="N312" i="2"/>
  <c r="M312" i="2"/>
  <c r="L312" i="2"/>
  <c r="P311" i="2"/>
  <c r="O311" i="2"/>
  <c r="N311" i="2"/>
  <c r="M311" i="2"/>
  <c r="L311" i="2"/>
  <c r="P310" i="2"/>
  <c r="O310" i="2"/>
  <c r="N310" i="2"/>
  <c r="M310" i="2"/>
  <c r="L310" i="2"/>
  <c r="P309" i="2"/>
  <c r="O309" i="2"/>
  <c r="N309" i="2"/>
  <c r="M309" i="2"/>
  <c r="L309" i="2"/>
  <c r="P308" i="2"/>
  <c r="O308" i="2"/>
  <c r="N308" i="2"/>
  <c r="M308" i="2"/>
  <c r="L308" i="2"/>
  <c r="P307" i="2"/>
  <c r="O307" i="2"/>
  <c r="N307" i="2"/>
  <c r="M307" i="2"/>
  <c r="L307" i="2"/>
  <c r="P306" i="2"/>
  <c r="O306" i="2"/>
  <c r="N306" i="2"/>
  <c r="M306" i="2"/>
  <c r="L306" i="2"/>
  <c r="P305" i="2"/>
  <c r="O305" i="2"/>
  <c r="N305" i="2"/>
  <c r="M305" i="2"/>
  <c r="L305" i="2"/>
  <c r="P304" i="2"/>
  <c r="O304" i="2"/>
  <c r="N304" i="2"/>
  <c r="M304" i="2"/>
  <c r="L304" i="2"/>
  <c r="P303" i="2"/>
  <c r="O303" i="2"/>
  <c r="N303" i="2"/>
  <c r="M303" i="2"/>
  <c r="L303" i="2"/>
  <c r="P302" i="2"/>
  <c r="O302" i="2"/>
  <c r="N302" i="2"/>
  <c r="M302" i="2"/>
  <c r="L302" i="2"/>
  <c r="P301" i="2"/>
  <c r="O301" i="2"/>
  <c r="N301" i="2"/>
  <c r="M301" i="2"/>
  <c r="L301" i="2"/>
  <c r="P300" i="2"/>
  <c r="O300" i="2"/>
  <c r="N300" i="2"/>
  <c r="M300" i="2"/>
  <c r="L300" i="2"/>
  <c r="P299" i="2"/>
  <c r="O299" i="2"/>
  <c r="N299" i="2"/>
  <c r="M299" i="2"/>
  <c r="L299" i="2"/>
  <c r="P298" i="2"/>
  <c r="O298" i="2"/>
  <c r="N298" i="2"/>
  <c r="M298" i="2"/>
  <c r="L298" i="2"/>
  <c r="P297" i="2"/>
  <c r="O297" i="2"/>
  <c r="N297" i="2"/>
  <c r="M297" i="2"/>
  <c r="L297" i="2"/>
  <c r="P296" i="2"/>
  <c r="O296" i="2"/>
  <c r="N296" i="2"/>
  <c r="M296" i="2"/>
  <c r="L296" i="2"/>
  <c r="P295" i="2"/>
  <c r="O295" i="2"/>
  <c r="N295" i="2"/>
  <c r="M295" i="2"/>
  <c r="L295" i="2"/>
  <c r="P294" i="2"/>
  <c r="O294" i="2"/>
  <c r="N294" i="2"/>
  <c r="M294" i="2"/>
  <c r="L294" i="2"/>
  <c r="P293" i="2"/>
  <c r="O293" i="2"/>
  <c r="N293" i="2"/>
  <c r="M293" i="2"/>
  <c r="L293" i="2"/>
  <c r="P292" i="2"/>
  <c r="O292" i="2"/>
  <c r="N292" i="2"/>
  <c r="M292" i="2"/>
  <c r="L292" i="2"/>
  <c r="P291" i="2"/>
  <c r="O291" i="2"/>
  <c r="N291" i="2"/>
  <c r="M291" i="2"/>
  <c r="L291" i="2"/>
  <c r="P290" i="2"/>
  <c r="O290" i="2"/>
  <c r="N290" i="2"/>
  <c r="M290" i="2"/>
  <c r="L290" i="2"/>
  <c r="P289" i="2"/>
  <c r="O289" i="2"/>
  <c r="N289" i="2"/>
  <c r="M289" i="2"/>
  <c r="L289" i="2"/>
  <c r="P288" i="2"/>
  <c r="O288" i="2"/>
  <c r="N288" i="2"/>
  <c r="M288" i="2"/>
  <c r="L288" i="2"/>
  <c r="P287" i="2"/>
  <c r="O287" i="2"/>
  <c r="N287" i="2"/>
  <c r="M287" i="2"/>
  <c r="L287" i="2"/>
  <c r="P286" i="2"/>
  <c r="O286" i="2"/>
  <c r="N286" i="2"/>
  <c r="M286" i="2"/>
  <c r="L286" i="2"/>
  <c r="P285" i="2"/>
  <c r="O285" i="2"/>
  <c r="N285" i="2"/>
  <c r="M285" i="2"/>
  <c r="L285" i="2"/>
  <c r="P284" i="2"/>
  <c r="O284" i="2"/>
  <c r="N284" i="2"/>
  <c r="M284" i="2"/>
  <c r="L284" i="2"/>
  <c r="P283" i="2"/>
  <c r="O283" i="2"/>
  <c r="N283" i="2"/>
  <c r="M283" i="2"/>
  <c r="L283" i="2"/>
  <c r="P282" i="2"/>
  <c r="O282" i="2"/>
  <c r="N282" i="2"/>
  <c r="M282" i="2"/>
  <c r="L282" i="2"/>
  <c r="P281" i="2"/>
  <c r="O281" i="2"/>
  <c r="N281" i="2"/>
  <c r="M281" i="2"/>
  <c r="L281" i="2"/>
  <c r="P280" i="2"/>
  <c r="O280" i="2"/>
  <c r="N280" i="2"/>
  <c r="M280" i="2"/>
  <c r="L280" i="2"/>
  <c r="P279" i="2"/>
  <c r="O279" i="2"/>
  <c r="N279" i="2"/>
  <c r="M279" i="2"/>
  <c r="L279" i="2"/>
  <c r="P278" i="2"/>
  <c r="O278" i="2"/>
  <c r="N278" i="2"/>
  <c r="M278" i="2"/>
  <c r="L278" i="2"/>
  <c r="P277" i="2"/>
  <c r="O277" i="2"/>
  <c r="N277" i="2"/>
  <c r="M277" i="2"/>
  <c r="L277" i="2"/>
  <c r="P276" i="2"/>
  <c r="O276" i="2"/>
  <c r="N276" i="2"/>
  <c r="M276" i="2"/>
  <c r="L276" i="2"/>
  <c r="P275" i="2"/>
  <c r="O275" i="2"/>
  <c r="N275" i="2"/>
  <c r="M275" i="2"/>
  <c r="L275" i="2"/>
  <c r="P274" i="2"/>
  <c r="O274" i="2"/>
  <c r="N274" i="2"/>
  <c r="M274" i="2"/>
  <c r="L274" i="2"/>
  <c r="P273" i="2"/>
  <c r="O273" i="2"/>
  <c r="N273" i="2"/>
  <c r="M273" i="2"/>
  <c r="L273" i="2"/>
  <c r="P272" i="2"/>
  <c r="O272" i="2"/>
  <c r="N272" i="2"/>
  <c r="M272" i="2"/>
  <c r="L272" i="2"/>
  <c r="P271" i="2"/>
  <c r="O271" i="2"/>
  <c r="N271" i="2"/>
  <c r="M271" i="2"/>
  <c r="L271" i="2"/>
  <c r="P270" i="2"/>
  <c r="O270" i="2"/>
  <c r="N270" i="2"/>
  <c r="M270" i="2"/>
  <c r="L270" i="2"/>
  <c r="P269" i="2"/>
  <c r="O269" i="2"/>
  <c r="N269" i="2"/>
  <c r="M269" i="2"/>
  <c r="L269" i="2"/>
  <c r="P268" i="2"/>
  <c r="O268" i="2"/>
  <c r="N268" i="2"/>
  <c r="M268" i="2"/>
  <c r="L268" i="2"/>
  <c r="P267" i="2"/>
  <c r="O267" i="2"/>
  <c r="N267" i="2"/>
  <c r="M267" i="2"/>
  <c r="L267" i="2"/>
  <c r="P266" i="2"/>
  <c r="O266" i="2"/>
  <c r="N266" i="2"/>
  <c r="M266" i="2"/>
  <c r="L266" i="2"/>
  <c r="P265" i="2"/>
  <c r="O265" i="2"/>
  <c r="N265" i="2"/>
  <c r="M265" i="2"/>
  <c r="L265" i="2"/>
  <c r="P264" i="2"/>
  <c r="O264" i="2"/>
  <c r="N264" i="2"/>
  <c r="M264" i="2"/>
  <c r="L264" i="2"/>
  <c r="P263" i="2"/>
  <c r="O263" i="2"/>
  <c r="N263" i="2"/>
  <c r="M263" i="2"/>
  <c r="L263" i="2"/>
  <c r="P262" i="2"/>
  <c r="O262" i="2"/>
  <c r="N262" i="2"/>
  <c r="M262" i="2"/>
  <c r="L262" i="2"/>
  <c r="P261" i="2"/>
  <c r="O261" i="2"/>
  <c r="N261" i="2"/>
  <c r="M261" i="2"/>
  <c r="L261" i="2"/>
  <c r="P260" i="2"/>
  <c r="O260" i="2"/>
  <c r="N260" i="2"/>
  <c r="M260" i="2"/>
  <c r="L260" i="2"/>
  <c r="P259" i="2"/>
  <c r="O259" i="2"/>
  <c r="N259" i="2"/>
  <c r="M259" i="2"/>
  <c r="L259" i="2"/>
  <c r="P258" i="2"/>
  <c r="O258" i="2"/>
  <c r="N258" i="2"/>
  <c r="M258" i="2"/>
  <c r="L258" i="2"/>
  <c r="P257" i="2"/>
  <c r="O257" i="2"/>
  <c r="N257" i="2"/>
  <c r="M257" i="2"/>
  <c r="L257" i="2"/>
  <c r="P256" i="2"/>
  <c r="O256" i="2"/>
  <c r="N256" i="2"/>
  <c r="M256" i="2"/>
  <c r="L256" i="2"/>
  <c r="P255" i="2"/>
  <c r="O255" i="2"/>
  <c r="N255" i="2"/>
  <c r="M255" i="2"/>
  <c r="L255" i="2"/>
  <c r="P254" i="2"/>
  <c r="O254" i="2"/>
  <c r="N254" i="2"/>
  <c r="M254" i="2"/>
  <c r="L254" i="2"/>
  <c r="P253" i="2"/>
  <c r="O253" i="2"/>
  <c r="N253" i="2"/>
  <c r="M253" i="2"/>
  <c r="L253" i="2"/>
  <c r="P252" i="2"/>
  <c r="O252" i="2"/>
  <c r="N252" i="2"/>
  <c r="M252" i="2"/>
  <c r="L252" i="2"/>
  <c r="P251" i="2"/>
  <c r="O251" i="2"/>
  <c r="N251" i="2"/>
  <c r="M251" i="2"/>
  <c r="L251" i="2"/>
  <c r="P250" i="2"/>
  <c r="O250" i="2"/>
  <c r="N250" i="2"/>
  <c r="M250" i="2"/>
  <c r="L250" i="2"/>
  <c r="P249" i="2"/>
  <c r="O249" i="2"/>
  <c r="N249" i="2"/>
  <c r="M249" i="2"/>
  <c r="L249" i="2"/>
  <c r="P248" i="2"/>
  <c r="O248" i="2"/>
  <c r="N248" i="2"/>
  <c r="M248" i="2"/>
  <c r="L248" i="2"/>
  <c r="P247" i="2"/>
  <c r="O247" i="2"/>
  <c r="N247" i="2"/>
  <c r="M247" i="2"/>
  <c r="L247" i="2"/>
  <c r="P246" i="2"/>
  <c r="O246" i="2"/>
  <c r="N246" i="2"/>
  <c r="M246" i="2"/>
  <c r="L246" i="2"/>
  <c r="P245" i="2"/>
  <c r="O245" i="2"/>
  <c r="N245" i="2"/>
  <c r="M245" i="2"/>
  <c r="L245" i="2"/>
  <c r="P244" i="2"/>
  <c r="O244" i="2"/>
  <c r="N244" i="2"/>
  <c r="M244" i="2"/>
  <c r="L244" i="2"/>
  <c r="P243" i="2"/>
  <c r="O243" i="2"/>
  <c r="N243" i="2"/>
  <c r="M243" i="2"/>
  <c r="L243" i="2"/>
  <c r="CY519" i="2" l="1"/>
  <c r="DD519" i="2" s="1"/>
  <c r="CX519" i="2"/>
  <c r="DC519" i="2" s="1"/>
  <c r="CW519" i="2"/>
  <c r="DB519" i="2" s="1"/>
  <c r="CV519" i="2"/>
  <c r="DA519" i="2" s="1"/>
  <c r="CU519" i="2"/>
  <c r="CZ519" i="2" s="1"/>
  <c r="CJ519" i="2"/>
  <c r="CO519" i="2" s="1"/>
  <c r="CI519" i="2"/>
  <c r="CN519" i="2" s="1"/>
  <c r="CH519" i="2"/>
  <c r="CM519" i="2" s="1"/>
  <c r="CG519" i="2"/>
  <c r="CL519" i="2" s="1"/>
  <c r="CF519" i="2"/>
  <c r="CK519" i="2" s="1"/>
  <c r="CY518" i="2"/>
  <c r="DD518" i="2" s="1"/>
  <c r="CX518" i="2"/>
  <c r="DC518" i="2" s="1"/>
  <c r="CW518" i="2"/>
  <c r="DB518" i="2" s="1"/>
  <c r="CV518" i="2"/>
  <c r="DA518" i="2" s="1"/>
  <c r="CU518" i="2"/>
  <c r="CZ518" i="2" s="1"/>
  <c r="CJ518" i="2"/>
  <c r="CO518" i="2" s="1"/>
  <c r="CI518" i="2"/>
  <c r="CN518" i="2" s="1"/>
  <c r="CH518" i="2"/>
  <c r="CM518" i="2" s="1"/>
  <c r="CG518" i="2"/>
  <c r="CL518" i="2" s="1"/>
  <c r="CF518" i="2"/>
  <c r="CK518" i="2" s="1"/>
  <c r="CY517" i="2"/>
  <c r="DD517" i="2" s="1"/>
  <c r="CX517" i="2"/>
  <c r="DC517" i="2" s="1"/>
  <c r="CW517" i="2"/>
  <c r="DB517" i="2" s="1"/>
  <c r="CV517" i="2"/>
  <c r="DA517" i="2" s="1"/>
  <c r="CU517" i="2"/>
  <c r="CZ517" i="2" s="1"/>
  <c r="CJ517" i="2"/>
  <c r="CO517" i="2" s="1"/>
  <c r="CI517" i="2"/>
  <c r="CN517" i="2" s="1"/>
  <c r="CH517" i="2"/>
  <c r="CM517" i="2" s="1"/>
  <c r="CG517" i="2"/>
  <c r="CL517" i="2" s="1"/>
  <c r="CF517" i="2"/>
  <c r="CK517" i="2" s="1"/>
  <c r="CY516" i="2"/>
  <c r="DD516" i="2" s="1"/>
  <c r="CX516" i="2"/>
  <c r="DC516" i="2" s="1"/>
  <c r="CW516" i="2"/>
  <c r="DB516" i="2" s="1"/>
  <c r="CV516" i="2"/>
  <c r="DA516" i="2" s="1"/>
  <c r="CU516" i="2"/>
  <c r="CZ516" i="2" s="1"/>
  <c r="CJ516" i="2"/>
  <c r="CO516" i="2" s="1"/>
  <c r="CI516" i="2"/>
  <c r="CN516" i="2" s="1"/>
  <c r="CH516" i="2"/>
  <c r="CM516" i="2" s="1"/>
  <c r="CG516" i="2"/>
  <c r="CL516" i="2" s="1"/>
  <c r="CF516" i="2"/>
  <c r="CK516" i="2" s="1"/>
  <c r="CY515" i="2"/>
  <c r="DD515" i="2" s="1"/>
  <c r="CX515" i="2"/>
  <c r="DC515" i="2" s="1"/>
  <c r="CW515" i="2"/>
  <c r="DB515" i="2" s="1"/>
  <c r="CV515" i="2"/>
  <c r="DA515" i="2" s="1"/>
  <c r="CU515" i="2"/>
  <c r="CZ515" i="2" s="1"/>
  <c r="CJ515" i="2"/>
  <c r="CO515" i="2" s="1"/>
  <c r="CI515" i="2"/>
  <c r="CN515" i="2" s="1"/>
  <c r="CH515" i="2"/>
  <c r="CM515" i="2" s="1"/>
  <c r="CG515" i="2"/>
  <c r="CL515" i="2" s="1"/>
  <c r="CF515" i="2"/>
  <c r="CK515" i="2" s="1"/>
  <c r="CY514" i="2"/>
  <c r="DD514" i="2" s="1"/>
  <c r="CX514" i="2"/>
  <c r="DC514" i="2" s="1"/>
  <c r="CW514" i="2"/>
  <c r="DB514" i="2" s="1"/>
  <c r="CV514" i="2"/>
  <c r="DA514" i="2" s="1"/>
  <c r="CU514" i="2"/>
  <c r="CZ514" i="2" s="1"/>
  <c r="CJ514" i="2"/>
  <c r="CO514" i="2" s="1"/>
  <c r="CI514" i="2"/>
  <c r="CN514" i="2" s="1"/>
  <c r="CH514" i="2"/>
  <c r="CM514" i="2" s="1"/>
  <c r="CG514" i="2"/>
  <c r="CL514" i="2" s="1"/>
  <c r="CF514" i="2"/>
  <c r="CK514" i="2" s="1"/>
  <c r="CY513" i="2"/>
  <c r="DD513" i="2" s="1"/>
  <c r="CX513" i="2"/>
  <c r="DC513" i="2" s="1"/>
  <c r="CW513" i="2"/>
  <c r="DB513" i="2" s="1"/>
  <c r="CV513" i="2"/>
  <c r="DA513" i="2" s="1"/>
  <c r="CU513" i="2"/>
  <c r="CZ513" i="2" s="1"/>
  <c r="CJ513" i="2"/>
  <c r="CO513" i="2" s="1"/>
  <c r="CI513" i="2"/>
  <c r="CN513" i="2" s="1"/>
  <c r="CH513" i="2"/>
  <c r="CM513" i="2" s="1"/>
  <c r="CG513" i="2"/>
  <c r="CL513" i="2" s="1"/>
  <c r="CF513" i="2"/>
  <c r="CK513" i="2" s="1"/>
  <c r="CY512" i="2"/>
  <c r="DD512" i="2" s="1"/>
  <c r="CX512" i="2"/>
  <c r="DC512" i="2" s="1"/>
  <c r="CW512" i="2"/>
  <c r="DB512" i="2" s="1"/>
  <c r="CV512" i="2"/>
  <c r="DA512" i="2" s="1"/>
  <c r="CU512" i="2"/>
  <c r="CZ512" i="2" s="1"/>
  <c r="CJ512" i="2"/>
  <c r="CO512" i="2" s="1"/>
  <c r="CI512" i="2"/>
  <c r="CN512" i="2" s="1"/>
  <c r="CH512" i="2"/>
  <c r="CM512" i="2" s="1"/>
  <c r="CG512" i="2"/>
  <c r="CL512" i="2" s="1"/>
  <c r="CF512" i="2"/>
  <c r="CK512" i="2" s="1"/>
  <c r="CY511" i="2"/>
  <c r="DD511" i="2" s="1"/>
  <c r="CX511" i="2"/>
  <c r="DC511" i="2" s="1"/>
  <c r="CW511" i="2"/>
  <c r="DB511" i="2" s="1"/>
  <c r="CV511" i="2"/>
  <c r="DA511" i="2" s="1"/>
  <c r="CU511" i="2"/>
  <c r="CZ511" i="2" s="1"/>
  <c r="CJ511" i="2"/>
  <c r="CO511" i="2" s="1"/>
  <c r="CI511" i="2"/>
  <c r="CN511" i="2" s="1"/>
  <c r="CH511" i="2"/>
  <c r="CM511" i="2" s="1"/>
  <c r="CG511" i="2"/>
  <c r="CL511" i="2" s="1"/>
  <c r="CF511" i="2"/>
  <c r="CK511" i="2" s="1"/>
  <c r="CY510" i="2"/>
  <c r="DD510" i="2" s="1"/>
  <c r="CX510" i="2"/>
  <c r="DC510" i="2" s="1"/>
  <c r="CW510" i="2"/>
  <c r="DB510" i="2" s="1"/>
  <c r="CV510" i="2"/>
  <c r="DA510" i="2" s="1"/>
  <c r="CU510" i="2"/>
  <c r="CZ510" i="2" s="1"/>
  <c r="CJ510" i="2"/>
  <c r="CO510" i="2" s="1"/>
  <c r="CI510" i="2"/>
  <c r="CN510" i="2" s="1"/>
  <c r="CH510" i="2"/>
  <c r="CM510" i="2" s="1"/>
  <c r="CG510" i="2"/>
  <c r="CL510" i="2" s="1"/>
  <c r="CF510" i="2"/>
  <c r="CK510" i="2" s="1"/>
  <c r="CY509" i="2"/>
  <c r="DD509" i="2" s="1"/>
  <c r="CX509" i="2"/>
  <c r="DC509" i="2" s="1"/>
  <c r="CW509" i="2"/>
  <c r="DB509" i="2" s="1"/>
  <c r="CV509" i="2"/>
  <c r="DA509" i="2" s="1"/>
  <c r="CU509" i="2"/>
  <c r="CZ509" i="2" s="1"/>
  <c r="CJ509" i="2"/>
  <c r="CO509" i="2" s="1"/>
  <c r="CI509" i="2"/>
  <c r="CN509" i="2" s="1"/>
  <c r="CH509" i="2"/>
  <c r="CM509" i="2" s="1"/>
  <c r="CG509" i="2"/>
  <c r="CL509" i="2" s="1"/>
  <c r="CF509" i="2"/>
  <c r="CK509" i="2" s="1"/>
  <c r="CY508" i="2"/>
  <c r="DD508" i="2" s="1"/>
  <c r="CX508" i="2"/>
  <c r="DC508" i="2" s="1"/>
  <c r="CW508" i="2"/>
  <c r="DB508" i="2" s="1"/>
  <c r="CV508" i="2"/>
  <c r="DA508" i="2" s="1"/>
  <c r="CU508" i="2"/>
  <c r="CZ508" i="2" s="1"/>
  <c r="CJ508" i="2"/>
  <c r="CO508" i="2" s="1"/>
  <c r="CI508" i="2"/>
  <c r="CN508" i="2" s="1"/>
  <c r="CH508" i="2"/>
  <c r="CM508" i="2" s="1"/>
  <c r="CG508" i="2"/>
  <c r="CL508" i="2" s="1"/>
  <c r="CF508" i="2"/>
  <c r="CK508" i="2" s="1"/>
  <c r="CY507" i="2"/>
  <c r="DD507" i="2" s="1"/>
  <c r="CX507" i="2"/>
  <c r="DC507" i="2" s="1"/>
  <c r="CW507" i="2"/>
  <c r="DB507" i="2" s="1"/>
  <c r="CV507" i="2"/>
  <c r="DA507" i="2" s="1"/>
  <c r="CU507" i="2"/>
  <c r="CZ507" i="2" s="1"/>
  <c r="CJ507" i="2"/>
  <c r="CO507" i="2" s="1"/>
  <c r="CI507" i="2"/>
  <c r="CN507" i="2" s="1"/>
  <c r="CH507" i="2"/>
  <c r="CM507" i="2" s="1"/>
  <c r="CG507" i="2"/>
  <c r="CL507" i="2" s="1"/>
  <c r="CF507" i="2"/>
  <c r="CK507" i="2" s="1"/>
  <c r="CY506" i="2"/>
  <c r="DD506" i="2" s="1"/>
  <c r="CX506" i="2"/>
  <c r="DC506" i="2" s="1"/>
  <c r="CW506" i="2"/>
  <c r="DB506" i="2" s="1"/>
  <c r="CV506" i="2"/>
  <c r="DA506" i="2" s="1"/>
  <c r="CU506" i="2"/>
  <c r="CZ506" i="2" s="1"/>
  <c r="CJ506" i="2"/>
  <c r="CO506" i="2" s="1"/>
  <c r="CI506" i="2"/>
  <c r="CN506" i="2" s="1"/>
  <c r="CH506" i="2"/>
  <c r="CM506" i="2" s="1"/>
  <c r="CG506" i="2"/>
  <c r="CL506" i="2" s="1"/>
  <c r="CF506" i="2"/>
  <c r="CK506" i="2" s="1"/>
  <c r="CY505" i="2"/>
  <c r="DD505" i="2" s="1"/>
  <c r="CX505" i="2"/>
  <c r="DC505" i="2" s="1"/>
  <c r="CW505" i="2"/>
  <c r="DB505" i="2" s="1"/>
  <c r="CV505" i="2"/>
  <c r="DA505" i="2" s="1"/>
  <c r="CU505" i="2"/>
  <c r="CZ505" i="2" s="1"/>
  <c r="CJ505" i="2"/>
  <c r="CO505" i="2" s="1"/>
  <c r="CI505" i="2"/>
  <c r="CN505" i="2" s="1"/>
  <c r="CH505" i="2"/>
  <c r="CM505" i="2" s="1"/>
  <c r="CG505" i="2"/>
  <c r="CL505" i="2" s="1"/>
  <c r="CF505" i="2"/>
  <c r="CK505" i="2" s="1"/>
  <c r="CY504" i="2"/>
  <c r="DD504" i="2" s="1"/>
  <c r="CX504" i="2"/>
  <c r="DC504" i="2" s="1"/>
  <c r="CW504" i="2"/>
  <c r="DB504" i="2" s="1"/>
  <c r="CV504" i="2"/>
  <c r="DA504" i="2" s="1"/>
  <c r="CU504" i="2"/>
  <c r="CZ504" i="2" s="1"/>
  <c r="CJ504" i="2"/>
  <c r="CO504" i="2" s="1"/>
  <c r="CI504" i="2"/>
  <c r="CN504" i="2" s="1"/>
  <c r="CH504" i="2"/>
  <c r="CM504" i="2" s="1"/>
  <c r="CG504" i="2"/>
  <c r="CL504" i="2" s="1"/>
  <c r="CF504" i="2"/>
  <c r="CK504" i="2" s="1"/>
  <c r="CY503" i="2"/>
  <c r="DD503" i="2" s="1"/>
  <c r="CX503" i="2"/>
  <c r="DC503" i="2" s="1"/>
  <c r="CW503" i="2"/>
  <c r="DB503" i="2" s="1"/>
  <c r="CV503" i="2"/>
  <c r="DA503" i="2" s="1"/>
  <c r="CU503" i="2"/>
  <c r="CZ503" i="2" s="1"/>
  <c r="CJ503" i="2"/>
  <c r="CO503" i="2" s="1"/>
  <c r="CI503" i="2"/>
  <c r="CN503" i="2" s="1"/>
  <c r="CH503" i="2"/>
  <c r="CM503" i="2" s="1"/>
  <c r="CG503" i="2"/>
  <c r="CL503" i="2" s="1"/>
  <c r="CF503" i="2"/>
  <c r="CK503" i="2" s="1"/>
  <c r="CY502" i="2"/>
  <c r="DD502" i="2" s="1"/>
  <c r="CX502" i="2"/>
  <c r="DC502" i="2" s="1"/>
  <c r="CW502" i="2"/>
  <c r="DB502" i="2" s="1"/>
  <c r="CV502" i="2"/>
  <c r="DA502" i="2" s="1"/>
  <c r="CU502" i="2"/>
  <c r="CZ502" i="2" s="1"/>
  <c r="CJ502" i="2"/>
  <c r="CO502" i="2" s="1"/>
  <c r="CI502" i="2"/>
  <c r="CN502" i="2" s="1"/>
  <c r="CH502" i="2"/>
  <c r="CM502" i="2" s="1"/>
  <c r="CG502" i="2"/>
  <c r="CL502" i="2" s="1"/>
  <c r="CF502" i="2"/>
  <c r="CK502" i="2" s="1"/>
  <c r="CY501" i="2"/>
  <c r="DD501" i="2" s="1"/>
  <c r="CX501" i="2"/>
  <c r="DC501" i="2" s="1"/>
  <c r="CW501" i="2"/>
  <c r="DB501" i="2" s="1"/>
  <c r="CV501" i="2"/>
  <c r="DA501" i="2" s="1"/>
  <c r="CU501" i="2"/>
  <c r="CZ501" i="2" s="1"/>
  <c r="CJ501" i="2"/>
  <c r="CO501" i="2" s="1"/>
  <c r="CI501" i="2"/>
  <c r="CN501" i="2" s="1"/>
  <c r="CH501" i="2"/>
  <c r="CM501" i="2" s="1"/>
  <c r="CG501" i="2"/>
  <c r="CL501" i="2" s="1"/>
  <c r="CF501" i="2"/>
  <c r="CK501" i="2" s="1"/>
  <c r="CY500" i="2"/>
  <c r="DD500" i="2" s="1"/>
  <c r="CX500" i="2"/>
  <c r="DC500" i="2" s="1"/>
  <c r="CW500" i="2"/>
  <c r="DB500" i="2" s="1"/>
  <c r="CV500" i="2"/>
  <c r="DA500" i="2" s="1"/>
  <c r="CU500" i="2"/>
  <c r="CZ500" i="2" s="1"/>
  <c r="CJ500" i="2"/>
  <c r="CO500" i="2" s="1"/>
  <c r="CI500" i="2"/>
  <c r="CN500" i="2" s="1"/>
  <c r="CH500" i="2"/>
  <c r="CM500" i="2" s="1"/>
  <c r="CG500" i="2"/>
  <c r="CL500" i="2" s="1"/>
  <c r="CF500" i="2"/>
  <c r="CK500" i="2" s="1"/>
  <c r="CY499" i="2"/>
  <c r="DD499" i="2" s="1"/>
  <c r="CX499" i="2"/>
  <c r="DC499" i="2" s="1"/>
  <c r="CW499" i="2"/>
  <c r="DB499" i="2" s="1"/>
  <c r="CV499" i="2"/>
  <c r="DA499" i="2" s="1"/>
  <c r="CU499" i="2"/>
  <c r="CZ499" i="2" s="1"/>
  <c r="CJ499" i="2"/>
  <c r="CO499" i="2" s="1"/>
  <c r="CI499" i="2"/>
  <c r="CN499" i="2" s="1"/>
  <c r="CH499" i="2"/>
  <c r="CM499" i="2" s="1"/>
  <c r="CG499" i="2"/>
  <c r="CL499" i="2" s="1"/>
  <c r="CF499" i="2"/>
  <c r="CK499" i="2" s="1"/>
  <c r="CY498" i="2"/>
  <c r="DD498" i="2" s="1"/>
  <c r="CX498" i="2"/>
  <c r="DC498" i="2" s="1"/>
  <c r="CW498" i="2"/>
  <c r="DB498" i="2" s="1"/>
  <c r="CV498" i="2"/>
  <c r="DA498" i="2" s="1"/>
  <c r="CU498" i="2"/>
  <c r="CZ498" i="2" s="1"/>
  <c r="CJ498" i="2"/>
  <c r="CO498" i="2" s="1"/>
  <c r="CI498" i="2"/>
  <c r="CN498" i="2" s="1"/>
  <c r="CH498" i="2"/>
  <c r="CM498" i="2" s="1"/>
  <c r="CG498" i="2"/>
  <c r="CL498" i="2" s="1"/>
  <c r="CF498" i="2"/>
  <c r="CK498" i="2" s="1"/>
  <c r="CY497" i="2"/>
  <c r="DD497" i="2" s="1"/>
  <c r="CX497" i="2"/>
  <c r="DC497" i="2" s="1"/>
  <c r="CW497" i="2"/>
  <c r="DB497" i="2" s="1"/>
  <c r="CV497" i="2"/>
  <c r="DA497" i="2" s="1"/>
  <c r="CU497" i="2"/>
  <c r="CZ497" i="2" s="1"/>
  <c r="CJ497" i="2"/>
  <c r="CO497" i="2" s="1"/>
  <c r="CI497" i="2"/>
  <c r="CN497" i="2" s="1"/>
  <c r="CH497" i="2"/>
  <c r="CM497" i="2" s="1"/>
  <c r="CG497" i="2"/>
  <c r="CL497" i="2" s="1"/>
  <c r="CF497" i="2"/>
  <c r="CK497" i="2" s="1"/>
  <c r="CY496" i="2"/>
  <c r="DD496" i="2" s="1"/>
  <c r="CX496" i="2"/>
  <c r="DC496" i="2" s="1"/>
  <c r="CW496" i="2"/>
  <c r="DB496" i="2" s="1"/>
  <c r="CV496" i="2"/>
  <c r="DA496" i="2" s="1"/>
  <c r="CU496" i="2"/>
  <c r="CZ496" i="2" s="1"/>
  <c r="CJ496" i="2"/>
  <c r="CO496" i="2" s="1"/>
  <c r="CI496" i="2"/>
  <c r="CN496" i="2" s="1"/>
  <c r="CH496" i="2"/>
  <c r="CM496" i="2" s="1"/>
  <c r="CG496" i="2"/>
  <c r="CL496" i="2" s="1"/>
  <c r="CF496" i="2"/>
  <c r="CK496" i="2" s="1"/>
  <c r="CY495" i="2"/>
  <c r="DD495" i="2" s="1"/>
  <c r="CX495" i="2"/>
  <c r="DC495" i="2" s="1"/>
  <c r="CW495" i="2"/>
  <c r="DB495" i="2" s="1"/>
  <c r="CV495" i="2"/>
  <c r="DA495" i="2" s="1"/>
  <c r="CU495" i="2"/>
  <c r="CZ495" i="2" s="1"/>
  <c r="CJ495" i="2"/>
  <c r="CO495" i="2" s="1"/>
  <c r="CI495" i="2"/>
  <c r="CN495" i="2" s="1"/>
  <c r="CH495" i="2"/>
  <c r="CM495" i="2" s="1"/>
  <c r="CG495" i="2"/>
  <c r="CL495" i="2" s="1"/>
  <c r="CF495" i="2"/>
  <c r="CK495" i="2" s="1"/>
  <c r="CY494" i="2"/>
  <c r="DD494" i="2" s="1"/>
  <c r="CX494" i="2"/>
  <c r="DC494" i="2" s="1"/>
  <c r="CW494" i="2"/>
  <c r="DB494" i="2" s="1"/>
  <c r="CV494" i="2"/>
  <c r="DA494" i="2" s="1"/>
  <c r="CU494" i="2"/>
  <c r="CZ494" i="2" s="1"/>
  <c r="CJ494" i="2"/>
  <c r="CO494" i="2" s="1"/>
  <c r="CI494" i="2"/>
  <c r="CN494" i="2" s="1"/>
  <c r="CH494" i="2"/>
  <c r="CM494" i="2" s="1"/>
  <c r="CG494" i="2"/>
  <c r="CL494" i="2" s="1"/>
  <c r="CF494" i="2"/>
  <c r="CK494" i="2" s="1"/>
  <c r="CY493" i="2"/>
  <c r="DD493" i="2" s="1"/>
  <c r="CX493" i="2"/>
  <c r="DC493" i="2" s="1"/>
  <c r="CW493" i="2"/>
  <c r="DB493" i="2" s="1"/>
  <c r="CV493" i="2"/>
  <c r="DA493" i="2" s="1"/>
  <c r="CU493" i="2"/>
  <c r="CZ493" i="2" s="1"/>
  <c r="CJ493" i="2"/>
  <c r="CO493" i="2" s="1"/>
  <c r="CI493" i="2"/>
  <c r="CN493" i="2" s="1"/>
  <c r="CH493" i="2"/>
  <c r="CM493" i="2" s="1"/>
  <c r="CG493" i="2"/>
  <c r="CL493" i="2" s="1"/>
  <c r="CF493" i="2"/>
  <c r="CK493" i="2" s="1"/>
  <c r="CY492" i="2"/>
  <c r="DD492" i="2" s="1"/>
  <c r="CX492" i="2"/>
  <c r="DC492" i="2" s="1"/>
  <c r="CW492" i="2"/>
  <c r="DB492" i="2" s="1"/>
  <c r="CV492" i="2"/>
  <c r="DA492" i="2" s="1"/>
  <c r="CU492" i="2"/>
  <c r="CZ492" i="2" s="1"/>
  <c r="CJ492" i="2"/>
  <c r="CO492" i="2" s="1"/>
  <c r="CI492" i="2"/>
  <c r="CN492" i="2" s="1"/>
  <c r="CH492" i="2"/>
  <c r="CM492" i="2" s="1"/>
  <c r="CG492" i="2"/>
  <c r="CL492" i="2" s="1"/>
  <c r="CF492" i="2"/>
  <c r="CK492" i="2" s="1"/>
  <c r="CY491" i="2"/>
  <c r="DD491" i="2" s="1"/>
  <c r="CX491" i="2"/>
  <c r="DC491" i="2" s="1"/>
  <c r="CW491" i="2"/>
  <c r="DB491" i="2" s="1"/>
  <c r="CV491" i="2"/>
  <c r="DA491" i="2" s="1"/>
  <c r="CU491" i="2"/>
  <c r="CZ491" i="2" s="1"/>
  <c r="CJ491" i="2"/>
  <c r="CO491" i="2" s="1"/>
  <c r="CI491" i="2"/>
  <c r="CN491" i="2" s="1"/>
  <c r="CH491" i="2"/>
  <c r="CM491" i="2" s="1"/>
  <c r="CG491" i="2"/>
  <c r="CL491" i="2" s="1"/>
  <c r="CF491" i="2"/>
  <c r="CK491" i="2" s="1"/>
  <c r="CY490" i="2"/>
  <c r="DD490" i="2" s="1"/>
  <c r="CX490" i="2"/>
  <c r="DC490" i="2" s="1"/>
  <c r="CW490" i="2"/>
  <c r="DB490" i="2" s="1"/>
  <c r="CV490" i="2"/>
  <c r="DA490" i="2" s="1"/>
  <c r="CU490" i="2"/>
  <c r="CZ490" i="2" s="1"/>
  <c r="CJ490" i="2"/>
  <c r="CO490" i="2" s="1"/>
  <c r="CI490" i="2"/>
  <c r="CN490" i="2" s="1"/>
  <c r="CH490" i="2"/>
  <c r="CM490" i="2" s="1"/>
  <c r="CG490" i="2"/>
  <c r="CL490" i="2" s="1"/>
  <c r="CF490" i="2"/>
  <c r="CK490" i="2" s="1"/>
  <c r="CY489" i="2"/>
  <c r="DD489" i="2" s="1"/>
  <c r="CX489" i="2"/>
  <c r="DC489" i="2" s="1"/>
  <c r="CW489" i="2"/>
  <c r="DB489" i="2" s="1"/>
  <c r="CV489" i="2"/>
  <c r="DA489" i="2" s="1"/>
  <c r="CU489" i="2"/>
  <c r="CZ489" i="2" s="1"/>
  <c r="CJ489" i="2"/>
  <c r="CO489" i="2" s="1"/>
  <c r="CI489" i="2"/>
  <c r="CN489" i="2" s="1"/>
  <c r="CH489" i="2"/>
  <c r="CM489" i="2" s="1"/>
  <c r="CG489" i="2"/>
  <c r="CL489" i="2" s="1"/>
  <c r="CF489" i="2"/>
  <c r="CK489" i="2" s="1"/>
  <c r="CY488" i="2"/>
  <c r="DD488" i="2" s="1"/>
  <c r="CX488" i="2"/>
  <c r="DC488" i="2" s="1"/>
  <c r="CW488" i="2"/>
  <c r="DB488" i="2" s="1"/>
  <c r="CV488" i="2"/>
  <c r="DA488" i="2" s="1"/>
  <c r="CU488" i="2"/>
  <c r="CZ488" i="2" s="1"/>
  <c r="CJ488" i="2"/>
  <c r="CO488" i="2" s="1"/>
  <c r="CI488" i="2"/>
  <c r="CN488" i="2" s="1"/>
  <c r="CH488" i="2"/>
  <c r="CM488" i="2" s="1"/>
  <c r="CG488" i="2"/>
  <c r="CL488" i="2" s="1"/>
  <c r="CF488" i="2"/>
  <c r="CK488" i="2" s="1"/>
  <c r="CY487" i="2"/>
  <c r="DD487" i="2" s="1"/>
  <c r="CX487" i="2"/>
  <c r="DC487" i="2" s="1"/>
  <c r="CW487" i="2"/>
  <c r="DB487" i="2" s="1"/>
  <c r="CV487" i="2"/>
  <c r="DA487" i="2" s="1"/>
  <c r="CU487" i="2"/>
  <c r="CZ487" i="2" s="1"/>
  <c r="CJ487" i="2"/>
  <c r="CO487" i="2" s="1"/>
  <c r="CI487" i="2"/>
  <c r="CN487" i="2" s="1"/>
  <c r="CH487" i="2"/>
  <c r="CM487" i="2" s="1"/>
  <c r="CG487" i="2"/>
  <c r="CL487" i="2" s="1"/>
  <c r="CF487" i="2"/>
  <c r="CK487" i="2" s="1"/>
  <c r="CY486" i="2"/>
  <c r="DD486" i="2" s="1"/>
  <c r="CX486" i="2"/>
  <c r="DC486" i="2" s="1"/>
  <c r="CW486" i="2"/>
  <c r="DB486" i="2" s="1"/>
  <c r="CV486" i="2"/>
  <c r="DA486" i="2" s="1"/>
  <c r="CU486" i="2"/>
  <c r="CZ486" i="2" s="1"/>
  <c r="CJ486" i="2"/>
  <c r="CO486" i="2" s="1"/>
  <c r="CI486" i="2"/>
  <c r="CN486" i="2" s="1"/>
  <c r="CH486" i="2"/>
  <c r="CM486" i="2" s="1"/>
  <c r="CG486" i="2"/>
  <c r="CL486" i="2" s="1"/>
  <c r="CF486" i="2"/>
  <c r="CK486" i="2" s="1"/>
  <c r="CY485" i="2"/>
  <c r="DD485" i="2" s="1"/>
  <c r="CX485" i="2"/>
  <c r="DC485" i="2" s="1"/>
  <c r="CW485" i="2"/>
  <c r="DB485" i="2" s="1"/>
  <c r="CV485" i="2"/>
  <c r="DA485" i="2" s="1"/>
  <c r="CU485" i="2"/>
  <c r="CZ485" i="2" s="1"/>
  <c r="CJ485" i="2"/>
  <c r="CO485" i="2" s="1"/>
  <c r="CI485" i="2"/>
  <c r="CN485" i="2" s="1"/>
  <c r="CH485" i="2"/>
  <c r="CM485" i="2" s="1"/>
  <c r="CG485" i="2"/>
  <c r="CL485" i="2" s="1"/>
  <c r="CF485" i="2"/>
  <c r="CK485" i="2" s="1"/>
  <c r="CY484" i="2"/>
  <c r="DD484" i="2" s="1"/>
  <c r="CX484" i="2"/>
  <c r="DC484" i="2" s="1"/>
  <c r="CW484" i="2"/>
  <c r="DB484" i="2" s="1"/>
  <c r="CV484" i="2"/>
  <c r="DA484" i="2" s="1"/>
  <c r="CU484" i="2"/>
  <c r="CZ484" i="2" s="1"/>
  <c r="CJ484" i="2"/>
  <c r="CO484" i="2" s="1"/>
  <c r="CI484" i="2"/>
  <c r="CN484" i="2" s="1"/>
  <c r="CH484" i="2"/>
  <c r="CM484" i="2" s="1"/>
  <c r="CG484" i="2"/>
  <c r="CL484" i="2" s="1"/>
  <c r="CF484" i="2"/>
  <c r="CK484" i="2" s="1"/>
  <c r="CY483" i="2"/>
  <c r="DD483" i="2" s="1"/>
  <c r="CX483" i="2"/>
  <c r="DC483" i="2" s="1"/>
  <c r="CW483" i="2"/>
  <c r="DB483" i="2" s="1"/>
  <c r="CV483" i="2"/>
  <c r="DA483" i="2" s="1"/>
  <c r="CU483" i="2"/>
  <c r="CZ483" i="2" s="1"/>
  <c r="CJ483" i="2"/>
  <c r="CO483" i="2" s="1"/>
  <c r="CI483" i="2"/>
  <c r="CN483" i="2" s="1"/>
  <c r="CH483" i="2"/>
  <c r="CM483" i="2" s="1"/>
  <c r="CG483" i="2"/>
  <c r="CL483" i="2" s="1"/>
  <c r="CF483" i="2"/>
  <c r="CK483" i="2" s="1"/>
  <c r="CY482" i="2"/>
  <c r="DD482" i="2" s="1"/>
  <c r="CX482" i="2"/>
  <c r="DC482" i="2" s="1"/>
  <c r="CW482" i="2"/>
  <c r="DB482" i="2" s="1"/>
  <c r="CV482" i="2"/>
  <c r="DA482" i="2" s="1"/>
  <c r="CU482" i="2"/>
  <c r="CZ482" i="2" s="1"/>
  <c r="CJ482" i="2"/>
  <c r="CO482" i="2" s="1"/>
  <c r="CI482" i="2"/>
  <c r="CN482" i="2" s="1"/>
  <c r="CH482" i="2"/>
  <c r="CM482" i="2" s="1"/>
  <c r="CG482" i="2"/>
  <c r="CL482" i="2" s="1"/>
  <c r="CF482" i="2"/>
  <c r="CK482" i="2" s="1"/>
  <c r="CY481" i="2"/>
  <c r="DD481" i="2" s="1"/>
  <c r="CX481" i="2"/>
  <c r="DC481" i="2" s="1"/>
  <c r="CW481" i="2"/>
  <c r="DB481" i="2" s="1"/>
  <c r="CV481" i="2"/>
  <c r="DA481" i="2" s="1"/>
  <c r="CU481" i="2"/>
  <c r="CZ481" i="2" s="1"/>
  <c r="CJ481" i="2"/>
  <c r="CO481" i="2" s="1"/>
  <c r="CI481" i="2"/>
  <c r="CN481" i="2" s="1"/>
  <c r="CH481" i="2"/>
  <c r="CM481" i="2" s="1"/>
  <c r="CG481" i="2"/>
  <c r="CL481" i="2" s="1"/>
  <c r="CF481" i="2"/>
  <c r="CK481" i="2" s="1"/>
  <c r="CY480" i="2"/>
  <c r="DD480" i="2" s="1"/>
  <c r="CX480" i="2"/>
  <c r="DC480" i="2" s="1"/>
  <c r="CW480" i="2"/>
  <c r="DB480" i="2" s="1"/>
  <c r="CV480" i="2"/>
  <c r="DA480" i="2" s="1"/>
  <c r="CU480" i="2"/>
  <c r="CZ480" i="2" s="1"/>
  <c r="CJ480" i="2"/>
  <c r="CO480" i="2" s="1"/>
  <c r="CI480" i="2"/>
  <c r="CN480" i="2" s="1"/>
  <c r="CH480" i="2"/>
  <c r="CM480" i="2" s="1"/>
  <c r="CG480" i="2"/>
  <c r="CL480" i="2" s="1"/>
  <c r="CF480" i="2"/>
  <c r="CK480" i="2" s="1"/>
  <c r="CY479" i="2"/>
  <c r="DD479" i="2" s="1"/>
  <c r="CX479" i="2"/>
  <c r="DC479" i="2" s="1"/>
  <c r="CW479" i="2"/>
  <c r="DB479" i="2" s="1"/>
  <c r="CV479" i="2"/>
  <c r="DA479" i="2" s="1"/>
  <c r="CU479" i="2"/>
  <c r="CZ479" i="2" s="1"/>
  <c r="CJ479" i="2"/>
  <c r="CO479" i="2" s="1"/>
  <c r="CI479" i="2"/>
  <c r="CN479" i="2" s="1"/>
  <c r="CH479" i="2"/>
  <c r="CM479" i="2" s="1"/>
  <c r="CG479" i="2"/>
  <c r="CL479" i="2" s="1"/>
  <c r="CF479" i="2"/>
  <c r="CK479" i="2" s="1"/>
  <c r="CY478" i="2"/>
  <c r="DD478" i="2" s="1"/>
  <c r="CX478" i="2"/>
  <c r="DC478" i="2" s="1"/>
  <c r="CW478" i="2"/>
  <c r="DB478" i="2" s="1"/>
  <c r="CV478" i="2"/>
  <c r="DA478" i="2" s="1"/>
  <c r="CU478" i="2"/>
  <c r="CZ478" i="2" s="1"/>
  <c r="CJ478" i="2"/>
  <c r="CO478" i="2" s="1"/>
  <c r="CI478" i="2"/>
  <c r="CN478" i="2" s="1"/>
  <c r="CH478" i="2"/>
  <c r="CM478" i="2" s="1"/>
  <c r="CG478" i="2"/>
  <c r="CL478" i="2" s="1"/>
  <c r="CF478" i="2"/>
  <c r="CK478" i="2" s="1"/>
  <c r="CY477" i="2"/>
  <c r="DD477" i="2" s="1"/>
  <c r="CX477" i="2"/>
  <c r="DC477" i="2" s="1"/>
  <c r="CW477" i="2"/>
  <c r="DB477" i="2" s="1"/>
  <c r="CV477" i="2"/>
  <c r="DA477" i="2" s="1"/>
  <c r="CU477" i="2"/>
  <c r="CZ477" i="2" s="1"/>
  <c r="CJ477" i="2"/>
  <c r="CO477" i="2" s="1"/>
  <c r="CI477" i="2"/>
  <c r="CN477" i="2" s="1"/>
  <c r="CH477" i="2"/>
  <c r="CM477" i="2" s="1"/>
  <c r="CG477" i="2"/>
  <c r="CL477" i="2" s="1"/>
  <c r="CF477" i="2"/>
  <c r="CK477" i="2" s="1"/>
  <c r="CY476" i="2"/>
  <c r="DD476" i="2" s="1"/>
  <c r="CX476" i="2"/>
  <c r="DC476" i="2" s="1"/>
  <c r="CW476" i="2"/>
  <c r="DB476" i="2" s="1"/>
  <c r="CV476" i="2"/>
  <c r="DA476" i="2" s="1"/>
  <c r="CU476" i="2"/>
  <c r="CZ476" i="2" s="1"/>
  <c r="CJ476" i="2"/>
  <c r="CO476" i="2" s="1"/>
  <c r="CI476" i="2"/>
  <c r="CN476" i="2" s="1"/>
  <c r="CH476" i="2"/>
  <c r="CM476" i="2" s="1"/>
  <c r="CG476" i="2"/>
  <c r="CL476" i="2" s="1"/>
  <c r="CF476" i="2"/>
  <c r="CK476" i="2" s="1"/>
  <c r="CY475" i="2"/>
  <c r="DD475" i="2" s="1"/>
  <c r="CX475" i="2"/>
  <c r="DC475" i="2" s="1"/>
  <c r="CW475" i="2"/>
  <c r="DB475" i="2" s="1"/>
  <c r="CV475" i="2"/>
  <c r="DA475" i="2" s="1"/>
  <c r="CU475" i="2"/>
  <c r="CZ475" i="2" s="1"/>
  <c r="CJ475" i="2"/>
  <c r="CO475" i="2" s="1"/>
  <c r="CI475" i="2"/>
  <c r="CN475" i="2" s="1"/>
  <c r="CH475" i="2"/>
  <c r="CM475" i="2" s="1"/>
  <c r="CG475" i="2"/>
  <c r="CL475" i="2" s="1"/>
  <c r="CF475" i="2"/>
  <c r="CK475" i="2" s="1"/>
  <c r="CY474" i="2"/>
  <c r="DD474" i="2" s="1"/>
  <c r="CX474" i="2"/>
  <c r="DC474" i="2" s="1"/>
  <c r="CW474" i="2"/>
  <c r="DB474" i="2" s="1"/>
  <c r="CV474" i="2"/>
  <c r="DA474" i="2" s="1"/>
  <c r="CU474" i="2"/>
  <c r="CZ474" i="2" s="1"/>
  <c r="CJ474" i="2"/>
  <c r="CO474" i="2" s="1"/>
  <c r="CI474" i="2"/>
  <c r="CN474" i="2" s="1"/>
  <c r="CH474" i="2"/>
  <c r="CM474" i="2" s="1"/>
  <c r="CG474" i="2"/>
  <c r="CL474" i="2" s="1"/>
  <c r="CF474" i="2"/>
  <c r="CK474" i="2" s="1"/>
  <c r="CY473" i="2"/>
  <c r="DD473" i="2" s="1"/>
  <c r="CX473" i="2"/>
  <c r="DC473" i="2" s="1"/>
  <c r="CW473" i="2"/>
  <c r="DB473" i="2" s="1"/>
  <c r="CV473" i="2"/>
  <c r="DA473" i="2" s="1"/>
  <c r="CU473" i="2"/>
  <c r="CZ473" i="2" s="1"/>
  <c r="CJ473" i="2"/>
  <c r="CO473" i="2" s="1"/>
  <c r="CI473" i="2"/>
  <c r="CN473" i="2" s="1"/>
  <c r="CH473" i="2"/>
  <c r="CM473" i="2" s="1"/>
  <c r="CG473" i="2"/>
  <c r="CL473" i="2" s="1"/>
  <c r="CF473" i="2"/>
  <c r="CK473" i="2" s="1"/>
  <c r="CY472" i="2"/>
  <c r="DD472" i="2" s="1"/>
  <c r="CX472" i="2"/>
  <c r="DC472" i="2" s="1"/>
  <c r="CW472" i="2"/>
  <c r="DB472" i="2" s="1"/>
  <c r="CV472" i="2"/>
  <c r="DA472" i="2" s="1"/>
  <c r="CU472" i="2"/>
  <c r="CZ472" i="2" s="1"/>
  <c r="CJ472" i="2"/>
  <c r="CO472" i="2" s="1"/>
  <c r="CI472" i="2"/>
  <c r="CN472" i="2" s="1"/>
  <c r="CH472" i="2"/>
  <c r="CM472" i="2" s="1"/>
  <c r="CG472" i="2"/>
  <c r="CL472" i="2" s="1"/>
  <c r="CF472" i="2"/>
  <c r="CK472" i="2" s="1"/>
  <c r="CY471" i="2"/>
  <c r="DD471" i="2" s="1"/>
  <c r="CX471" i="2"/>
  <c r="DC471" i="2" s="1"/>
  <c r="CW471" i="2"/>
  <c r="DB471" i="2" s="1"/>
  <c r="CV471" i="2"/>
  <c r="DA471" i="2" s="1"/>
  <c r="CU471" i="2"/>
  <c r="CZ471" i="2" s="1"/>
  <c r="CJ471" i="2"/>
  <c r="CO471" i="2" s="1"/>
  <c r="CI471" i="2"/>
  <c r="CN471" i="2" s="1"/>
  <c r="CH471" i="2"/>
  <c r="CM471" i="2" s="1"/>
  <c r="CG471" i="2"/>
  <c r="CL471" i="2" s="1"/>
  <c r="CF471" i="2"/>
  <c r="CK471" i="2" s="1"/>
  <c r="CY470" i="2"/>
  <c r="DD470" i="2" s="1"/>
  <c r="CX470" i="2"/>
  <c r="DC470" i="2" s="1"/>
  <c r="CW470" i="2"/>
  <c r="DB470" i="2" s="1"/>
  <c r="CV470" i="2"/>
  <c r="DA470" i="2" s="1"/>
  <c r="CU470" i="2"/>
  <c r="CZ470" i="2" s="1"/>
  <c r="CJ470" i="2"/>
  <c r="CO470" i="2" s="1"/>
  <c r="CI470" i="2"/>
  <c r="CN470" i="2" s="1"/>
  <c r="CH470" i="2"/>
  <c r="CM470" i="2" s="1"/>
  <c r="CG470" i="2"/>
  <c r="CL470" i="2" s="1"/>
  <c r="CF470" i="2"/>
  <c r="CK470" i="2" s="1"/>
  <c r="CY469" i="2"/>
  <c r="DD469" i="2" s="1"/>
  <c r="CX469" i="2"/>
  <c r="DC469" i="2" s="1"/>
  <c r="CW469" i="2"/>
  <c r="DB469" i="2" s="1"/>
  <c r="CV469" i="2"/>
  <c r="DA469" i="2" s="1"/>
  <c r="CU469" i="2"/>
  <c r="CZ469" i="2" s="1"/>
  <c r="CJ469" i="2"/>
  <c r="CO469" i="2" s="1"/>
  <c r="CI469" i="2"/>
  <c r="CN469" i="2" s="1"/>
  <c r="CH469" i="2"/>
  <c r="CM469" i="2" s="1"/>
  <c r="CG469" i="2"/>
  <c r="CL469" i="2" s="1"/>
  <c r="CF469" i="2"/>
  <c r="CK469" i="2" s="1"/>
  <c r="CY468" i="2"/>
  <c r="DD468" i="2" s="1"/>
  <c r="CX468" i="2"/>
  <c r="DC468" i="2" s="1"/>
  <c r="CW468" i="2"/>
  <c r="DB468" i="2" s="1"/>
  <c r="CV468" i="2"/>
  <c r="DA468" i="2" s="1"/>
  <c r="CU468" i="2"/>
  <c r="CZ468" i="2" s="1"/>
  <c r="CJ468" i="2"/>
  <c r="CO468" i="2" s="1"/>
  <c r="CI468" i="2"/>
  <c r="CN468" i="2" s="1"/>
  <c r="CH468" i="2"/>
  <c r="CM468" i="2" s="1"/>
  <c r="CG468" i="2"/>
  <c r="CL468" i="2" s="1"/>
  <c r="CF468" i="2"/>
  <c r="CK468" i="2" s="1"/>
  <c r="CY467" i="2"/>
  <c r="DD467" i="2" s="1"/>
  <c r="CX467" i="2"/>
  <c r="DC467" i="2" s="1"/>
  <c r="CW467" i="2"/>
  <c r="DB467" i="2" s="1"/>
  <c r="CV467" i="2"/>
  <c r="DA467" i="2" s="1"/>
  <c r="CU467" i="2"/>
  <c r="CZ467" i="2" s="1"/>
  <c r="CJ467" i="2"/>
  <c r="CO467" i="2" s="1"/>
  <c r="CI467" i="2"/>
  <c r="CN467" i="2" s="1"/>
  <c r="CH467" i="2"/>
  <c r="CM467" i="2" s="1"/>
  <c r="CG467" i="2"/>
  <c r="CL467" i="2" s="1"/>
  <c r="CF467" i="2"/>
  <c r="CK467" i="2" s="1"/>
  <c r="CY466" i="2"/>
  <c r="DD466" i="2" s="1"/>
  <c r="CX466" i="2"/>
  <c r="DC466" i="2" s="1"/>
  <c r="CW466" i="2"/>
  <c r="DB466" i="2" s="1"/>
  <c r="CV466" i="2"/>
  <c r="DA466" i="2" s="1"/>
  <c r="CU466" i="2"/>
  <c r="CZ466" i="2" s="1"/>
  <c r="CJ466" i="2"/>
  <c r="CO466" i="2" s="1"/>
  <c r="CI466" i="2"/>
  <c r="CN466" i="2" s="1"/>
  <c r="CH466" i="2"/>
  <c r="CM466" i="2" s="1"/>
  <c r="CG466" i="2"/>
  <c r="CL466" i="2" s="1"/>
  <c r="CF466" i="2"/>
  <c r="CK466" i="2" s="1"/>
  <c r="CY465" i="2"/>
  <c r="DD465" i="2" s="1"/>
  <c r="CX465" i="2"/>
  <c r="DC465" i="2" s="1"/>
  <c r="CW465" i="2"/>
  <c r="DB465" i="2" s="1"/>
  <c r="CV465" i="2"/>
  <c r="DA465" i="2" s="1"/>
  <c r="CU465" i="2"/>
  <c r="CZ465" i="2" s="1"/>
  <c r="CJ465" i="2"/>
  <c r="CO465" i="2" s="1"/>
  <c r="CI465" i="2"/>
  <c r="CN465" i="2" s="1"/>
  <c r="CH465" i="2"/>
  <c r="CM465" i="2" s="1"/>
  <c r="CG465" i="2"/>
  <c r="CL465" i="2" s="1"/>
  <c r="CF465" i="2"/>
  <c r="CK465" i="2" s="1"/>
  <c r="CY464" i="2"/>
  <c r="DD464" i="2" s="1"/>
  <c r="CX464" i="2"/>
  <c r="DC464" i="2" s="1"/>
  <c r="CW464" i="2"/>
  <c r="DB464" i="2" s="1"/>
  <c r="CV464" i="2"/>
  <c r="DA464" i="2" s="1"/>
  <c r="CU464" i="2"/>
  <c r="CZ464" i="2" s="1"/>
  <c r="CJ464" i="2"/>
  <c r="CO464" i="2" s="1"/>
  <c r="CI464" i="2"/>
  <c r="CN464" i="2" s="1"/>
  <c r="CH464" i="2"/>
  <c r="CM464" i="2" s="1"/>
  <c r="CG464" i="2"/>
  <c r="CL464" i="2" s="1"/>
  <c r="CF464" i="2"/>
  <c r="CK464" i="2" s="1"/>
  <c r="CY463" i="2"/>
  <c r="DD463" i="2" s="1"/>
  <c r="CX463" i="2"/>
  <c r="DC463" i="2" s="1"/>
  <c r="CW463" i="2"/>
  <c r="DB463" i="2" s="1"/>
  <c r="CV463" i="2"/>
  <c r="DA463" i="2" s="1"/>
  <c r="CU463" i="2"/>
  <c r="CZ463" i="2" s="1"/>
  <c r="CJ463" i="2"/>
  <c r="CO463" i="2" s="1"/>
  <c r="CI463" i="2"/>
  <c r="CN463" i="2" s="1"/>
  <c r="CH463" i="2"/>
  <c r="CM463" i="2" s="1"/>
  <c r="CG463" i="2"/>
  <c r="CL463" i="2" s="1"/>
  <c r="CF463" i="2"/>
  <c r="CK463" i="2" s="1"/>
  <c r="CY462" i="2"/>
  <c r="DD462" i="2" s="1"/>
  <c r="CX462" i="2"/>
  <c r="DC462" i="2" s="1"/>
  <c r="CW462" i="2"/>
  <c r="DB462" i="2" s="1"/>
  <c r="CV462" i="2"/>
  <c r="DA462" i="2" s="1"/>
  <c r="CU462" i="2"/>
  <c r="CZ462" i="2" s="1"/>
  <c r="CJ462" i="2"/>
  <c r="CO462" i="2" s="1"/>
  <c r="CI462" i="2"/>
  <c r="CN462" i="2" s="1"/>
  <c r="CH462" i="2"/>
  <c r="CM462" i="2" s="1"/>
  <c r="CG462" i="2"/>
  <c r="CL462" i="2" s="1"/>
  <c r="CF462" i="2"/>
  <c r="CK462" i="2" s="1"/>
  <c r="CY461" i="2"/>
  <c r="DD461" i="2" s="1"/>
  <c r="CX461" i="2"/>
  <c r="DC461" i="2" s="1"/>
  <c r="CW461" i="2"/>
  <c r="DB461" i="2" s="1"/>
  <c r="CV461" i="2"/>
  <c r="DA461" i="2" s="1"/>
  <c r="CU461" i="2"/>
  <c r="CZ461" i="2" s="1"/>
  <c r="CJ461" i="2"/>
  <c r="CO461" i="2" s="1"/>
  <c r="CI461" i="2"/>
  <c r="CN461" i="2" s="1"/>
  <c r="CH461" i="2"/>
  <c r="CM461" i="2" s="1"/>
  <c r="CG461" i="2"/>
  <c r="CL461" i="2" s="1"/>
  <c r="CF461" i="2"/>
  <c r="CK461" i="2" s="1"/>
  <c r="CY460" i="2"/>
  <c r="DD460" i="2" s="1"/>
  <c r="CX460" i="2"/>
  <c r="DC460" i="2" s="1"/>
  <c r="CW460" i="2"/>
  <c r="DB460" i="2" s="1"/>
  <c r="CV460" i="2"/>
  <c r="DA460" i="2" s="1"/>
  <c r="CU460" i="2"/>
  <c r="CZ460" i="2" s="1"/>
  <c r="CJ460" i="2"/>
  <c r="CO460" i="2" s="1"/>
  <c r="CI460" i="2"/>
  <c r="CN460" i="2" s="1"/>
  <c r="CH460" i="2"/>
  <c r="CM460" i="2" s="1"/>
  <c r="CG460" i="2"/>
  <c r="CL460" i="2" s="1"/>
  <c r="CF460" i="2"/>
  <c r="CK460" i="2" s="1"/>
  <c r="CY459" i="2"/>
  <c r="DD459" i="2" s="1"/>
  <c r="CX459" i="2"/>
  <c r="DC459" i="2" s="1"/>
  <c r="CW459" i="2"/>
  <c r="DB459" i="2" s="1"/>
  <c r="CV459" i="2"/>
  <c r="DA459" i="2" s="1"/>
  <c r="CU459" i="2"/>
  <c r="CZ459" i="2" s="1"/>
  <c r="CJ459" i="2"/>
  <c r="CO459" i="2" s="1"/>
  <c r="CI459" i="2"/>
  <c r="CN459" i="2" s="1"/>
  <c r="CH459" i="2"/>
  <c r="CM459" i="2" s="1"/>
  <c r="CG459" i="2"/>
  <c r="CL459" i="2" s="1"/>
  <c r="CF459" i="2"/>
  <c r="CK459" i="2" s="1"/>
  <c r="CY458" i="2"/>
  <c r="DD458" i="2" s="1"/>
  <c r="CX458" i="2"/>
  <c r="DC458" i="2" s="1"/>
  <c r="CW458" i="2"/>
  <c r="DB458" i="2" s="1"/>
  <c r="CV458" i="2"/>
  <c r="DA458" i="2" s="1"/>
  <c r="CU458" i="2"/>
  <c r="CZ458" i="2" s="1"/>
  <c r="CJ458" i="2"/>
  <c r="CO458" i="2" s="1"/>
  <c r="CI458" i="2"/>
  <c r="CN458" i="2" s="1"/>
  <c r="CH458" i="2"/>
  <c r="CM458" i="2" s="1"/>
  <c r="CG458" i="2"/>
  <c r="CL458" i="2" s="1"/>
  <c r="CF458" i="2"/>
  <c r="CK458" i="2" s="1"/>
  <c r="CY457" i="2"/>
  <c r="DD457" i="2" s="1"/>
  <c r="CX457" i="2"/>
  <c r="DC457" i="2" s="1"/>
  <c r="CW457" i="2"/>
  <c r="DB457" i="2" s="1"/>
  <c r="CV457" i="2"/>
  <c r="DA457" i="2" s="1"/>
  <c r="CU457" i="2"/>
  <c r="CZ457" i="2" s="1"/>
  <c r="CJ457" i="2"/>
  <c r="CO457" i="2" s="1"/>
  <c r="CI457" i="2"/>
  <c r="CN457" i="2" s="1"/>
  <c r="CH457" i="2"/>
  <c r="CM457" i="2" s="1"/>
  <c r="CG457" i="2"/>
  <c r="CL457" i="2" s="1"/>
  <c r="CF457" i="2"/>
  <c r="CK457" i="2" s="1"/>
  <c r="CY456" i="2"/>
  <c r="DD456" i="2" s="1"/>
  <c r="CX456" i="2"/>
  <c r="DC456" i="2" s="1"/>
  <c r="CW456" i="2"/>
  <c r="DB456" i="2" s="1"/>
  <c r="CV456" i="2"/>
  <c r="DA456" i="2" s="1"/>
  <c r="CU456" i="2"/>
  <c r="CZ456" i="2" s="1"/>
  <c r="CJ456" i="2"/>
  <c r="CO456" i="2" s="1"/>
  <c r="CI456" i="2"/>
  <c r="CN456" i="2" s="1"/>
  <c r="CH456" i="2"/>
  <c r="CM456" i="2" s="1"/>
  <c r="CG456" i="2"/>
  <c r="CL456" i="2" s="1"/>
  <c r="CF456" i="2"/>
  <c r="CK456" i="2" s="1"/>
  <c r="CY455" i="2"/>
  <c r="DD455" i="2" s="1"/>
  <c r="CX455" i="2"/>
  <c r="DC455" i="2" s="1"/>
  <c r="CW455" i="2"/>
  <c r="DB455" i="2" s="1"/>
  <c r="CV455" i="2"/>
  <c r="DA455" i="2" s="1"/>
  <c r="CU455" i="2"/>
  <c r="CZ455" i="2" s="1"/>
  <c r="CJ455" i="2"/>
  <c r="CO455" i="2" s="1"/>
  <c r="CI455" i="2"/>
  <c r="CN455" i="2" s="1"/>
  <c r="CH455" i="2"/>
  <c r="CM455" i="2" s="1"/>
  <c r="CG455" i="2"/>
  <c r="CL455" i="2" s="1"/>
  <c r="CF455" i="2"/>
  <c r="CK455" i="2" s="1"/>
  <c r="CY454" i="2"/>
  <c r="DD454" i="2" s="1"/>
  <c r="CX454" i="2"/>
  <c r="DC454" i="2" s="1"/>
  <c r="CW454" i="2"/>
  <c r="DB454" i="2" s="1"/>
  <c r="CV454" i="2"/>
  <c r="DA454" i="2" s="1"/>
  <c r="CU454" i="2"/>
  <c r="CZ454" i="2" s="1"/>
  <c r="CJ454" i="2"/>
  <c r="CO454" i="2" s="1"/>
  <c r="CI454" i="2"/>
  <c r="CN454" i="2" s="1"/>
  <c r="CH454" i="2"/>
  <c r="CM454" i="2" s="1"/>
  <c r="CG454" i="2"/>
  <c r="CL454" i="2" s="1"/>
  <c r="CF454" i="2"/>
  <c r="CK454" i="2" s="1"/>
  <c r="CY453" i="2"/>
  <c r="DD453" i="2" s="1"/>
  <c r="CX453" i="2"/>
  <c r="DC453" i="2" s="1"/>
  <c r="CW453" i="2"/>
  <c r="DB453" i="2" s="1"/>
  <c r="CV453" i="2"/>
  <c r="DA453" i="2" s="1"/>
  <c r="CU453" i="2"/>
  <c r="CZ453" i="2" s="1"/>
  <c r="CJ453" i="2"/>
  <c r="CO453" i="2" s="1"/>
  <c r="CI453" i="2"/>
  <c r="CN453" i="2" s="1"/>
  <c r="CH453" i="2"/>
  <c r="CM453" i="2" s="1"/>
  <c r="CG453" i="2"/>
  <c r="CL453" i="2" s="1"/>
  <c r="CF453" i="2"/>
  <c r="CK453" i="2" s="1"/>
  <c r="CY452" i="2"/>
  <c r="DD452" i="2" s="1"/>
  <c r="CX452" i="2"/>
  <c r="DC452" i="2" s="1"/>
  <c r="CW452" i="2"/>
  <c r="DB452" i="2" s="1"/>
  <c r="CV452" i="2"/>
  <c r="DA452" i="2" s="1"/>
  <c r="CU452" i="2"/>
  <c r="CZ452" i="2" s="1"/>
  <c r="CJ452" i="2"/>
  <c r="CO452" i="2" s="1"/>
  <c r="CI452" i="2"/>
  <c r="CN452" i="2" s="1"/>
  <c r="CH452" i="2"/>
  <c r="CM452" i="2" s="1"/>
  <c r="CG452" i="2"/>
  <c r="CL452" i="2" s="1"/>
  <c r="CF452" i="2"/>
  <c r="CK452" i="2" s="1"/>
  <c r="CY451" i="2"/>
  <c r="DD451" i="2" s="1"/>
  <c r="CX451" i="2"/>
  <c r="DC451" i="2" s="1"/>
  <c r="CW451" i="2"/>
  <c r="DB451" i="2" s="1"/>
  <c r="CV451" i="2"/>
  <c r="DA451" i="2" s="1"/>
  <c r="CU451" i="2"/>
  <c r="CZ451" i="2" s="1"/>
  <c r="CJ451" i="2"/>
  <c r="CO451" i="2" s="1"/>
  <c r="CI451" i="2"/>
  <c r="CN451" i="2" s="1"/>
  <c r="CH451" i="2"/>
  <c r="CM451" i="2" s="1"/>
  <c r="CG451" i="2"/>
  <c r="CL451" i="2" s="1"/>
  <c r="CF451" i="2"/>
  <c r="CK451" i="2" s="1"/>
  <c r="CY450" i="2"/>
  <c r="DD450" i="2" s="1"/>
  <c r="CX450" i="2"/>
  <c r="DC450" i="2" s="1"/>
  <c r="CW450" i="2"/>
  <c r="DB450" i="2" s="1"/>
  <c r="CV450" i="2"/>
  <c r="DA450" i="2" s="1"/>
  <c r="CU450" i="2"/>
  <c r="CZ450" i="2" s="1"/>
  <c r="CJ450" i="2"/>
  <c r="CO450" i="2" s="1"/>
  <c r="CI450" i="2"/>
  <c r="CN450" i="2" s="1"/>
  <c r="CH450" i="2"/>
  <c r="CM450" i="2" s="1"/>
  <c r="CG450" i="2"/>
  <c r="CL450" i="2" s="1"/>
  <c r="CF450" i="2"/>
  <c r="CK450" i="2" s="1"/>
  <c r="CY449" i="2"/>
  <c r="DD449" i="2" s="1"/>
  <c r="CX449" i="2"/>
  <c r="DC449" i="2" s="1"/>
  <c r="CW449" i="2"/>
  <c r="DB449" i="2" s="1"/>
  <c r="CV449" i="2"/>
  <c r="DA449" i="2" s="1"/>
  <c r="CU449" i="2"/>
  <c r="CZ449" i="2" s="1"/>
  <c r="CJ449" i="2"/>
  <c r="CO449" i="2" s="1"/>
  <c r="CI449" i="2"/>
  <c r="CN449" i="2" s="1"/>
  <c r="CH449" i="2"/>
  <c r="CM449" i="2" s="1"/>
  <c r="CG449" i="2"/>
  <c r="CL449" i="2" s="1"/>
  <c r="CF449" i="2"/>
  <c r="CK449" i="2" s="1"/>
  <c r="CY448" i="2"/>
  <c r="DD448" i="2" s="1"/>
  <c r="CX448" i="2"/>
  <c r="DC448" i="2" s="1"/>
  <c r="CW448" i="2"/>
  <c r="DB448" i="2" s="1"/>
  <c r="CV448" i="2"/>
  <c r="DA448" i="2" s="1"/>
  <c r="CU448" i="2"/>
  <c r="CZ448" i="2" s="1"/>
  <c r="CJ448" i="2"/>
  <c r="CO448" i="2" s="1"/>
  <c r="CI448" i="2"/>
  <c r="CN448" i="2" s="1"/>
  <c r="CH448" i="2"/>
  <c r="CM448" i="2" s="1"/>
  <c r="CG448" i="2"/>
  <c r="CL448" i="2" s="1"/>
  <c r="CF448" i="2"/>
  <c r="CK448" i="2" s="1"/>
  <c r="CY447" i="2"/>
  <c r="DD447" i="2" s="1"/>
  <c r="CX447" i="2"/>
  <c r="DC447" i="2" s="1"/>
  <c r="CW447" i="2"/>
  <c r="DB447" i="2" s="1"/>
  <c r="CV447" i="2"/>
  <c r="DA447" i="2" s="1"/>
  <c r="CU447" i="2"/>
  <c r="CZ447" i="2" s="1"/>
  <c r="CJ447" i="2"/>
  <c r="CO447" i="2" s="1"/>
  <c r="CI447" i="2"/>
  <c r="CN447" i="2" s="1"/>
  <c r="CH447" i="2"/>
  <c r="CM447" i="2" s="1"/>
  <c r="CG447" i="2"/>
  <c r="CL447" i="2" s="1"/>
  <c r="CF447" i="2"/>
  <c r="CK447" i="2" s="1"/>
  <c r="CY446" i="2"/>
  <c r="DD446" i="2" s="1"/>
  <c r="CX446" i="2"/>
  <c r="DC446" i="2" s="1"/>
  <c r="CW446" i="2"/>
  <c r="DB446" i="2" s="1"/>
  <c r="CV446" i="2"/>
  <c r="DA446" i="2" s="1"/>
  <c r="CU446" i="2"/>
  <c r="CZ446" i="2" s="1"/>
  <c r="CJ446" i="2"/>
  <c r="CO446" i="2" s="1"/>
  <c r="CI446" i="2"/>
  <c r="CN446" i="2" s="1"/>
  <c r="CH446" i="2"/>
  <c r="CM446" i="2" s="1"/>
  <c r="CG446" i="2"/>
  <c r="CL446" i="2" s="1"/>
  <c r="CF446" i="2"/>
  <c r="CK446" i="2" s="1"/>
  <c r="CY445" i="2"/>
  <c r="DD445" i="2" s="1"/>
  <c r="CX445" i="2"/>
  <c r="DC445" i="2" s="1"/>
  <c r="CW445" i="2"/>
  <c r="DB445" i="2" s="1"/>
  <c r="CV445" i="2"/>
  <c r="DA445" i="2" s="1"/>
  <c r="CU445" i="2"/>
  <c r="CZ445" i="2" s="1"/>
  <c r="CJ445" i="2"/>
  <c r="CO445" i="2" s="1"/>
  <c r="CI445" i="2"/>
  <c r="CN445" i="2" s="1"/>
  <c r="CH445" i="2"/>
  <c r="CM445" i="2" s="1"/>
  <c r="CG445" i="2"/>
  <c r="CL445" i="2" s="1"/>
  <c r="CF445" i="2"/>
  <c r="CK445" i="2" s="1"/>
  <c r="CY444" i="2"/>
  <c r="DD444" i="2" s="1"/>
  <c r="CX444" i="2"/>
  <c r="DC444" i="2" s="1"/>
  <c r="CW444" i="2"/>
  <c r="DB444" i="2" s="1"/>
  <c r="CV444" i="2"/>
  <c r="DA444" i="2" s="1"/>
  <c r="CU444" i="2"/>
  <c r="CZ444" i="2" s="1"/>
  <c r="CJ444" i="2"/>
  <c r="CO444" i="2" s="1"/>
  <c r="CI444" i="2"/>
  <c r="CN444" i="2" s="1"/>
  <c r="CH444" i="2"/>
  <c r="CM444" i="2" s="1"/>
  <c r="CG444" i="2"/>
  <c r="CL444" i="2" s="1"/>
  <c r="CF444" i="2"/>
  <c r="CK444" i="2" s="1"/>
  <c r="CY443" i="2"/>
  <c r="DD443" i="2" s="1"/>
  <c r="CX443" i="2"/>
  <c r="DC443" i="2" s="1"/>
  <c r="CW443" i="2"/>
  <c r="DB443" i="2" s="1"/>
  <c r="CV443" i="2"/>
  <c r="DA443" i="2" s="1"/>
  <c r="CU443" i="2"/>
  <c r="CZ443" i="2" s="1"/>
  <c r="CJ443" i="2"/>
  <c r="CO443" i="2" s="1"/>
  <c r="CI443" i="2"/>
  <c r="CN443" i="2" s="1"/>
  <c r="CH443" i="2"/>
  <c r="CM443" i="2" s="1"/>
  <c r="CG443" i="2"/>
  <c r="CL443" i="2" s="1"/>
  <c r="CF443" i="2"/>
  <c r="CK443" i="2" s="1"/>
  <c r="CY442" i="2"/>
  <c r="DD442" i="2" s="1"/>
  <c r="CX442" i="2"/>
  <c r="DC442" i="2" s="1"/>
  <c r="CW442" i="2"/>
  <c r="DB442" i="2" s="1"/>
  <c r="CV442" i="2"/>
  <c r="DA442" i="2" s="1"/>
  <c r="CU442" i="2"/>
  <c r="CZ442" i="2" s="1"/>
  <c r="CJ442" i="2"/>
  <c r="CO442" i="2" s="1"/>
  <c r="CI442" i="2"/>
  <c r="CN442" i="2" s="1"/>
  <c r="CH442" i="2"/>
  <c r="CM442" i="2" s="1"/>
  <c r="CG442" i="2"/>
  <c r="CL442" i="2" s="1"/>
  <c r="CF442" i="2"/>
  <c r="CK442" i="2" s="1"/>
  <c r="CY441" i="2"/>
  <c r="DD441" i="2" s="1"/>
  <c r="CX441" i="2"/>
  <c r="DC441" i="2" s="1"/>
  <c r="CW441" i="2"/>
  <c r="DB441" i="2" s="1"/>
  <c r="CV441" i="2"/>
  <c r="DA441" i="2" s="1"/>
  <c r="CU441" i="2"/>
  <c r="CZ441" i="2" s="1"/>
  <c r="CJ441" i="2"/>
  <c r="CO441" i="2" s="1"/>
  <c r="CI441" i="2"/>
  <c r="CN441" i="2" s="1"/>
  <c r="CH441" i="2"/>
  <c r="CM441" i="2" s="1"/>
  <c r="CG441" i="2"/>
  <c r="CL441" i="2" s="1"/>
  <c r="CF441" i="2"/>
  <c r="CK441" i="2" s="1"/>
  <c r="CY440" i="2"/>
  <c r="DD440" i="2" s="1"/>
  <c r="CX440" i="2"/>
  <c r="DC440" i="2" s="1"/>
  <c r="CW440" i="2"/>
  <c r="DB440" i="2" s="1"/>
  <c r="CV440" i="2"/>
  <c r="DA440" i="2" s="1"/>
  <c r="CU440" i="2"/>
  <c r="CZ440" i="2" s="1"/>
  <c r="CJ440" i="2"/>
  <c r="CO440" i="2" s="1"/>
  <c r="CI440" i="2"/>
  <c r="CN440" i="2" s="1"/>
  <c r="CH440" i="2"/>
  <c r="CM440" i="2" s="1"/>
  <c r="CG440" i="2"/>
  <c r="CL440" i="2" s="1"/>
  <c r="CF440" i="2"/>
  <c r="CK440" i="2" s="1"/>
  <c r="CY439" i="2"/>
  <c r="DD439" i="2" s="1"/>
  <c r="CX439" i="2"/>
  <c r="DC439" i="2" s="1"/>
  <c r="CW439" i="2"/>
  <c r="DB439" i="2" s="1"/>
  <c r="CV439" i="2"/>
  <c r="DA439" i="2" s="1"/>
  <c r="CU439" i="2"/>
  <c r="CZ439" i="2" s="1"/>
  <c r="CJ439" i="2"/>
  <c r="CO439" i="2" s="1"/>
  <c r="CI439" i="2"/>
  <c r="CN439" i="2" s="1"/>
  <c r="CH439" i="2"/>
  <c r="CM439" i="2" s="1"/>
  <c r="CG439" i="2"/>
  <c r="CL439" i="2" s="1"/>
  <c r="CF439" i="2"/>
  <c r="CK439" i="2" s="1"/>
  <c r="CY438" i="2"/>
  <c r="DD438" i="2" s="1"/>
  <c r="CX438" i="2"/>
  <c r="DC438" i="2" s="1"/>
  <c r="CW438" i="2"/>
  <c r="DB438" i="2" s="1"/>
  <c r="CV438" i="2"/>
  <c r="DA438" i="2" s="1"/>
  <c r="CU438" i="2"/>
  <c r="CZ438" i="2" s="1"/>
  <c r="CJ438" i="2"/>
  <c r="CO438" i="2" s="1"/>
  <c r="CI438" i="2"/>
  <c r="CN438" i="2" s="1"/>
  <c r="CH438" i="2"/>
  <c r="CM438" i="2" s="1"/>
  <c r="CG438" i="2"/>
  <c r="CL438" i="2" s="1"/>
  <c r="CF438" i="2"/>
  <c r="CK438" i="2" s="1"/>
  <c r="CY437" i="2"/>
  <c r="DD437" i="2" s="1"/>
  <c r="CX437" i="2"/>
  <c r="DC437" i="2" s="1"/>
  <c r="CW437" i="2"/>
  <c r="DB437" i="2" s="1"/>
  <c r="CV437" i="2"/>
  <c r="DA437" i="2" s="1"/>
  <c r="CU437" i="2"/>
  <c r="CZ437" i="2" s="1"/>
  <c r="CJ437" i="2"/>
  <c r="CO437" i="2" s="1"/>
  <c r="CI437" i="2"/>
  <c r="CN437" i="2" s="1"/>
  <c r="CH437" i="2"/>
  <c r="CM437" i="2" s="1"/>
  <c r="CG437" i="2"/>
  <c r="CL437" i="2" s="1"/>
  <c r="CF437" i="2"/>
  <c r="CK437" i="2" s="1"/>
  <c r="CY436" i="2"/>
  <c r="DD436" i="2" s="1"/>
  <c r="CX436" i="2"/>
  <c r="DC436" i="2" s="1"/>
  <c r="CW436" i="2"/>
  <c r="DB436" i="2" s="1"/>
  <c r="CV436" i="2"/>
  <c r="DA436" i="2" s="1"/>
  <c r="CU436" i="2"/>
  <c r="CZ436" i="2" s="1"/>
  <c r="CJ436" i="2"/>
  <c r="CO436" i="2" s="1"/>
  <c r="CI436" i="2"/>
  <c r="CN436" i="2" s="1"/>
  <c r="CH436" i="2"/>
  <c r="CM436" i="2" s="1"/>
  <c r="CG436" i="2"/>
  <c r="CL436" i="2" s="1"/>
  <c r="CF436" i="2"/>
  <c r="CK436" i="2" s="1"/>
  <c r="CY435" i="2"/>
  <c r="DD435" i="2" s="1"/>
  <c r="CX435" i="2"/>
  <c r="DC435" i="2" s="1"/>
  <c r="CW435" i="2"/>
  <c r="DB435" i="2" s="1"/>
  <c r="CV435" i="2"/>
  <c r="DA435" i="2" s="1"/>
  <c r="CU435" i="2"/>
  <c r="CZ435" i="2" s="1"/>
  <c r="CJ435" i="2"/>
  <c r="CO435" i="2" s="1"/>
  <c r="CI435" i="2"/>
  <c r="CN435" i="2" s="1"/>
  <c r="CH435" i="2"/>
  <c r="CM435" i="2" s="1"/>
  <c r="CG435" i="2"/>
  <c r="CL435" i="2" s="1"/>
  <c r="CF435" i="2"/>
  <c r="CK435" i="2" s="1"/>
  <c r="CY434" i="2"/>
  <c r="DD434" i="2" s="1"/>
  <c r="CX434" i="2"/>
  <c r="DC434" i="2" s="1"/>
  <c r="CW434" i="2"/>
  <c r="DB434" i="2" s="1"/>
  <c r="CV434" i="2"/>
  <c r="DA434" i="2" s="1"/>
  <c r="CU434" i="2"/>
  <c r="CZ434" i="2" s="1"/>
  <c r="CJ434" i="2"/>
  <c r="CO434" i="2" s="1"/>
  <c r="CI434" i="2"/>
  <c r="CN434" i="2" s="1"/>
  <c r="CH434" i="2"/>
  <c r="CM434" i="2" s="1"/>
  <c r="CG434" i="2"/>
  <c r="CL434" i="2" s="1"/>
  <c r="CF434" i="2"/>
  <c r="CK434" i="2" s="1"/>
  <c r="CY433" i="2"/>
  <c r="DD433" i="2" s="1"/>
  <c r="CX433" i="2"/>
  <c r="DC433" i="2" s="1"/>
  <c r="CW433" i="2"/>
  <c r="DB433" i="2" s="1"/>
  <c r="CV433" i="2"/>
  <c r="DA433" i="2" s="1"/>
  <c r="CU433" i="2"/>
  <c r="CZ433" i="2" s="1"/>
  <c r="CJ433" i="2"/>
  <c r="CO433" i="2" s="1"/>
  <c r="CI433" i="2"/>
  <c r="CN433" i="2" s="1"/>
  <c r="CH433" i="2"/>
  <c r="CM433" i="2" s="1"/>
  <c r="CG433" i="2"/>
  <c r="CL433" i="2" s="1"/>
  <c r="CF433" i="2"/>
  <c r="CK433" i="2" s="1"/>
  <c r="CY432" i="2"/>
  <c r="DD432" i="2" s="1"/>
  <c r="CX432" i="2"/>
  <c r="DC432" i="2" s="1"/>
  <c r="CW432" i="2"/>
  <c r="DB432" i="2" s="1"/>
  <c r="CV432" i="2"/>
  <c r="DA432" i="2" s="1"/>
  <c r="CU432" i="2"/>
  <c r="CZ432" i="2" s="1"/>
  <c r="CJ432" i="2"/>
  <c r="CO432" i="2" s="1"/>
  <c r="CI432" i="2"/>
  <c r="CN432" i="2" s="1"/>
  <c r="CH432" i="2"/>
  <c r="CM432" i="2" s="1"/>
  <c r="CG432" i="2"/>
  <c r="CL432" i="2" s="1"/>
  <c r="CF432" i="2"/>
  <c r="CK432" i="2" s="1"/>
  <c r="CY431" i="2"/>
  <c r="DD431" i="2" s="1"/>
  <c r="CX431" i="2"/>
  <c r="DC431" i="2" s="1"/>
  <c r="CW431" i="2"/>
  <c r="DB431" i="2" s="1"/>
  <c r="CV431" i="2"/>
  <c r="DA431" i="2" s="1"/>
  <c r="CU431" i="2"/>
  <c r="CZ431" i="2" s="1"/>
  <c r="CJ431" i="2"/>
  <c r="CO431" i="2" s="1"/>
  <c r="CI431" i="2"/>
  <c r="CN431" i="2" s="1"/>
  <c r="CH431" i="2"/>
  <c r="CM431" i="2" s="1"/>
  <c r="CG431" i="2"/>
  <c r="CL431" i="2" s="1"/>
  <c r="CF431" i="2"/>
  <c r="CK431" i="2" s="1"/>
  <c r="CY430" i="2"/>
  <c r="DD430" i="2" s="1"/>
  <c r="CX430" i="2"/>
  <c r="DC430" i="2" s="1"/>
  <c r="CW430" i="2"/>
  <c r="DB430" i="2" s="1"/>
  <c r="CV430" i="2"/>
  <c r="DA430" i="2" s="1"/>
  <c r="CU430" i="2"/>
  <c r="CZ430" i="2" s="1"/>
  <c r="CJ430" i="2"/>
  <c r="CO430" i="2" s="1"/>
  <c r="CI430" i="2"/>
  <c r="CN430" i="2" s="1"/>
  <c r="CH430" i="2"/>
  <c r="CM430" i="2" s="1"/>
  <c r="CG430" i="2"/>
  <c r="CL430" i="2" s="1"/>
  <c r="CF430" i="2"/>
  <c r="CK430" i="2" s="1"/>
  <c r="CY429" i="2"/>
  <c r="DD429" i="2" s="1"/>
  <c r="CX429" i="2"/>
  <c r="DC429" i="2" s="1"/>
  <c r="CW429" i="2"/>
  <c r="DB429" i="2" s="1"/>
  <c r="CV429" i="2"/>
  <c r="DA429" i="2" s="1"/>
  <c r="CU429" i="2"/>
  <c r="CZ429" i="2" s="1"/>
  <c r="CJ429" i="2"/>
  <c r="CO429" i="2" s="1"/>
  <c r="CI429" i="2"/>
  <c r="CN429" i="2" s="1"/>
  <c r="CH429" i="2"/>
  <c r="CM429" i="2" s="1"/>
  <c r="CG429" i="2"/>
  <c r="CL429" i="2" s="1"/>
  <c r="CF429" i="2"/>
  <c r="CK429" i="2" s="1"/>
  <c r="CY428" i="2"/>
  <c r="DD428" i="2" s="1"/>
  <c r="CX428" i="2"/>
  <c r="DC428" i="2" s="1"/>
  <c r="CW428" i="2"/>
  <c r="DB428" i="2" s="1"/>
  <c r="CV428" i="2"/>
  <c r="DA428" i="2" s="1"/>
  <c r="CU428" i="2"/>
  <c r="CZ428" i="2" s="1"/>
  <c r="CJ428" i="2"/>
  <c r="CO428" i="2" s="1"/>
  <c r="CI428" i="2"/>
  <c r="CN428" i="2" s="1"/>
  <c r="CH428" i="2"/>
  <c r="CM428" i="2" s="1"/>
  <c r="CG428" i="2"/>
  <c r="CL428" i="2" s="1"/>
  <c r="CF428" i="2"/>
  <c r="CK428" i="2" s="1"/>
  <c r="CY427" i="2"/>
  <c r="DD427" i="2" s="1"/>
  <c r="CX427" i="2"/>
  <c r="DC427" i="2" s="1"/>
  <c r="CW427" i="2"/>
  <c r="DB427" i="2" s="1"/>
  <c r="CV427" i="2"/>
  <c r="DA427" i="2" s="1"/>
  <c r="CU427" i="2"/>
  <c r="CZ427" i="2" s="1"/>
  <c r="CJ427" i="2"/>
  <c r="CO427" i="2" s="1"/>
  <c r="CI427" i="2"/>
  <c r="CN427" i="2" s="1"/>
  <c r="CH427" i="2"/>
  <c r="CM427" i="2" s="1"/>
  <c r="CG427" i="2"/>
  <c r="CL427" i="2" s="1"/>
  <c r="CF427" i="2"/>
  <c r="CK427" i="2" s="1"/>
  <c r="CY426" i="2"/>
  <c r="DD426" i="2" s="1"/>
  <c r="CX426" i="2"/>
  <c r="DC426" i="2" s="1"/>
  <c r="CW426" i="2"/>
  <c r="DB426" i="2" s="1"/>
  <c r="CV426" i="2"/>
  <c r="DA426" i="2" s="1"/>
  <c r="CU426" i="2"/>
  <c r="CZ426" i="2" s="1"/>
  <c r="CJ426" i="2"/>
  <c r="CO426" i="2" s="1"/>
  <c r="CI426" i="2"/>
  <c r="CN426" i="2" s="1"/>
  <c r="CH426" i="2"/>
  <c r="CM426" i="2" s="1"/>
  <c r="CG426" i="2"/>
  <c r="CL426" i="2" s="1"/>
  <c r="CF426" i="2"/>
  <c r="CK426" i="2" s="1"/>
  <c r="CY425" i="2"/>
  <c r="DD425" i="2" s="1"/>
  <c r="CX425" i="2"/>
  <c r="DC425" i="2" s="1"/>
  <c r="CW425" i="2"/>
  <c r="DB425" i="2" s="1"/>
  <c r="CV425" i="2"/>
  <c r="DA425" i="2" s="1"/>
  <c r="CU425" i="2"/>
  <c r="CZ425" i="2" s="1"/>
  <c r="CJ425" i="2"/>
  <c r="CO425" i="2" s="1"/>
  <c r="CI425" i="2"/>
  <c r="CN425" i="2" s="1"/>
  <c r="CH425" i="2"/>
  <c r="CM425" i="2" s="1"/>
  <c r="CG425" i="2"/>
  <c r="CL425" i="2" s="1"/>
  <c r="CF425" i="2"/>
  <c r="CK425" i="2" s="1"/>
  <c r="CY424" i="2"/>
  <c r="DD424" i="2" s="1"/>
  <c r="CX424" i="2"/>
  <c r="DC424" i="2" s="1"/>
  <c r="CW424" i="2"/>
  <c r="DB424" i="2" s="1"/>
  <c r="CV424" i="2"/>
  <c r="DA424" i="2" s="1"/>
  <c r="CU424" i="2"/>
  <c r="CZ424" i="2" s="1"/>
  <c r="CJ424" i="2"/>
  <c r="CO424" i="2" s="1"/>
  <c r="CI424" i="2"/>
  <c r="CN424" i="2" s="1"/>
  <c r="CH424" i="2"/>
  <c r="CM424" i="2" s="1"/>
  <c r="CG424" i="2"/>
  <c r="CL424" i="2" s="1"/>
  <c r="CF424" i="2"/>
  <c r="CK424" i="2" s="1"/>
  <c r="CY423" i="2"/>
  <c r="DD423" i="2" s="1"/>
  <c r="CX423" i="2"/>
  <c r="DC423" i="2" s="1"/>
  <c r="CW423" i="2"/>
  <c r="DB423" i="2" s="1"/>
  <c r="CV423" i="2"/>
  <c r="DA423" i="2" s="1"/>
  <c r="CU423" i="2"/>
  <c r="CZ423" i="2" s="1"/>
  <c r="CJ423" i="2"/>
  <c r="CO423" i="2" s="1"/>
  <c r="CI423" i="2"/>
  <c r="CN423" i="2" s="1"/>
  <c r="CH423" i="2"/>
  <c r="CM423" i="2" s="1"/>
  <c r="CG423" i="2"/>
  <c r="CL423" i="2" s="1"/>
  <c r="CF423" i="2"/>
  <c r="CK423" i="2" s="1"/>
  <c r="CY422" i="2"/>
  <c r="DD422" i="2" s="1"/>
  <c r="CX422" i="2"/>
  <c r="DC422" i="2" s="1"/>
  <c r="CW422" i="2"/>
  <c r="DB422" i="2" s="1"/>
  <c r="CV422" i="2"/>
  <c r="DA422" i="2" s="1"/>
  <c r="CU422" i="2"/>
  <c r="CZ422" i="2" s="1"/>
  <c r="CJ422" i="2"/>
  <c r="CO422" i="2" s="1"/>
  <c r="CI422" i="2"/>
  <c r="CN422" i="2" s="1"/>
  <c r="CH422" i="2"/>
  <c r="CM422" i="2" s="1"/>
  <c r="CG422" i="2"/>
  <c r="CL422" i="2" s="1"/>
  <c r="CF422" i="2"/>
  <c r="CK422" i="2" s="1"/>
  <c r="CY421" i="2"/>
  <c r="DD421" i="2" s="1"/>
  <c r="CX421" i="2"/>
  <c r="DC421" i="2" s="1"/>
  <c r="CW421" i="2"/>
  <c r="DB421" i="2" s="1"/>
  <c r="CV421" i="2"/>
  <c r="DA421" i="2" s="1"/>
  <c r="CU421" i="2"/>
  <c r="CZ421" i="2" s="1"/>
  <c r="CJ421" i="2"/>
  <c r="CO421" i="2" s="1"/>
  <c r="CI421" i="2"/>
  <c r="CN421" i="2" s="1"/>
  <c r="CH421" i="2"/>
  <c r="CM421" i="2" s="1"/>
  <c r="CG421" i="2"/>
  <c r="CL421" i="2" s="1"/>
  <c r="CF421" i="2"/>
  <c r="CK421" i="2" s="1"/>
  <c r="CY420" i="2"/>
  <c r="DD420" i="2" s="1"/>
  <c r="CX420" i="2"/>
  <c r="DC420" i="2" s="1"/>
  <c r="CW420" i="2"/>
  <c r="DB420" i="2" s="1"/>
  <c r="CV420" i="2"/>
  <c r="DA420" i="2" s="1"/>
  <c r="CU420" i="2"/>
  <c r="CZ420" i="2" s="1"/>
  <c r="CJ420" i="2"/>
  <c r="CO420" i="2" s="1"/>
  <c r="CI420" i="2"/>
  <c r="CN420" i="2" s="1"/>
  <c r="CH420" i="2"/>
  <c r="CM420" i="2" s="1"/>
  <c r="CG420" i="2"/>
  <c r="CL420" i="2" s="1"/>
  <c r="CF420" i="2"/>
  <c r="CK420" i="2" s="1"/>
  <c r="CY419" i="2"/>
  <c r="DD419" i="2" s="1"/>
  <c r="CX419" i="2"/>
  <c r="DC419" i="2" s="1"/>
  <c r="CW419" i="2"/>
  <c r="DB419" i="2" s="1"/>
  <c r="CV419" i="2"/>
  <c r="DA419" i="2" s="1"/>
  <c r="CU419" i="2"/>
  <c r="CZ419" i="2" s="1"/>
  <c r="CJ419" i="2"/>
  <c r="CO419" i="2" s="1"/>
  <c r="CI419" i="2"/>
  <c r="CN419" i="2" s="1"/>
  <c r="CH419" i="2"/>
  <c r="CM419" i="2" s="1"/>
  <c r="CG419" i="2"/>
  <c r="CL419" i="2" s="1"/>
  <c r="CF419" i="2"/>
  <c r="CK419" i="2" s="1"/>
  <c r="CY418" i="2"/>
  <c r="DD418" i="2" s="1"/>
  <c r="CX418" i="2"/>
  <c r="DC418" i="2" s="1"/>
  <c r="CW418" i="2"/>
  <c r="DB418" i="2" s="1"/>
  <c r="CV418" i="2"/>
  <c r="DA418" i="2" s="1"/>
  <c r="CU418" i="2"/>
  <c r="CZ418" i="2" s="1"/>
  <c r="CJ418" i="2"/>
  <c r="CO418" i="2" s="1"/>
  <c r="CI418" i="2"/>
  <c r="CN418" i="2" s="1"/>
  <c r="CH418" i="2"/>
  <c r="CM418" i="2" s="1"/>
  <c r="CG418" i="2"/>
  <c r="CL418" i="2" s="1"/>
  <c r="CF418" i="2"/>
  <c r="CK418" i="2" s="1"/>
  <c r="CY417" i="2"/>
  <c r="DD417" i="2" s="1"/>
  <c r="CX417" i="2"/>
  <c r="DC417" i="2" s="1"/>
  <c r="CW417" i="2"/>
  <c r="DB417" i="2" s="1"/>
  <c r="CV417" i="2"/>
  <c r="DA417" i="2" s="1"/>
  <c r="CU417" i="2"/>
  <c r="CZ417" i="2" s="1"/>
  <c r="CJ417" i="2"/>
  <c r="CO417" i="2" s="1"/>
  <c r="CI417" i="2"/>
  <c r="CN417" i="2" s="1"/>
  <c r="CH417" i="2"/>
  <c r="CM417" i="2" s="1"/>
  <c r="CG417" i="2"/>
  <c r="CL417" i="2" s="1"/>
  <c r="CF417" i="2"/>
  <c r="CK417" i="2" s="1"/>
  <c r="CY416" i="2"/>
  <c r="DD416" i="2" s="1"/>
  <c r="CX416" i="2"/>
  <c r="DC416" i="2" s="1"/>
  <c r="CW416" i="2"/>
  <c r="DB416" i="2" s="1"/>
  <c r="CV416" i="2"/>
  <c r="DA416" i="2" s="1"/>
  <c r="CU416" i="2"/>
  <c r="CZ416" i="2" s="1"/>
  <c r="CJ416" i="2"/>
  <c r="CO416" i="2" s="1"/>
  <c r="CI416" i="2"/>
  <c r="CN416" i="2" s="1"/>
  <c r="CH416" i="2"/>
  <c r="CM416" i="2" s="1"/>
  <c r="CG416" i="2"/>
  <c r="CL416" i="2" s="1"/>
  <c r="CF416" i="2"/>
  <c r="CK416" i="2" s="1"/>
  <c r="CY415" i="2"/>
  <c r="DD415" i="2" s="1"/>
  <c r="CX415" i="2"/>
  <c r="DC415" i="2" s="1"/>
  <c r="CW415" i="2"/>
  <c r="DB415" i="2" s="1"/>
  <c r="CV415" i="2"/>
  <c r="DA415" i="2" s="1"/>
  <c r="CU415" i="2"/>
  <c r="CZ415" i="2" s="1"/>
  <c r="CJ415" i="2"/>
  <c r="CO415" i="2" s="1"/>
  <c r="CI415" i="2"/>
  <c r="CN415" i="2" s="1"/>
  <c r="CH415" i="2"/>
  <c r="CM415" i="2" s="1"/>
  <c r="CG415" i="2"/>
  <c r="CL415" i="2" s="1"/>
  <c r="CF415" i="2"/>
  <c r="CK415" i="2" s="1"/>
  <c r="CY414" i="2"/>
  <c r="DD414" i="2" s="1"/>
  <c r="CX414" i="2"/>
  <c r="DC414" i="2" s="1"/>
  <c r="CW414" i="2"/>
  <c r="DB414" i="2" s="1"/>
  <c r="CV414" i="2"/>
  <c r="DA414" i="2" s="1"/>
  <c r="CU414" i="2"/>
  <c r="CZ414" i="2" s="1"/>
  <c r="CJ414" i="2"/>
  <c r="CO414" i="2" s="1"/>
  <c r="CI414" i="2"/>
  <c r="CN414" i="2" s="1"/>
  <c r="CH414" i="2"/>
  <c r="CM414" i="2" s="1"/>
  <c r="CG414" i="2"/>
  <c r="CL414" i="2" s="1"/>
  <c r="CF414" i="2"/>
  <c r="CK414" i="2" s="1"/>
  <c r="CY413" i="2"/>
  <c r="DD413" i="2" s="1"/>
  <c r="CX413" i="2"/>
  <c r="DC413" i="2" s="1"/>
  <c r="CW413" i="2"/>
  <c r="DB413" i="2" s="1"/>
  <c r="CV413" i="2"/>
  <c r="DA413" i="2" s="1"/>
  <c r="CU413" i="2"/>
  <c r="CZ413" i="2" s="1"/>
  <c r="CJ413" i="2"/>
  <c r="CO413" i="2" s="1"/>
  <c r="CI413" i="2"/>
  <c r="CN413" i="2" s="1"/>
  <c r="CH413" i="2"/>
  <c r="CM413" i="2" s="1"/>
  <c r="CG413" i="2"/>
  <c r="CL413" i="2" s="1"/>
  <c r="CF413" i="2"/>
  <c r="CK413" i="2" s="1"/>
  <c r="CY412" i="2"/>
  <c r="DD412" i="2" s="1"/>
  <c r="CX412" i="2"/>
  <c r="DC412" i="2" s="1"/>
  <c r="CW412" i="2"/>
  <c r="DB412" i="2" s="1"/>
  <c r="CV412" i="2"/>
  <c r="DA412" i="2" s="1"/>
  <c r="CU412" i="2"/>
  <c r="CZ412" i="2" s="1"/>
  <c r="CJ412" i="2"/>
  <c r="CO412" i="2" s="1"/>
  <c r="CI412" i="2"/>
  <c r="CN412" i="2" s="1"/>
  <c r="CH412" i="2"/>
  <c r="CM412" i="2" s="1"/>
  <c r="CG412" i="2"/>
  <c r="CL412" i="2" s="1"/>
  <c r="CF412" i="2"/>
  <c r="CK412" i="2" s="1"/>
  <c r="CY411" i="2"/>
  <c r="DD411" i="2" s="1"/>
  <c r="CX411" i="2"/>
  <c r="DC411" i="2" s="1"/>
  <c r="CW411" i="2"/>
  <c r="DB411" i="2" s="1"/>
  <c r="CV411" i="2"/>
  <c r="DA411" i="2" s="1"/>
  <c r="CU411" i="2"/>
  <c r="CZ411" i="2" s="1"/>
  <c r="CJ411" i="2"/>
  <c r="CO411" i="2" s="1"/>
  <c r="CI411" i="2"/>
  <c r="CN411" i="2" s="1"/>
  <c r="CH411" i="2"/>
  <c r="CM411" i="2" s="1"/>
  <c r="CG411" i="2"/>
  <c r="CL411" i="2" s="1"/>
  <c r="CF411" i="2"/>
  <c r="CK411" i="2" s="1"/>
  <c r="CY410" i="2"/>
  <c r="DD410" i="2" s="1"/>
  <c r="CX410" i="2"/>
  <c r="DC410" i="2" s="1"/>
  <c r="CW410" i="2"/>
  <c r="DB410" i="2" s="1"/>
  <c r="CV410" i="2"/>
  <c r="DA410" i="2" s="1"/>
  <c r="CU410" i="2"/>
  <c r="CZ410" i="2" s="1"/>
  <c r="CJ410" i="2"/>
  <c r="CO410" i="2" s="1"/>
  <c r="CI410" i="2"/>
  <c r="CN410" i="2" s="1"/>
  <c r="CH410" i="2"/>
  <c r="CM410" i="2" s="1"/>
  <c r="CG410" i="2"/>
  <c r="CL410" i="2" s="1"/>
  <c r="CF410" i="2"/>
  <c r="CK410" i="2" s="1"/>
  <c r="CY409" i="2"/>
  <c r="DD409" i="2" s="1"/>
  <c r="CX409" i="2"/>
  <c r="DC409" i="2" s="1"/>
  <c r="CW409" i="2"/>
  <c r="DB409" i="2" s="1"/>
  <c r="CV409" i="2"/>
  <c r="DA409" i="2" s="1"/>
  <c r="CU409" i="2"/>
  <c r="CZ409" i="2" s="1"/>
  <c r="CJ409" i="2"/>
  <c r="CO409" i="2" s="1"/>
  <c r="CI409" i="2"/>
  <c r="CN409" i="2" s="1"/>
  <c r="CH409" i="2"/>
  <c r="CM409" i="2" s="1"/>
  <c r="CG409" i="2"/>
  <c r="CL409" i="2" s="1"/>
  <c r="CF409" i="2"/>
  <c r="CK409" i="2" s="1"/>
  <c r="CY408" i="2"/>
  <c r="DD408" i="2" s="1"/>
  <c r="CX408" i="2"/>
  <c r="DC408" i="2" s="1"/>
  <c r="CW408" i="2"/>
  <c r="DB408" i="2" s="1"/>
  <c r="CV408" i="2"/>
  <c r="DA408" i="2" s="1"/>
  <c r="CU408" i="2"/>
  <c r="CZ408" i="2" s="1"/>
  <c r="CJ408" i="2"/>
  <c r="CO408" i="2" s="1"/>
  <c r="CI408" i="2"/>
  <c r="CN408" i="2" s="1"/>
  <c r="CH408" i="2"/>
  <c r="CM408" i="2" s="1"/>
  <c r="CG408" i="2"/>
  <c r="CL408" i="2" s="1"/>
  <c r="CF408" i="2"/>
  <c r="CK408" i="2" s="1"/>
  <c r="CY407" i="2"/>
  <c r="DD407" i="2" s="1"/>
  <c r="CX407" i="2"/>
  <c r="DC407" i="2" s="1"/>
  <c r="CW407" i="2"/>
  <c r="DB407" i="2" s="1"/>
  <c r="CV407" i="2"/>
  <c r="DA407" i="2" s="1"/>
  <c r="CU407" i="2"/>
  <c r="CZ407" i="2" s="1"/>
  <c r="CJ407" i="2"/>
  <c r="CO407" i="2" s="1"/>
  <c r="CI407" i="2"/>
  <c r="CN407" i="2" s="1"/>
  <c r="CH407" i="2"/>
  <c r="CM407" i="2" s="1"/>
  <c r="CG407" i="2"/>
  <c r="CL407" i="2" s="1"/>
  <c r="CF407" i="2"/>
  <c r="CK407" i="2" s="1"/>
  <c r="CY406" i="2"/>
  <c r="DD406" i="2" s="1"/>
  <c r="CX406" i="2"/>
  <c r="DC406" i="2" s="1"/>
  <c r="CW406" i="2"/>
  <c r="DB406" i="2" s="1"/>
  <c r="CV406" i="2"/>
  <c r="DA406" i="2" s="1"/>
  <c r="CU406" i="2"/>
  <c r="CZ406" i="2" s="1"/>
  <c r="CJ406" i="2"/>
  <c r="CO406" i="2" s="1"/>
  <c r="CI406" i="2"/>
  <c r="CN406" i="2" s="1"/>
  <c r="CH406" i="2"/>
  <c r="CM406" i="2" s="1"/>
  <c r="CG406" i="2"/>
  <c r="CL406" i="2" s="1"/>
  <c r="CF406" i="2"/>
  <c r="CK406" i="2" s="1"/>
  <c r="CY405" i="2"/>
  <c r="DD405" i="2" s="1"/>
  <c r="CX405" i="2"/>
  <c r="DC405" i="2" s="1"/>
  <c r="CW405" i="2"/>
  <c r="DB405" i="2" s="1"/>
  <c r="CV405" i="2"/>
  <c r="DA405" i="2" s="1"/>
  <c r="CU405" i="2"/>
  <c r="CZ405" i="2" s="1"/>
  <c r="CJ405" i="2"/>
  <c r="CO405" i="2" s="1"/>
  <c r="CI405" i="2"/>
  <c r="CN405" i="2" s="1"/>
  <c r="CH405" i="2"/>
  <c r="CM405" i="2" s="1"/>
  <c r="CG405" i="2"/>
  <c r="CL405" i="2" s="1"/>
  <c r="CF405" i="2"/>
  <c r="CK405" i="2" s="1"/>
  <c r="CY404" i="2"/>
  <c r="DD404" i="2" s="1"/>
  <c r="CX404" i="2"/>
  <c r="DC404" i="2" s="1"/>
  <c r="CW404" i="2"/>
  <c r="DB404" i="2" s="1"/>
  <c r="CV404" i="2"/>
  <c r="DA404" i="2" s="1"/>
  <c r="CU404" i="2"/>
  <c r="CZ404" i="2" s="1"/>
  <c r="CJ404" i="2"/>
  <c r="CO404" i="2" s="1"/>
  <c r="CI404" i="2"/>
  <c r="CN404" i="2" s="1"/>
  <c r="CH404" i="2"/>
  <c r="CM404" i="2" s="1"/>
  <c r="CG404" i="2"/>
  <c r="CL404" i="2" s="1"/>
  <c r="CF404" i="2"/>
  <c r="CK404" i="2" s="1"/>
  <c r="CY403" i="2"/>
  <c r="DD403" i="2" s="1"/>
  <c r="CX403" i="2"/>
  <c r="DC403" i="2" s="1"/>
  <c r="CW403" i="2"/>
  <c r="DB403" i="2" s="1"/>
  <c r="CV403" i="2"/>
  <c r="DA403" i="2" s="1"/>
  <c r="CU403" i="2"/>
  <c r="CZ403" i="2" s="1"/>
  <c r="CJ403" i="2"/>
  <c r="CO403" i="2" s="1"/>
  <c r="CI403" i="2"/>
  <c r="CN403" i="2" s="1"/>
  <c r="CH403" i="2"/>
  <c r="CM403" i="2" s="1"/>
  <c r="CG403" i="2"/>
  <c r="CL403" i="2" s="1"/>
  <c r="CF403" i="2"/>
  <c r="CK403" i="2" s="1"/>
  <c r="CY402" i="2"/>
  <c r="DD402" i="2" s="1"/>
  <c r="CX402" i="2"/>
  <c r="DC402" i="2" s="1"/>
  <c r="CW402" i="2"/>
  <c r="DB402" i="2" s="1"/>
  <c r="CV402" i="2"/>
  <c r="DA402" i="2" s="1"/>
  <c r="CU402" i="2"/>
  <c r="CZ402" i="2" s="1"/>
  <c r="CJ402" i="2"/>
  <c r="CO402" i="2" s="1"/>
  <c r="CI402" i="2"/>
  <c r="CN402" i="2" s="1"/>
  <c r="CH402" i="2"/>
  <c r="CM402" i="2" s="1"/>
  <c r="CG402" i="2"/>
  <c r="CL402" i="2" s="1"/>
  <c r="CF402" i="2"/>
  <c r="CK402" i="2" s="1"/>
  <c r="CY401" i="2"/>
  <c r="DD401" i="2" s="1"/>
  <c r="CX401" i="2"/>
  <c r="DC401" i="2" s="1"/>
  <c r="CW401" i="2"/>
  <c r="DB401" i="2" s="1"/>
  <c r="CV401" i="2"/>
  <c r="DA401" i="2" s="1"/>
  <c r="CU401" i="2"/>
  <c r="CZ401" i="2" s="1"/>
  <c r="CJ401" i="2"/>
  <c r="CO401" i="2" s="1"/>
  <c r="CI401" i="2"/>
  <c r="CN401" i="2" s="1"/>
  <c r="CH401" i="2"/>
  <c r="CM401" i="2" s="1"/>
  <c r="CG401" i="2"/>
  <c r="CL401" i="2" s="1"/>
  <c r="CF401" i="2"/>
  <c r="CK401" i="2" s="1"/>
  <c r="CY400" i="2"/>
  <c r="DD400" i="2" s="1"/>
  <c r="CX400" i="2"/>
  <c r="DC400" i="2" s="1"/>
  <c r="CW400" i="2"/>
  <c r="DB400" i="2" s="1"/>
  <c r="CV400" i="2"/>
  <c r="DA400" i="2" s="1"/>
  <c r="CU400" i="2"/>
  <c r="CZ400" i="2" s="1"/>
  <c r="CJ400" i="2"/>
  <c r="CO400" i="2" s="1"/>
  <c r="CI400" i="2"/>
  <c r="CN400" i="2" s="1"/>
  <c r="CH400" i="2"/>
  <c r="CM400" i="2" s="1"/>
  <c r="CG400" i="2"/>
  <c r="CL400" i="2" s="1"/>
  <c r="CF400" i="2"/>
  <c r="CK400" i="2" s="1"/>
  <c r="CY399" i="2"/>
  <c r="DD399" i="2" s="1"/>
  <c r="CX399" i="2"/>
  <c r="DC399" i="2" s="1"/>
  <c r="CW399" i="2"/>
  <c r="DB399" i="2" s="1"/>
  <c r="CV399" i="2"/>
  <c r="DA399" i="2" s="1"/>
  <c r="CU399" i="2"/>
  <c r="CZ399" i="2" s="1"/>
  <c r="CJ399" i="2"/>
  <c r="CO399" i="2" s="1"/>
  <c r="CI399" i="2"/>
  <c r="CN399" i="2" s="1"/>
  <c r="CH399" i="2"/>
  <c r="CM399" i="2" s="1"/>
  <c r="CG399" i="2"/>
  <c r="CL399" i="2" s="1"/>
  <c r="CF399" i="2"/>
  <c r="CK399" i="2" s="1"/>
  <c r="CY398" i="2"/>
  <c r="DD398" i="2" s="1"/>
  <c r="CX398" i="2"/>
  <c r="DC398" i="2" s="1"/>
  <c r="CW398" i="2"/>
  <c r="DB398" i="2" s="1"/>
  <c r="CV398" i="2"/>
  <c r="DA398" i="2" s="1"/>
  <c r="CU398" i="2"/>
  <c r="CZ398" i="2" s="1"/>
  <c r="CJ398" i="2"/>
  <c r="CO398" i="2" s="1"/>
  <c r="CI398" i="2"/>
  <c r="CN398" i="2" s="1"/>
  <c r="CH398" i="2"/>
  <c r="CM398" i="2" s="1"/>
  <c r="CG398" i="2"/>
  <c r="CL398" i="2" s="1"/>
  <c r="CF398" i="2"/>
  <c r="CK398" i="2" s="1"/>
  <c r="CY397" i="2"/>
  <c r="DD397" i="2" s="1"/>
  <c r="CX397" i="2"/>
  <c r="DC397" i="2" s="1"/>
  <c r="CW397" i="2"/>
  <c r="DB397" i="2" s="1"/>
  <c r="CV397" i="2"/>
  <c r="DA397" i="2" s="1"/>
  <c r="CU397" i="2"/>
  <c r="CZ397" i="2" s="1"/>
  <c r="CJ397" i="2"/>
  <c r="CO397" i="2" s="1"/>
  <c r="CI397" i="2"/>
  <c r="CN397" i="2" s="1"/>
  <c r="CH397" i="2"/>
  <c r="CM397" i="2" s="1"/>
  <c r="CG397" i="2"/>
  <c r="CL397" i="2" s="1"/>
  <c r="CF397" i="2"/>
  <c r="CK397" i="2" s="1"/>
  <c r="CY396" i="2"/>
  <c r="DD396" i="2" s="1"/>
  <c r="CX396" i="2"/>
  <c r="DC396" i="2" s="1"/>
  <c r="CW396" i="2"/>
  <c r="DB396" i="2" s="1"/>
  <c r="CV396" i="2"/>
  <c r="DA396" i="2" s="1"/>
  <c r="CU396" i="2"/>
  <c r="CZ396" i="2" s="1"/>
  <c r="CJ396" i="2"/>
  <c r="CO396" i="2" s="1"/>
  <c r="CI396" i="2"/>
  <c r="CN396" i="2" s="1"/>
  <c r="CH396" i="2"/>
  <c r="CM396" i="2" s="1"/>
  <c r="CG396" i="2"/>
  <c r="CL396" i="2" s="1"/>
  <c r="CF396" i="2"/>
  <c r="CK396" i="2" s="1"/>
  <c r="CY395" i="2"/>
  <c r="DD395" i="2" s="1"/>
  <c r="CX395" i="2"/>
  <c r="DC395" i="2" s="1"/>
  <c r="CW395" i="2"/>
  <c r="DB395" i="2" s="1"/>
  <c r="CV395" i="2"/>
  <c r="DA395" i="2" s="1"/>
  <c r="CU395" i="2"/>
  <c r="CZ395" i="2" s="1"/>
  <c r="CJ395" i="2"/>
  <c r="CO395" i="2" s="1"/>
  <c r="CI395" i="2"/>
  <c r="CN395" i="2" s="1"/>
  <c r="CH395" i="2"/>
  <c r="CM395" i="2" s="1"/>
  <c r="CG395" i="2"/>
  <c r="CL395" i="2" s="1"/>
  <c r="CF395" i="2"/>
  <c r="CK395" i="2" s="1"/>
  <c r="CY394" i="2"/>
  <c r="DD394" i="2" s="1"/>
  <c r="CX394" i="2"/>
  <c r="DC394" i="2" s="1"/>
  <c r="CW394" i="2"/>
  <c r="DB394" i="2" s="1"/>
  <c r="CV394" i="2"/>
  <c r="DA394" i="2" s="1"/>
  <c r="CU394" i="2"/>
  <c r="CZ394" i="2" s="1"/>
  <c r="CJ394" i="2"/>
  <c r="CO394" i="2" s="1"/>
  <c r="CI394" i="2"/>
  <c r="CN394" i="2" s="1"/>
  <c r="CH394" i="2"/>
  <c r="CM394" i="2" s="1"/>
  <c r="CG394" i="2"/>
  <c r="CL394" i="2" s="1"/>
  <c r="CF394" i="2"/>
  <c r="CK394" i="2" s="1"/>
  <c r="CY393" i="2"/>
  <c r="DD393" i="2" s="1"/>
  <c r="CX393" i="2"/>
  <c r="DC393" i="2" s="1"/>
  <c r="CW393" i="2"/>
  <c r="DB393" i="2" s="1"/>
  <c r="CV393" i="2"/>
  <c r="DA393" i="2" s="1"/>
  <c r="CU393" i="2"/>
  <c r="CZ393" i="2" s="1"/>
  <c r="CJ393" i="2"/>
  <c r="CO393" i="2" s="1"/>
  <c r="CI393" i="2"/>
  <c r="CN393" i="2" s="1"/>
  <c r="CH393" i="2"/>
  <c r="CM393" i="2" s="1"/>
  <c r="CG393" i="2"/>
  <c r="CL393" i="2" s="1"/>
  <c r="CF393" i="2"/>
  <c r="CK393" i="2" s="1"/>
  <c r="CY392" i="2"/>
  <c r="DD392" i="2" s="1"/>
  <c r="CX392" i="2"/>
  <c r="DC392" i="2" s="1"/>
  <c r="CW392" i="2"/>
  <c r="DB392" i="2" s="1"/>
  <c r="CV392" i="2"/>
  <c r="DA392" i="2" s="1"/>
  <c r="CU392" i="2"/>
  <c r="CZ392" i="2" s="1"/>
  <c r="CJ392" i="2"/>
  <c r="CO392" i="2" s="1"/>
  <c r="CI392" i="2"/>
  <c r="CN392" i="2" s="1"/>
  <c r="CH392" i="2"/>
  <c r="CM392" i="2" s="1"/>
  <c r="CG392" i="2"/>
  <c r="CL392" i="2" s="1"/>
  <c r="CF392" i="2"/>
  <c r="CK392" i="2" s="1"/>
  <c r="CY391" i="2"/>
  <c r="DD391" i="2" s="1"/>
  <c r="CX391" i="2"/>
  <c r="DC391" i="2" s="1"/>
  <c r="CW391" i="2"/>
  <c r="DB391" i="2" s="1"/>
  <c r="CV391" i="2"/>
  <c r="DA391" i="2" s="1"/>
  <c r="CU391" i="2"/>
  <c r="CZ391" i="2" s="1"/>
  <c r="CJ391" i="2"/>
  <c r="CO391" i="2" s="1"/>
  <c r="CI391" i="2"/>
  <c r="CN391" i="2" s="1"/>
  <c r="CH391" i="2"/>
  <c r="CM391" i="2" s="1"/>
  <c r="CG391" i="2"/>
  <c r="CL391" i="2" s="1"/>
  <c r="CF391" i="2"/>
  <c r="CK391" i="2" s="1"/>
  <c r="CY390" i="2"/>
  <c r="DD390" i="2" s="1"/>
  <c r="CX390" i="2"/>
  <c r="DC390" i="2" s="1"/>
  <c r="CW390" i="2"/>
  <c r="DB390" i="2" s="1"/>
  <c r="CV390" i="2"/>
  <c r="DA390" i="2" s="1"/>
  <c r="CU390" i="2"/>
  <c r="CZ390" i="2" s="1"/>
  <c r="CJ390" i="2"/>
  <c r="CO390" i="2" s="1"/>
  <c r="CI390" i="2"/>
  <c r="CN390" i="2" s="1"/>
  <c r="CH390" i="2"/>
  <c r="CM390" i="2" s="1"/>
  <c r="CG390" i="2"/>
  <c r="CL390" i="2" s="1"/>
  <c r="CF390" i="2"/>
  <c r="CK390" i="2" s="1"/>
  <c r="CY389" i="2"/>
  <c r="DD389" i="2" s="1"/>
  <c r="CX389" i="2"/>
  <c r="DC389" i="2" s="1"/>
  <c r="CW389" i="2"/>
  <c r="DB389" i="2" s="1"/>
  <c r="CV389" i="2"/>
  <c r="DA389" i="2" s="1"/>
  <c r="CU389" i="2"/>
  <c r="CZ389" i="2" s="1"/>
  <c r="CJ389" i="2"/>
  <c r="CO389" i="2" s="1"/>
  <c r="CI389" i="2"/>
  <c r="CN389" i="2" s="1"/>
  <c r="CH389" i="2"/>
  <c r="CM389" i="2" s="1"/>
  <c r="CG389" i="2"/>
  <c r="CL389" i="2" s="1"/>
  <c r="CF389" i="2"/>
  <c r="CK389" i="2" s="1"/>
  <c r="CY388" i="2"/>
  <c r="DD388" i="2" s="1"/>
  <c r="CX388" i="2"/>
  <c r="DC388" i="2" s="1"/>
  <c r="CW388" i="2"/>
  <c r="DB388" i="2" s="1"/>
  <c r="CV388" i="2"/>
  <c r="DA388" i="2" s="1"/>
  <c r="CU388" i="2"/>
  <c r="CZ388" i="2" s="1"/>
  <c r="CJ388" i="2"/>
  <c r="CO388" i="2" s="1"/>
  <c r="CI388" i="2"/>
  <c r="CN388" i="2" s="1"/>
  <c r="CH388" i="2"/>
  <c r="CM388" i="2" s="1"/>
  <c r="CG388" i="2"/>
  <c r="CL388" i="2" s="1"/>
  <c r="CF388" i="2"/>
  <c r="CK388" i="2" s="1"/>
  <c r="CY387" i="2"/>
  <c r="DD387" i="2" s="1"/>
  <c r="CX387" i="2"/>
  <c r="DC387" i="2" s="1"/>
  <c r="CW387" i="2"/>
  <c r="DB387" i="2" s="1"/>
  <c r="CV387" i="2"/>
  <c r="DA387" i="2" s="1"/>
  <c r="CU387" i="2"/>
  <c r="CZ387" i="2" s="1"/>
  <c r="CJ387" i="2"/>
  <c r="CO387" i="2" s="1"/>
  <c r="CI387" i="2"/>
  <c r="CN387" i="2" s="1"/>
  <c r="CH387" i="2"/>
  <c r="CM387" i="2" s="1"/>
  <c r="CG387" i="2"/>
  <c r="CL387" i="2" s="1"/>
  <c r="CF387" i="2"/>
  <c r="CK387" i="2" s="1"/>
  <c r="CY386" i="2"/>
  <c r="DD386" i="2" s="1"/>
  <c r="CX386" i="2"/>
  <c r="DC386" i="2" s="1"/>
  <c r="CW386" i="2"/>
  <c r="DB386" i="2" s="1"/>
  <c r="CV386" i="2"/>
  <c r="DA386" i="2" s="1"/>
  <c r="CU386" i="2"/>
  <c r="CZ386" i="2" s="1"/>
  <c r="CJ386" i="2"/>
  <c r="CO386" i="2" s="1"/>
  <c r="CI386" i="2"/>
  <c r="CN386" i="2" s="1"/>
  <c r="CH386" i="2"/>
  <c r="CM386" i="2" s="1"/>
  <c r="CG386" i="2"/>
  <c r="CL386" i="2" s="1"/>
  <c r="CF386" i="2"/>
  <c r="CK386" i="2" s="1"/>
  <c r="CY385" i="2"/>
  <c r="DD385" i="2" s="1"/>
  <c r="CX385" i="2"/>
  <c r="DC385" i="2" s="1"/>
  <c r="CW385" i="2"/>
  <c r="DB385" i="2" s="1"/>
  <c r="CV385" i="2"/>
  <c r="DA385" i="2" s="1"/>
  <c r="CU385" i="2"/>
  <c r="CZ385" i="2" s="1"/>
  <c r="CJ385" i="2"/>
  <c r="CO385" i="2" s="1"/>
  <c r="CI385" i="2"/>
  <c r="CN385" i="2" s="1"/>
  <c r="CH385" i="2"/>
  <c r="CM385" i="2" s="1"/>
  <c r="CG385" i="2"/>
  <c r="CL385" i="2" s="1"/>
  <c r="CF385" i="2"/>
  <c r="CK385" i="2" s="1"/>
  <c r="CY384" i="2"/>
  <c r="DD384" i="2" s="1"/>
  <c r="CX384" i="2"/>
  <c r="DC384" i="2" s="1"/>
  <c r="CW384" i="2"/>
  <c r="DB384" i="2" s="1"/>
  <c r="CV384" i="2"/>
  <c r="DA384" i="2" s="1"/>
  <c r="CU384" i="2"/>
  <c r="CZ384" i="2" s="1"/>
  <c r="CJ384" i="2"/>
  <c r="CO384" i="2" s="1"/>
  <c r="CI384" i="2"/>
  <c r="CN384" i="2" s="1"/>
  <c r="CH384" i="2"/>
  <c r="CM384" i="2" s="1"/>
  <c r="CG384" i="2"/>
  <c r="CL384" i="2" s="1"/>
  <c r="CF384" i="2"/>
  <c r="CK384" i="2" s="1"/>
  <c r="CY383" i="2"/>
  <c r="DD383" i="2" s="1"/>
  <c r="CX383" i="2"/>
  <c r="DC383" i="2" s="1"/>
  <c r="CW383" i="2"/>
  <c r="DB383" i="2" s="1"/>
  <c r="CV383" i="2"/>
  <c r="DA383" i="2" s="1"/>
  <c r="CU383" i="2"/>
  <c r="CZ383" i="2" s="1"/>
  <c r="CJ383" i="2"/>
  <c r="CO383" i="2" s="1"/>
  <c r="CI383" i="2"/>
  <c r="CN383" i="2" s="1"/>
  <c r="CH383" i="2"/>
  <c r="CM383" i="2" s="1"/>
  <c r="CG383" i="2"/>
  <c r="CL383" i="2" s="1"/>
  <c r="CF383" i="2"/>
  <c r="CK383" i="2" s="1"/>
  <c r="CY382" i="2"/>
  <c r="DD382" i="2" s="1"/>
  <c r="CX382" i="2"/>
  <c r="DC382" i="2" s="1"/>
  <c r="CW382" i="2"/>
  <c r="DB382" i="2" s="1"/>
  <c r="CV382" i="2"/>
  <c r="DA382" i="2" s="1"/>
  <c r="CU382" i="2"/>
  <c r="CZ382" i="2" s="1"/>
  <c r="CJ382" i="2"/>
  <c r="CO382" i="2" s="1"/>
  <c r="CI382" i="2"/>
  <c r="CN382" i="2" s="1"/>
  <c r="CH382" i="2"/>
  <c r="CM382" i="2" s="1"/>
  <c r="CG382" i="2"/>
  <c r="CL382" i="2" s="1"/>
  <c r="CF382" i="2"/>
  <c r="CK382" i="2" s="1"/>
  <c r="CY381" i="2"/>
  <c r="DD381" i="2" s="1"/>
  <c r="CX381" i="2"/>
  <c r="DC381" i="2" s="1"/>
  <c r="CW381" i="2"/>
  <c r="DB381" i="2" s="1"/>
  <c r="CV381" i="2"/>
  <c r="DA381" i="2" s="1"/>
  <c r="CU381" i="2"/>
  <c r="CZ381" i="2" s="1"/>
  <c r="CJ381" i="2"/>
  <c r="CO381" i="2" s="1"/>
  <c r="CI381" i="2"/>
  <c r="CN381" i="2" s="1"/>
  <c r="CH381" i="2"/>
  <c r="CM381" i="2" s="1"/>
  <c r="CG381" i="2"/>
  <c r="CL381" i="2" s="1"/>
  <c r="CF381" i="2"/>
  <c r="CK381" i="2" s="1"/>
  <c r="CY380" i="2"/>
  <c r="DD380" i="2" s="1"/>
  <c r="CX380" i="2"/>
  <c r="DC380" i="2" s="1"/>
  <c r="CW380" i="2"/>
  <c r="DB380" i="2" s="1"/>
  <c r="CV380" i="2"/>
  <c r="DA380" i="2" s="1"/>
  <c r="CU380" i="2"/>
  <c r="CZ380" i="2" s="1"/>
  <c r="CJ380" i="2"/>
  <c r="CO380" i="2" s="1"/>
  <c r="CI380" i="2"/>
  <c r="CN380" i="2" s="1"/>
  <c r="CH380" i="2"/>
  <c r="CM380" i="2" s="1"/>
  <c r="CG380" i="2"/>
  <c r="CL380" i="2" s="1"/>
  <c r="CF380" i="2"/>
  <c r="CK380" i="2" s="1"/>
  <c r="CY379" i="2"/>
  <c r="DD379" i="2" s="1"/>
  <c r="CX379" i="2"/>
  <c r="DC379" i="2" s="1"/>
  <c r="CW379" i="2"/>
  <c r="DB379" i="2" s="1"/>
  <c r="CV379" i="2"/>
  <c r="DA379" i="2" s="1"/>
  <c r="CU379" i="2"/>
  <c r="CZ379" i="2" s="1"/>
  <c r="CJ379" i="2"/>
  <c r="CO379" i="2" s="1"/>
  <c r="CI379" i="2"/>
  <c r="CN379" i="2" s="1"/>
  <c r="CH379" i="2"/>
  <c r="CM379" i="2" s="1"/>
  <c r="CG379" i="2"/>
  <c r="CL379" i="2" s="1"/>
  <c r="CF379" i="2"/>
  <c r="CK379" i="2" s="1"/>
  <c r="CY378" i="2"/>
  <c r="DD378" i="2" s="1"/>
  <c r="CX378" i="2"/>
  <c r="DC378" i="2" s="1"/>
  <c r="CW378" i="2"/>
  <c r="DB378" i="2" s="1"/>
  <c r="CV378" i="2"/>
  <c r="DA378" i="2" s="1"/>
  <c r="CU378" i="2"/>
  <c r="CZ378" i="2" s="1"/>
  <c r="CJ378" i="2"/>
  <c r="CO378" i="2" s="1"/>
  <c r="CI378" i="2"/>
  <c r="CN378" i="2" s="1"/>
  <c r="CH378" i="2"/>
  <c r="CM378" i="2" s="1"/>
  <c r="CG378" i="2"/>
  <c r="CL378" i="2" s="1"/>
  <c r="CF378" i="2"/>
  <c r="CK378" i="2" s="1"/>
  <c r="CY377" i="2"/>
  <c r="DD377" i="2" s="1"/>
  <c r="CX377" i="2"/>
  <c r="DC377" i="2" s="1"/>
  <c r="CW377" i="2"/>
  <c r="DB377" i="2" s="1"/>
  <c r="CV377" i="2"/>
  <c r="DA377" i="2" s="1"/>
  <c r="CU377" i="2"/>
  <c r="CZ377" i="2" s="1"/>
  <c r="CJ377" i="2"/>
  <c r="CO377" i="2" s="1"/>
  <c r="CI377" i="2"/>
  <c r="CN377" i="2" s="1"/>
  <c r="CH377" i="2"/>
  <c r="CM377" i="2" s="1"/>
  <c r="CG377" i="2"/>
  <c r="CL377" i="2" s="1"/>
  <c r="CF377" i="2"/>
  <c r="CK377" i="2" s="1"/>
  <c r="CY376" i="2"/>
  <c r="DD376" i="2" s="1"/>
  <c r="CX376" i="2"/>
  <c r="DC376" i="2" s="1"/>
  <c r="CW376" i="2"/>
  <c r="DB376" i="2" s="1"/>
  <c r="CV376" i="2"/>
  <c r="DA376" i="2" s="1"/>
  <c r="CU376" i="2"/>
  <c r="CZ376" i="2" s="1"/>
  <c r="CJ376" i="2"/>
  <c r="CO376" i="2" s="1"/>
  <c r="CI376" i="2"/>
  <c r="CN376" i="2" s="1"/>
  <c r="CH376" i="2"/>
  <c r="CM376" i="2" s="1"/>
  <c r="CG376" i="2"/>
  <c r="CL376" i="2" s="1"/>
  <c r="CF376" i="2"/>
  <c r="CK376" i="2" s="1"/>
  <c r="CY375" i="2"/>
  <c r="DD375" i="2" s="1"/>
  <c r="CX375" i="2"/>
  <c r="DC375" i="2" s="1"/>
  <c r="CW375" i="2"/>
  <c r="DB375" i="2" s="1"/>
  <c r="CV375" i="2"/>
  <c r="DA375" i="2" s="1"/>
  <c r="CU375" i="2"/>
  <c r="CZ375" i="2" s="1"/>
  <c r="CJ375" i="2"/>
  <c r="CO375" i="2" s="1"/>
  <c r="CI375" i="2"/>
  <c r="CN375" i="2" s="1"/>
  <c r="CH375" i="2"/>
  <c r="CM375" i="2" s="1"/>
  <c r="CG375" i="2"/>
  <c r="CL375" i="2" s="1"/>
  <c r="CF375" i="2"/>
  <c r="CK375" i="2" s="1"/>
  <c r="CY374" i="2"/>
  <c r="DD374" i="2" s="1"/>
  <c r="CX374" i="2"/>
  <c r="DC374" i="2" s="1"/>
  <c r="CW374" i="2"/>
  <c r="DB374" i="2" s="1"/>
  <c r="CV374" i="2"/>
  <c r="DA374" i="2" s="1"/>
  <c r="CU374" i="2"/>
  <c r="CZ374" i="2" s="1"/>
  <c r="CJ374" i="2"/>
  <c r="CO374" i="2" s="1"/>
  <c r="CI374" i="2"/>
  <c r="CN374" i="2" s="1"/>
  <c r="CH374" i="2"/>
  <c r="CM374" i="2" s="1"/>
  <c r="CG374" i="2"/>
  <c r="CL374" i="2" s="1"/>
  <c r="CF374" i="2"/>
  <c r="CK374" i="2" s="1"/>
  <c r="CY373" i="2"/>
  <c r="DD373" i="2" s="1"/>
  <c r="CX373" i="2"/>
  <c r="DC373" i="2" s="1"/>
  <c r="CW373" i="2"/>
  <c r="DB373" i="2" s="1"/>
  <c r="CV373" i="2"/>
  <c r="DA373" i="2" s="1"/>
  <c r="CU373" i="2"/>
  <c r="CZ373" i="2" s="1"/>
  <c r="CJ373" i="2"/>
  <c r="CO373" i="2" s="1"/>
  <c r="CI373" i="2"/>
  <c r="CN373" i="2" s="1"/>
  <c r="CH373" i="2"/>
  <c r="CM373" i="2" s="1"/>
  <c r="CG373" i="2"/>
  <c r="CL373" i="2" s="1"/>
  <c r="CF373" i="2"/>
  <c r="CK373" i="2" s="1"/>
  <c r="CY372" i="2"/>
  <c r="DD372" i="2" s="1"/>
  <c r="CX372" i="2"/>
  <c r="DC372" i="2" s="1"/>
  <c r="CW372" i="2"/>
  <c r="DB372" i="2" s="1"/>
  <c r="CV372" i="2"/>
  <c r="DA372" i="2" s="1"/>
  <c r="CU372" i="2"/>
  <c r="CZ372" i="2" s="1"/>
  <c r="CJ372" i="2"/>
  <c r="CO372" i="2" s="1"/>
  <c r="CI372" i="2"/>
  <c r="CN372" i="2" s="1"/>
  <c r="CH372" i="2"/>
  <c r="CM372" i="2" s="1"/>
  <c r="CG372" i="2"/>
  <c r="CL372" i="2" s="1"/>
  <c r="CF372" i="2"/>
  <c r="CK372" i="2" s="1"/>
  <c r="CY371" i="2"/>
  <c r="DD371" i="2" s="1"/>
  <c r="CX371" i="2"/>
  <c r="DC371" i="2" s="1"/>
  <c r="CW371" i="2"/>
  <c r="DB371" i="2" s="1"/>
  <c r="CV371" i="2"/>
  <c r="DA371" i="2" s="1"/>
  <c r="CU371" i="2"/>
  <c r="CZ371" i="2" s="1"/>
  <c r="CJ371" i="2"/>
  <c r="CO371" i="2" s="1"/>
  <c r="CI371" i="2"/>
  <c r="CN371" i="2" s="1"/>
  <c r="CH371" i="2"/>
  <c r="CM371" i="2" s="1"/>
  <c r="CG371" i="2"/>
  <c r="CL371" i="2" s="1"/>
  <c r="CF371" i="2"/>
  <c r="CK371" i="2" s="1"/>
  <c r="BE518" i="2"/>
  <c r="BI519" i="2"/>
  <c r="BH519" i="2"/>
  <c r="BG519" i="2"/>
  <c r="BF519" i="2"/>
  <c r="BE519" i="2"/>
  <c r="AJ519" i="2"/>
  <c r="AO519" i="2" s="1"/>
  <c r="AI519" i="2"/>
  <c r="AN519" i="2" s="1"/>
  <c r="AH519" i="2"/>
  <c r="AM519" i="2" s="1"/>
  <c r="AG519" i="2"/>
  <c r="AL519" i="2" s="1"/>
  <c r="AF519" i="2"/>
  <c r="AK519" i="2" s="1"/>
  <c r="AY519" i="2"/>
  <c r="AX519" i="2"/>
  <c r="AW519" i="2"/>
  <c r="AV519" i="2"/>
  <c r="AU519" i="2"/>
  <c r="BI518" i="2"/>
  <c r="BH518" i="2"/>
  <c r="BG518" i="2"/>
  <c r="BF518" i="2"/>
  <c r="AJ518" i="2"/>
  <c r="AO518" i="2" s="1"/>
  <c r="AI518" i="2"/>
  <c r="AN518" i="2" s="1"/>
  <c r="AH518" i="2"/>
  <c r="AM518" i="2" s="1"/>
  <c r="AG518" i="2"/>
  <c r="AL518" i="2" s="1"/>
  <c r="AF518" i="2"/>
  <c r="AK518" i="2" s="1"/>
  <c r="AY518" i="2"/>
  <c r="AX518" i="2"/>
  <c r="AW518" i="2"/>
  <c r="AV518" i="2"/>
  <c r="AU518" i="2"/>
  <c r="BI517" i="2"/>
  <c r="BH517" i="2"/>
  <c r="BG517" i="2"/>
  <c r="BF517" i="2"/>
  <c r="BE517" i="2"/>
  <c r="AJ517" i="2"/>
  <c r="AO517" i="2" s="1"/>
  <c r="AI517" i="2"/>
  <c r="AN517" i="2" s="1"/>
  <c r="AH517" i="2"/>
  <c r="AM517" i="2" s="1"/>
  <c r="AG517" i="2"/>
  <c r="AL517" i="2" s="1"/>
  <c r="AF517" i="2"/>
  <c r="AK517" i="2" s="1"/>
  <c r="AY517" i="2"/>
  <c r="AX517" i="2"/>
  <c r="AW517" i="2"/>
  <c r="AV517" i="2"/>
  <c r="AU517" i="2"/>
  <c r="BI516" i="2"/>
  <c r="BH516" i="2"/>
  <c r="BG516" i="2"/>
  <c r="BF516" i="2"/>
  <c r="BE516" i="2"/>
  <c r="AJ516" i="2"/>
  <c r="AO516" i="2" s="1"/>
  <c r="AI516" i="2"/>
  <c r="AN516" i="2" s="1"/>
  <c r="AH516" i="2"/>
  <c r="AM516" i="2" s="1"/>
  <c r="AG516" i="2"/>
  <c r="AL516" i="2" s="1"/>
  <c r="AF516" i="2"/>
  <c r="AK516" i="2" s="1"/>
  <c r="AY516" i="2"/>
  <c r="AX516" i="2"/>
  <c r="AW516" i="2"/>
  <c r="AV516" i="2"/>
  <c r="AU516" i="2"/>
  <c r="BI515" i="2"/>
  <c r="BH515" i="2"/>
  <c r="BG515" i="2"/>
  <c r="BF515" i="2"/>
  <c r="BE515" i="2"/>
  <c r="AJ515" i="2"/>
  <c r="AO515" i="2" s="1"/>
  <c r="AI515" i="2"/>
  <c r="AN515" i="2" s="1"/>
  <c r="AH515" i="2"/>
  <c r="AM515" i="2" s="1"/>
  <c r="AG515" i="2"/>
  <c r="AL515" i="2" s="1"/>
  <c r="AF515" i="2"/>
  <c r="AK515" i="2" s="1"/>
  <c r="AY515" i="2"/>
  <c r="AX515" i="2"/>
  <c r="AW515" i="2"/>
  <c r="AV515" i="2"/>
  <c r="AU515" i="2"/>
  <c r="BI514" i="2"/>
  <c r="BH514" i="2"/>
  <c r="BG514" i="2"/>
  <c r="BF514" i="2"/>
  <c r="BE514" i="2"/>
  <c r="AJ514" i="2"/>
  <c r="AO514" i="2" s="1"/>
  <c r="AI514" i="2"/>
  <c r="AN514" i="2" s="1"/>
  <c r="AH514" i="2"/>
  <c r="AM514" i="2" s="1"/>
  <c r="AG514" i="2"/>
  <c r="AL514" i="2" s="1"/>
  <c r="AF514" i="2"/>
  <c r="AK514" i="2" s="1"/>
  <c r="AY514" i="2"/>
  <c r="AW514" i="2"/>
  <c r="AV514" i="2"/>
  <c r="BI513" i="2"/>
  <c r="BH513" i="2"/>
  <c r="BG513" i="2"/>
  <c r="BF513" i="2"/>
  <c r="BE513" i="2"/>
  <c r="AJ513" i="2"/>
  <c r="AO513" i="2" s="1"/>
  <c r="AI513" i="2"/>
  <c r="AN513" i="2" s="1"/>
  <c r="AH513" i="2"/>
  <c r="AM513" i="2" s="1"/>
  <c r="AG513" i="2"/>
  <c r="AL513" i="2" s="1"/>
  <c r="AF513" i="2"/>
  <c r="AK513" i="2" s="1"/>
  <c r="AY513" i="2"/>
  <c r="AX513" i="2"/>
  <c r="AW513" i="2"/>
  <c r="AV513" i="2"/>
  <c r="AU513" i="2"/>
  <c r="BI512" i="2"/>
  <c r="BH512" i="2"/>
  <c r="BG512" i="2"/>
  <c r="BF512" i="2"/>
  <c r="BE512" i="2"/>
  <c r="AJ512" i="2"/>
  <c r="AO512" i="2" s="1"/>
  <c r="AI512" i="2"/>
  <c r="AN512" i="2" s="1"/>
  <c r="AH512" i="2"/>
  <c r="AM512" i="2" s="1"/>
  <c r="AG512" i="2"/>
  <c r="AL512" i="2" s="1"/>
  <c r="AF512" i="2"/>
  <c r="AK512" i="2" s="1"/>
  <c r="AY512" i="2"/>
  <c r="AX512" i="2"/>
  <c r="AW512" i="2"/>
  <c r="AV512" i="2"/>
  <c r="AU512" i="2"/>
  <c r="BI511" i="2"/>
  <c r="BH511" i="2"/>
  <c r="BG511" i="2"/>
  <c r="BF511" i="2"/>
  <c r="BE511" i="2"/>
  <c r="AJ511" i="2"/>
  <c r="AO511" i="2" s="1"/>
  <c r="AI511" i="2"/>
  <c r="AN511" i="2" s="1"/>
  <c r="AH511" i="2"/>
  <c r="AM511" i="2" s="1"/>
  <c r="AG511" i="2"/>
  <c r="AL511" i="2" s="1"/>
  <c r="AF511" i="2"/>
  <c r="AK511" i="2" s="1"/>
  <c r="AY511" i="2"/>
  <c r="AX511" i="2"/>
  <c r="AW511" i="2"/>
  <c r="AV511" i="2"/>
  <c r="AU511" i="2"/>
  <c r="BI510" i="2"/>
  <c r="BH510" i="2"/>
  <c r="BG510" i="2"/>
  <c r="BF510" i="2"/>
  <c r="BE510" i="2"/>
  <c r="AJ510" i="2"/>
  <c r="AO510" i="2" s="1"/>
  <c r="AI510" i="2"/>
  <c r="AN510" i="2" s="1"/>
  <c r="AH510" i="2"/>
  <c r="AM510" i="2" s="1"/>
  <c r="AG510" i="2"/>
  <c r="AL510" i="2" s="1"/>
  <c r="AF510" i="2"/>
  <c r="AK510" i="2" s="1"/>
  <c r="AX510" i="2"/>
  <c r="AW510" i="2"/>
  <c r="AV510" i="2"/>
  <c r="AU510" i="2"/>
  <c r="BI509" i="2"/>
  <c r="BH509" i="2"/>
  <c r="BG509" i="2"/>
  <c r="BF509" i="2"/>
  <c r="BE509" i="2"/>
  <c r="AJ509" i="2"/>
  <c r="AO509" i="2" s="1"/>
  <c r="AI509" i="2"/>
  <c r="AN509" i="2" s="1"/>
  <c r="AH509" i="2"/>
  <c r="AM509" i="2" s="1"/>
  <c r="AG509" i="2"/>
  <c r="AL509" i="2" s="1"/>
  <c r="AF509" i="2"/>
  <c r="AK509" i="2" s="1"/>
  <c r="AY509" i="2"/>
  <c r="AX509" i="2"/>
  <c r="AW509" i="2"/>
  <c r="AV509" i="2"/>
  <c r="AU509" i="2"/>
  <c r="BI508" i="2"/>
  <c r="BH508" i="2"/>
  <c r="BG508" i="2"/>
  <c r="BF508" i="2"/>
  <c r="BE508" i="2"/>
  <c r="AJ508" i="2"/>
  <c r="AO508" i="2" s="1"/>
  <c r="AI508" i="2"/>
  <c r="AN508" i="2" s="1"/>
  <c r="AH508" i="2"/>
  <c r="AM508" i="2" s="1"/>
  <c r="AG508" i="2"/>
  <c r="AL508" i="2" s="1"/>
  <c r="AF508" i="2"/>
  <c r="AK508" i="2" s="1"/>
  <c r="AY508" i="2"/>
  <c r="AX508" i="2"/>
  <c r="AW508" i="2"/>
  <c r="AV508" i="2"/>
  <c r="AU508" i="2"/>
  <c r="BI507" i="2"/>
  <c r="BH507" i="2"/>
  <c r="BG507" i="2"/>
  <c r="BF507" i="2"/>
  <c r="BE507" i="2"/>
  <c r="AJ507" i="2"/>
  <c r="AO507" i="2" s="1"/>
  <c r="AI507" i="2"/>
  <c r="AN507" i="2" s="1"/>
  <c r="AH507" i="2"/>
  <c r="AM507" i="2" s="1"/>
  <c r="AG507" i="2"/>
  <c r="AL507" i="2" s="1"/>
  <c r="AF507" i="2"/>
  <c r="AK507" i="2" s="1"/>
  <c r="AY507" i="2"/>
  <c r="AX507" i="2"/>
  <c r="AW507" i="2"/>
  <c r="AV507" i="2"/>
  <c r="AU507" i="2"/>
  <c r="BI506" i="2"/>
  <c r="BH506" i="2"/>
  <c r="BG506" i="2"/>
  <c r="BF506" i="2"/>
  <c r="BE506" i="2"/>
  <c r="AJ506" i="2"/>
  <c r="AO506" i="2" s="1"/>
  <c r="AI506" i="2"/>
  <c r="AN506" i="2" s="1"/>
  <c r="AH506" i="2"/>
  <c r="AM506" i="2" s="1"/>
  <c r="AG506" i="2"/>
  <c r="AL506" i="2" s="1"/>
  <c r="AF506" i="2"/>
  <c r="AK506" i="2" s="1"/>
  <c r="AX506" i="2"/>
  <c r="AW506" i="2"/>
  <c r="AV506" i="2"/>
  <c r="AU506" i="2"/>
  <c r="BI505" i="2"/>
  <c r="BH505" i="2"/>
  <c r="BG505" i="2"/>
  <c r="BF505" i="2"/>
  <c r="BE505" i="2"/>
  <c r="AJ505" i="2"/>
  <c r="AO505" i="2" s="1"/>
  <c r="AI505" i="2"/>
  <c r="AN505" i="2" s="1"/>
  <c r="AH505" i="2"/>
  <c r="AM505" i="2" s="1"/>
  <c r="AG505" i="2"/>
  <c r="AL505" i="2" s="1"/>
  <c r="AF505" i="2"/>
  <c r="AK505" i="2" s="1"/>
  <c r="AY505" i="2"/>
  <c r="AX505" i="2"/>
  <c r="AW505" i="2"/>
  <c r="AV505" i="2"/>
  <c r="AU505" i="2"/>
  <c r="BI504" i="2"/>
  <c r="BH504" i="2"/>
  <c r="BG504" i="2"/>
  <c r="BF504" i="2"/>
  <c r="BE504" i="2"/>
  <c r="AJ504" i="2"/>
  <c r="AO504" i="2" s="1"/>
  <c r="AI504" i="2"/>
  <c r="AN504" i="2" s="1"/>
  <c r="AH504" i="2"/>
  <c r="AM504" i="2" s="1"/>
  <c r="AG504" i="2"/>
  <c r="AL504" i="2" s="1"/>
  <c r="AF504" i="2"/>
  <c r="AK504" i="2" s="1"/>
  <c r="AY504" i="2"/>
  <c r="AX504" i="2"/>
  <c r="AW504" i="2"/>
  <c r="AV504" i="2"/>
  <c r="AU504" i="2"/>
  <c r="BI503" i="2"/>
  <c r="BH503" i="2"/>
  <c r="BG503" i="2"/>
  <c r="BF503" i="2"/>
  <c r="BE503" i="2"/>
  <c r="AJ503" i="2"/>
  <c r="AO503" i="2" s="1"/>
  <c r="AI503" i="2"/>
  <c r="AN503" i="2" s="1"/>
  <c r="AH503" i="2"/>
  <c r="AM503" i="2" s="1"/>
  <c r="AG503" i="2"/>
  <c r="AL503" i="2" s="1"/>
  <c r="AF503" i="2"/>
  <c r="AK503" i="2" s="1"/>
  <c r="AY503" i="2"/>
  <c r="AX503" i="2"/>
  <c r="AW503" i="2"/>
  <c r="AV503" i="2"/>
  <c r="AU503" i="2"/>
  <c r="BI502" i="2"/>
  <c r="BH502" i="2"/>
  <c r="BG502" i="2"/>
  <c r="BF502" i="2"/>
  <c r="BE502" i="2"/>
  <c r="AJ502" i="2"/>
  <c r="AO502" i="2" s="1"/>
  <c r="AI502" i="2"/>
  <c r="AN502" i="2" s="1"/>
  <c r="AH502" i="2"/>
  <c r="AM502" i="2" s="1"/>
  <c r="AG502" i="2"/>
  <c r="AL502" i="2" s="1"/>
  <c r="AF502" i="2"/>
  <c r="AK502" i="2" s="1"/>
  <c r="AY502" i="2"/>
  <c r="AX502" i="2"/>
  <c r="AW502" i="2"/>
  <c r="AV502" i="2"/>
  <c r="AU502" i="2"/>
  <c r="BI501" i="2"/>
  <c r="BH501" i="2"/>
  <c r="BG501" i="2"/>
  <c r="BF501" i="2"/>
  <c r="BE501" i="2"/>
  <c r="AJ501" i="2"/>
  <c r="AO501" i="2" s="1"/>
  <c r="AI501" i="2"/>
  <c r="AN501" i="2" s="1"/>
  <c r="AH501" i="2"/>
  <c r="AM501" i="2" s="1"/>
  <c r="AG501" i="2"/>
  <c r="AL501" i="2" s="1"/>
  <c r="AF501" i="2"/>
  <c r="AK501" i="2" s="1"/>
  <c r="AY501" i="2"/>
  <c r="AX501" i="2"/>
  <c r="AW501" i="2"/>
  <c r="AV501" i="2"/>
  <c r="AU501" i="2"/>
  <c r="BI500" i="2"/>
  <c r="BH500" i="2"/>
  <c r="BG500" i="2"/>
  <c r="BF500" i="2"/>
  <c r="BE500" i="2"/>
  <c r="AJ500" i="2"/>
  <c r="AO500" i="2" s="1"/>
  <c r="AI500" i="2"/>
  <c r="AN500" i="2" s="1"/>
  <c r="AH500" i="2"/>
  <c r="AM500" i="2" s="1"/>
  <c r="AG500" i="2"/>
  <c r="AL500" i="2" s="1"/>
  <c r="AF500" i="2"/>
  <c r="AK500" i="2" s="1"/>
  <c r="AY500" i="2"/>
  <c r="AX500" i="2"/>
  <c r="AW500" i="2"/>
  <c r="AV500" i="2"/>
  <c r="AU500" i="2"/>
  <c r="BI499" i="2"/>
  <c r="BH499" i="2"/>
  <c r="BG499" i="2"/>
  <c r="BF499" i="2"/>
  <c r="BE499" i="2"/>
  <c r="AJ499" i="2"/>
  <c r="AO499" i="2" s="1"/>
  <c r="AI499" i="2"/>
  <c r="AN499" i="2" s="1"/>
  <c r="AH499" i="2"/>
  <c r="AM499" i="2" s="1"/>
  <c r="AG499" i="2"/>
  <c r="AL499" i="2" s="1"/>
  <c r="AF499" i="2"/>
  <c r="AK499" i="2" s="1"/>
  <c r="AY499" i="2"/>
  <c r="AX499" i="2"/>
  <c r="AW499" i="2"/>
  <c r="AV499" i="2"/>
  <c r="AU499" i="2"/>
  <c r="BI498" i="2"/>
  <c r="BH498" i="2"/>
  <c r="BG498" i="2"/>
  <c r="BF498" i="2"/>
  <c r="BE498" i="2"/>
  <c r="AJ498" i="2"/>
  <c r="AO498" i="2" s="1"/>
  <c r="AI498" i="2"/>
  <c r="AN498" i="2" s="1"/>
  <c r="AH498" i="2"/>
  <c r="AM498" i="2" s="1"/>
  <c r="AG498" i="2"/>
  <c r="AL498" i="2" s="1"/>
  <c r="AF498" i="2"/>
  <c r="AK498" i="2" s="1"/>
  <c r="AY498" i="2"/>
  <c r="AX498" i="2"/>
  <c r="AW498" i="2"/>
  <c r="AV498" i="2"/>
  <c r="AU498" i="2"/>
  <c r="BI497" i="2"/>
  <c r="BH497" i="2"/>
  <c r="BG497" i="2"/>
  <c r="BF497" i="2"/>
  <c r="BE497" i="2"/>
  <c r="AJ497" i="2"/>
  <c r="AO497" i="2" s="1"/>
  <c r="AI497" i="2"/>
  <c r="AN497" i="2" s="1"/>
  <c r="AH497" i="2"/>
  <c r="AM497" i="2" s="1"/>
  <c r="AG497" i="2"/>
  <c r="AL497" i="2" s="1"/>
  <c r="AF497" i="2"/>
  <c r="AK497" i="2" s="1"/>
  <c r="AY497" i="2"/>
  <c r="AX497" i="2"/>
  <c r="AW497" i="2"/>
  <c r="AV497" i="2"/>
  <c r="AU497" i="2"/>
  <c r="BI496" i="2"/>
  <c r="BH496" i="2"/>
  <c r="BG496" i="2"/>
  <c r="BF496" i="2"/>
  <c r="BE496" i="2"/>
  <c r="AJ496" i="2"/>
  <c r="AO496" i="2" s="1"/>
  <c r="AI496" i="2"/>
  <c r="AN496" i="2" s="1"/>
  <c r="AH496" i="2"/>
  <c r="AM496" i="2" s="1"/>
  <c r="AG496" i="2"/>
  <c r="AL496" i="2" s="1"/>
  <c r="AF496" i="2"/>
  <c r="AK496" i="2" s="1"/>
  <c r="AY496" i="2"/>
  <c r="AX496" i="2"/>
  <c r="AW496" i="2"/>
  <c r="AV496" i="2"/>
  <c r="AU496" i="2"/>
  <c r="BI495" i="2"/>
  <c r="BH495" i="2"/>
  <c r="BG495" i="2"/>
  <c r="BF495" i="2"/>
  <c r="BE495" i="2"/>
  <c r="AJ495" i="2"/>
  <c r="AO495" i="2" s="1"/>
  <c r="AI495" i="2"/>
  <c r="AN495" i="2" s="1"/>
  <c r="AH495" i="2"/>
  <c r="AM495" i="2" s="1"/>
  <c r="AG495" i="2"/>
  <c r="AL495" i="2" s="1"/>
  <c r="AF495" i="2"/>
  <c r="AK495" i="2" s="1"/>
  <c r="AY495" i="2"/>
  <c r="AX495" i="2"/>
  <c r="AW495" i="2"/>
  <c r="AV495" i="2"/>
  <c r="AU495" i="2"/>
  <c r="BI494" i="2"/>
  <c r="BH494" i="2"/>
  <c r="BG494" i="2"/>
  <c r="BF494" i="2"/>
  <c r="BE494" i="2"/>
  <c r="AJ494" i="2"/>
  <c r="AO494" i="2" s="1"/>
  <c r="AI494" i="2"/>
  <c r="AN494" i="2" s="1"/>
  <c r="AH494" i="2"/>
  <c r="AM494" i="2" s="1"/>
  <c r="AG494" i="2"/>
  <c r="AL494" i="2" s="1"/>
  <c r="AF494" i="2"/>
  <c r="AK494" i="2" s="1"/>
  <c r="AY494" i="2"/>
  <c r="AX494" i="2"/>
  <c r="AV494" i="2"/>
  <c r="AU494" i="2"/>
  <c r="BI493" i="2"/>
  <c r="BH493" i="2"/>
  <c r="BG493" i="2"/>
  <c r="BF493" i="2"/>
  <c r="BE493" i="2"/>
  <c r="AJ493" i="2"/>
  <c r="AO493" i="2" s="1"/>
  <c r="AI493" i="2"/>
  <c r="AN493" i="2" s="1"/>
  <c r="AH493" i="2"/>
  <c r="AM493" i="2" s="1"/>
  <c r="AG493" i="2"/>
  <c r="AL493" i="2" s="1"/>
  <c r="AF493" i="2"/>
  <c r="AK493" i="2" s="1"/>
  <c r="AY493" i="2"/>
  <c r="AX493" i="2"/>
  <c r="AW493" i="2"/>
  <c r="AV493" i="2"/>
  <c r="AU493" i="2"/>
  <c r="BI492" i="2"/>
  <c r="BH492" i="2"/>
  <c r="BG492" i="2"/>
  <c r="BF492" i="2"/>
  <c r="BE492" i="2"/>
  <c r="AJ492" i="2"/>
  <c r="AO492" i="2" s="1"/>
  <c r="AI492" i="2"/>
  <c r="AN492" i="2" s="1"/>
  <c r="AH492" i="2"/>
  <c r="AM492" i="2" s="1"/>
  <c r="AG492" i="2"/>
  <c r="AL492" i="2" s="1"/>
  <c r="AF492" i="2"/>
  <c r="AK492" i="2" s="1"/>
  <c r="AY492" i="2"/>
  <c r="AX492" i="2"/>
  <c r="AW492" i="2"/>
  <c r="AV492" i="2"/>
  <c r="BI491" i="2"/>
  <c r="BH491" i="2"/>
  <c r="BG491" i="2"/>
  <c r="BF491" i="2"/>
  <c r="BE491" i="2"/>
  <c r="AJ491" i="2"/>
  <c r="AO491" i="2" s="1"/>
  <c r="AI491" i="2"/>
  <c r="AN491" i="2" s="1"/>
  <c r="AH491" i="2"/>
  <c r="AM491" i="2" s="1"/>
  <c r="AG491" i="2"/>
  <c r="AL491" i="2" s="1"/>
  <c r="AF491" i="2"/>
  <c r="AK491" i="2" s="1"/>
  <c r="AV491" i="2"/>
  <c r="BI490" i="2"/>
  <c r="BH490" i="2"/>
  <c r="BG490" i="2"/>
  <c r="BF490" i="2"/>
  <c r="BE490" i="2"/>
  <c r="AJ490" i="2"/>
  <c r="AO490" i="2" s="1"/>
  <c r="AI490" i="2"/>
  <c r="AN490" i="2" s="1"/>
  <c r="AH490" i="2"/>
  <c r="AM490" i="2" s="1"/>
  <c r="AG490" i="2"/>
  <c r="AL490" i="2" s="1"/>
  <c r="AF490" i="2"/>
  <c r="AK490" i="2" s="1"/>
  <c r="AY490" i="2"/>
  <c r="AX490" i="2"/>
  <c r="AW490" i="2"/>
  <c r="AV490" i="2"/>
  <c r="AU490" i="2"/>
  <c r="BI489" i="2"/>
  <c r="BH489" i="2"/>
  <c r="BG489" i="2"/>
  <c r="BF489" i="2"/>
  <c r="BE489" i="2"/>
  <c r="AJ489" i="2"/>
  <c r="AO489" i="2" s="1"/>
  <c r="AI489" i="2"/>
  <c r="AN489" i="2" s="1"/>
  <c r="AH489" i="2"/>
  <c r="AM489" i="2" s="1"/>
  <c r="AG489" i="2"/>
  <c r="AL489" i="2" s="1"/>
  <c r="AF489" i="2"/>
  <c r="AK489" i="2" s="1"/>
  <c r="AY489" i="2"/>
  <c r="AX489" i="2"/>
  <c r="AW489" i="2"/>
  <c r="AV489" i="2"/>
  <c r="AU489" i="2"/>
  <c r="BI488" i="2"/>
  <c r="BH488" i="2"/>
  <c r="BG488" i="2"/>
  <c r="BF488" i="2"/>
  <c r="BE488" i="2"/>
  <c r="AJ488" i="2"/>
  <c r="AO488" i="2" s="1"/>
  <c r="AI488" i="2"/>
  <c r="AN488" i="2" s="1"/>
  <c r="AH488" i="2"/>
  <c r="AM488" i="2" s="1"/>
  <c r="AG488" i="2"/>
  <c r="AL488" i="2" s="1"/>
  <c r="AF488" i="2"/>
  <c r="AK488" i="2" s="1"/>
  <c r="AY488" i="2"/>
  <c r="AX488" i="2"/>
  <c r="AW488" i="2"/>
  <c r="AV488" i="2"/>
  <c r="AU488" i="2"/>
  <c r="BI487" i="2"/>
  <c r="BH487" i="2"/>
  <c r="BG487" i="2"/>
  <c r="BF487" i="2"/>
  <c r="BE487" i="2"/>
  <c r="AJ487" i="2"/>
  <c r="AO487" i="2" s="1"/>
  <c r="AI487" i="2"/>
  <c r="AN487" i="2" s="1"/>
  <c r="AH487" i="2"/>
  <c r="AM487" i="2" s="1"/>
  <c r="AG487" i="2"/>
  <c r="AL487" i="2" s="1"/>
  <c r="AF487" i="2"/>
  <c r="AK487" i="2" s="1"/>
  <c r="AY487" i="2"/>
  <c r="AX487" i="2"/>
  <c r="AW487" i="2"/>
  <c r="AV487" i="2"/>
  <c r="AU487" i="2"/>
  <c r="BI486" i="2"/>
  <c r="BH486" i="2"/>
  <c r="BG486" i="2"/>
  <c r="BF486" i="2"/>
  <c r="BE486" i="2"/>
  <c r="AJ486" i="2"/>
  <c r="AO486" i="2" s="1"/>
  <c r="AI486" i="2"/>
  <c r="AN486" i="2" s="1"/>
  <c r="AH486" i="2"/>
  <c r="AM486" i="2" s="1"/>
  <c r="AG486" i="2"/>
  <c r="AL486" i="2" s="1"/>
  <c r="AF486" i="2"/>
  <c r="AK486" i="2" s="1"/>
  <c r="AY486" i="2"/>
  <c r="AX486" i="2"/>
  <c r="AW486" i="2"/>
  <c r="AV486" i="2"/>
  <c r="AU486" i="2"/>
  <c r="BI485" i="2"/>
  <c r="BH485" i="2"/>
  <c r="BG485" i="2"/>
  <c r="BF485" i="2"/>
  <c r="BE485" i="2"/>
  <c r="AJ485" i="2"/>
  <c r="AO485" i="2" s="1"/>
  <c r="AI485" i="2"/>
  <c r="AN485" i="2" s="1"/>
  <c r="AH485" i="2"/>
  <c r="AM485" i="2" s="1"/>
  <c r="AG485" i="2"/>
  <c r="AL485" i="2" s="1"/>
  <c r="AF485" i="2"/>
  <c r="AK485" i="2" s="1"/>
  <c r="AY485" i="2"/>
  <c r="AX485" i="2"/>
  <c r="AW485" i="2"/>
  <c r="AV485" i="2"/>
  <c r="AU485" i="2"/>
  <c r="BI484" i="2"/>
  <c r="BH484" i="2"/>
  <c r="BG484" i="2"/>
  <c r="BF484" i="2"/>
  <c r="BE484" i="2"/>
  <c r="AJ484" i="2"/>
  <c r="AO484" i="2" s="1"/>
  <c r="AI484" i="2"/>
  <c r="AN484" i="2" s="1"/>
  <c r="AH484" i="2"/>
  <c r="AM484" i="2" s="1"/>
  <c r="AG484" i="2"/>
  <c r="AL484" i="2" s="1"/>
  <c r="AF484" i="2"/>
  <c r="AK484" i="2" s="1"/>
  <c r="AY484" i="2"/>
  <c r="AX484" i="2"/>
  <c r="AW484" i="2"/>
  <c r="AV484" i="2"/>
  <c r="AU484" i="2"/>
  <c r="BI483" i="2"/>
  <c r="BH483" i="2"/>
  <c r="BG483" i="2"/>
  <c r="BF483" i="2"/>
  <c r="BE483" i="2"/>
  <c r="AJ483" i="2"/>
  <c r="AO483" i="2" s="1"/>
  <c r="AI483" i="2"/>
  <c r="AN483" i="2" s="1"/>
  <c r="AH483" i="2"/>
  <c r="AM483" i="2" s="1"/>
  <c r="AG483" i="2"/>
  <c r="AL483" i="2" s="1"/>
  <c r="AF483" i="2"/>
  <c r="AK483" i="2" s="1"/>
  <c r="AY483" i="2"/>
  <c r="AX483" i="2"/>
  <c r="AW483" i="2"/>
  <c r="AV483" i="2"/>
  <c r="AU483" i="2"/>
  <c r="BI482" i="2"/>
  <c r="BH482" i="2"/>
  <c r="BG482" i="2"/>
  <c r="BF482" i="2"/>
  <c r="BE482" i="2"/>
  <c r="AJ482" i="2"/>
  <c r="AO482" i="2" s="1"/>
  <c r="AI482" i="2"/>
  <c r="AN482" i="2" s="1"/>
  <c r="AH482" i="2"/>
  <c r="AM482" i="2" s="1"/>
  <c r="AG482" i="2"/>
  <c r="AL482" i="2" s="1"/>
  <c r="AF482" i="2"/>
  <c r="AK482" i="2" s="1"/>
  <c r="AY482" i="2"/>
  <c r="AX482" i="2"/>
  <c r="AW482" i="2"/>
  <c r="AV482" i="2"/>
  <c r="AU482" i="2"/>
  <c r="BI481" i="2"/>
  <c r="BH481" i="2"/>
  <c r="BG481" i="2"/>
  <c r="BF481" i="2"/>
  <c r="BE481" i="2"/>
  <c r="AJ481" i="2"/>
  <c r="AO481" i="2" s="1"/>
  <c r="AI481" i="2"/>
  <c r="AN481" i="2" s="1"/>
  <c r="AH481" i="2"/>
  <c r="AM481" i="2" s="1"/>
  <c r="AG481" i="2"/>
  <c r="AL481" i="2" s="1"/>
  <c r="AF481" i="2"/>
  <c r="AK481" i="2" s="1"/>
  <c r="AX481" i="2"/>
  <c r="AW481" i="2"/>
  <c r="AV481" i="2"/>
  <c r="AU481" i="2"/>
  <c r="BI480" i="2"/>
  <c r="BH480" i="2"/>
  <c r="BG480" i="2"/>
  <c r="BF480" i="2"/>
  <c r="BE480" i="2"/>
  <c r="AJ480" i="2"/>
  <c r="AO480" i="2" s="1"/>
  <c r="AI480" i="2"/>
  <c r="AN480" i="2" s="1"/>
  <c r="AH480" i="2"/>
  <c r="AM480" i="2" s="1"/>
  <c r="AG480" i="2"/>
  <c r="AL480" i="2" s="1"/>
  <c r="AF480" i="2"/>
  <c r="AK480" i="2" s="1"/>
  <c r="AY480" i="2"/>
  <c r="AX480" i="2"/>
  <c r="AW480" i="2"/>
  <c r="AV480" i="2"/>
  <c r="AU480" i="2"/>
  <c r="BI479" i="2"/>
  <c r="BH479" i="2"/>
  <c r="BG479" i="2"/>
  <c r="BF479" i="2"/>
  <c r="BE479" i="2"/>
  <c r="AJ479" i="2"/>
  <c r="AO479" i="2" s="1"/>
  <c r="AI479" i="2"/>
  <c r="AN479" i="2" s="1"/>
  <c r="AH479" i="2"/>
  <c r="AM479" i="2" s="1"/>
  <c r="AG479" i="2"/>
  <c r="AL479" i="2" s="1"/>
  <c r="AF479" i="2"/>
  <c r="AK479" i="2" s="1"/>
  <c r="AY479" i="2"/>
  <c r="AX479" i="2"/>
  <c r="AW479" i="2"/>
  <c r="AV479" i="2"/>
  <c r="AU479" i="2"/>
  <c r="BI478" i="2"/>
  <c r="BH478" i="2"/>
  <c r="BG478" i="2"/>
  <c r="BF478" i="2"/>
  <c r="BE478" i="2"/>
  <c r="AJ478" i="2"/>
  <c r="AO478" i="2" s="1"/>
  <c r="AI478" i="2"/>
  <c r="AN478" i="2" s="1"/>
  <c r="AH478" i="2"/>
  <c r="AM478" i="2" s="1"/>
  <c r="AG478" i="2"/>
  <c r="AL478" i="2" s="1"/>
  <c r="AF478" i="2"/>
  <c r="AK478" i="2" s="1"/>
  <c r="AY478" i="2"/>
  <c r="AX478" i="2"/>
  <c r="AW478" i="2"/>
  <c r="AV478" i="2"/>
  <c r="AU478" i="2"/>
  <c r="BI477" i="2"/>
  <c r="BH477" i="2"/>
  <c r="BG477" i="2"/>
  <c r="BF477" i="2"/>
  <c r="BE477" i="2"/>
  <c r="AJ477" i="2"/>
  <c r="AO477" i="2" s="1"/>
  <c r="AI477" i="2"/>
  <c r="AN477" i="2" s="1"/>
  <c r="AH477" i="2"/>
  <c r="AM477" i="2" s="1"/>
  <c r="AG477" i="2"/>
  <c r="AL477" i="2" s="1"/>
  <c r="AF477" i="2"/>
  <c r="AK477" i="2" s="1"/>
  <c r="AX477" i="2"/>
  <c r="AW477" i="2"/>
  <c r="AV477" i="2"/>
  <c r="AU477" i="2"/>
  <c r="BI476" i="2"/>
  <c r="BH476" i="2"/>
  <c r="BG476" i="2"/>
  <c r="BF476" i="2"/>
  <c r="BE476" i="2"/>
  <c r="AJ476" i="2"/>
  <c r="AO476" i="2" s="1"/>
  <c r="AI476" i="2"/>
  <c r="AN476" i="2" s="1"/>
  <c r="AH476" i="2"/>
  <c r="AM476" i="2" s="1"/>
  <c r="AG476" i="2"/>
  <c r="AL476" i="2" s="1"/>
  <c r="AF476" i="2"/>
  <c r="AK476" i="2" s="1"/>
  <c r="AY476" i="2"/>
  <c r="AX476" i="2"/>
  <c r="AW476" i="2"/>
  <c r="AV476" i="2"/>
  <c r="AU476" i="2"/>
  <c r="BI475" i="2"/>
  <c r="BH475" i="2"/>
  <c r="BG475" i="2"/>
  <c r="BF475" i="2"/>
  <c r="BE475" i="2"/>
  <c r="AJ475" i="2"/>
  <c r="AO475" i="2" s="1"/>
  <c r="AI475" i="2"/>
  <c r="AN475" i="2" s="1"/>
  <c r="AH475" i="2"/>
  <c r="AM475" i="2" s="1"/>
  <c r="AG475" i="2"/>
  <c r="AL475" i="2" s="1"/>
  <c r="AF475" i="2"/>
  <c r="AK475" i="2" s="1"/>
  <c r="AY475" i="2"/>
  <c r="AX475" i="2"/>
  <c r="AW475" i="2"/>
  <c r="AV475" i="2"/>
  <c r="AU475" i="2"/>
  <c r="BI474" i="2"/>
  <c r="BH474" i="2"/>
  <c r="BG474" i="2"/>
  <c r="BF474" i="2"/>
  <c r="BE474" i="2"/>
  <c r="AJ474" i="2"/>
  <c r="AO474" i="2" s="1"/>
  <c r="AI474" i="2"/>
  <c r="AN474" i="2" s="1"/>
  <c r="AH474" i="2"/>
  <c r="AM474" i="2" s="1"/>
  <c r="AG474" i="2"/>
  <c r="AL474" i="2" s="1"/>
  <c r="AF474" i="2"/>
  <c r="AK474" i="2" s="1"/>
  <c r="AY474" i="2"/>
  <c r="AX474" i="2"/>
  <c r="AW474" i="2"/>
  <c r="AV474" i="2"/>
  <c r="AU474" i="2"/>
  <c r="BI473" i="2"/>
  <c r="BH473" i="2"/>
  <c r="BG473" i="2"/>
  <c r="BF473" i="2"/>
  <c r="BE473" i="2"/>
  <c r="AJ473" i="2"/>
  <c r="AO473" i="2" s="1"/>
  <c r="AI473" i="2"/>
  <c r="AN473" i="2" s="1"/>
  <c r="AH473" i="2"/>
  <c r="AM473" i="2" s="1"/>
  <c r="AG473" i="2"/>
  <c r="AL473" i="2" s="1"/>
  <c r="AF473" i="2"/>
  <c r="AK473" i="2" s="1"/>
  <c r="AY473" i="2"/>
  <c r="AX473" i="2"/>
  <c r="AW473" i="2"/>
  <c r="AV473" i="2"/>
  <c r="AU473" i="2"/>
  <c r="BI472" i="2"/>
  <c r="BH472" i="2"/>
  <c r="BG472" i="2"/>
  <c r="BF472" i="2"/>
  <c r="BE472" i="2"/>
  <c r="AJ472" i="2"/>
  <c r="AO472" i="2" s="1"/>
  <c r="AI472" i="2"/>
  <c r="AN472" i="2" s="1"/>
  <c r="AH472" i="2"/>
  <c r="AM472" i="2" s="1"/>
  <c r="AG472" i="2"/>
  <c r="AL472" i="2" s="1"/>
  <c r="AF472" i="2"/>
  <c r="AK472" i="2" s="1"/>
  <c r="AY472" i="2"/>
  <c r="AX472" i="2"/>
  <c r="AW472" i="2"/>
  <c r="AV472" i="2"/>
  <c r="AU472" i="2"/>
  <c r="BI471" i="2"/>
  <c r="BH471" i="2"/>
  <c r="BG471" i="2"/>
  <c r="BF471" i="2"/>
  <c r="BE471" i="2"/>
  <c r="AJ471" i="2"/>
  <c r="AO471" i="2" s="1"/>
  <c r="AI471" i="2"/>
  <c r="AN471" i="2" s="1"/>
  <c r="AH471" i="2"/>
  <c r="AM471" i="2" s="1"/>
  <c r="AG471" i="2"/>
  <c r="AL471" i="2" s="1"/>
  <c r="AF471" i="2"/>
  <c r="AK471" i="2" s="1"/>
  <c r="AY471" i="2"/>
  <c r="AX471" i="2"/>
  <c r="AW471" i="2"/>
  <c r="AV471" i="2"/>
  <c r="AU471" i="2"/>
  <c r="BI470" i="2"/>
  <c r="BH470" i="2"/>
  <c r="BG470" i="2"/>
  <c r="BF470" i="2"/>
  <c r="BE470" i="2"/>
  <c r="AJ470" i="2"/>
  <c r="AO470" i="2" s="1"/>
  <c r="AI470" i="2"/>
  <c r="AN470" i="2" s="1"/>
  <c r="AH470" i="2"/>
  <c r="AM470" i="2" s="1"/>
  <c r="AG470" i="2"/>
  <c r="AL470" i="2" s="1"/>
  <c r="AF470" i="2"/>
  <c r="AK470" i="2" s="1"/>
  <c r="AY470" i="2"/>
  <c r="AX470" i="2"/>
  <c r="AW470" i="2"/>
  <c r="AV470" i="2"/>
  <c r="AU470" i="2"/>
  <c r="BI469" i="2"/>
  <c r="BH469" i="2"/>
  <c r="BG469" i="2"/>
  <c r="BF469" i="2"/>
  <c r="BE469" i="2"/>
  <c r="AJ469" i="2"/>
  <c r="AO469" i="2" s="1"/>
  <c r="AI469" i="2"/>
  <c r="AN469" i="2" s="1"/>
  <c r="AH469" i="2"/>
  <c r="AM469" i="2" s="1"/>
  <c r="AG469" i="2"/>
  <c r="AL469" i="2" s="1"/>
  <c r="AF469" i="2"/>
  <c r="AK469" i="2" s="1"/>
  <c r="AY469" i="2"/>
  <c r="AX469" i="2"/>
  <c r="AW469" i="2"/>
  <c r="AV469" i="2"/>
  <c r="AU469" i="2"/>
  <c r="BI468" i="2"/>
  <c r="BH468" i="2"/>
  <c r="BG468" i="2"/>
  <c r="BF468" i="2"/>
  <c r="BE468" i="2"/>
  <c r="AJ468" i="2"/>
  <c r="AO468" i="2" s="1"/>
  <c r="AI468" i="2"/>
  <c r="AN468" i="2" s="1"/>
  <c r="AH468" i="2"/>
  <c r="AM468" i="2" s="1"/>
  <c r="AG468" i="2"/>
  <c r="AL468" i="2" s="1"/>
  <c r="AF468" i="2"/>
  <c r="AK468" i="2" s="1"/>
  <c r="AY468" i="2"/>
  <c r="AX468" i="2"/>
  <c r="AW468" i="2"/>
  <c r="AV468" i="2"/>
  <c r="AU468" i="2"/>
  <c r="BI467" i="2"/>
  <c r="BH467" i="2"/>
  <c r="BG467" i="2"/>
  <c r="BF467" i="2"/>
  <c r="BE467" i="2"/>
  <c r="AJ467" i="2"/>
  <c r="AO467" i="2" s="1"/>
  <c r="AI467" i="2"/>
  <c r="AN467" i="2" s="1"/>
  <c r="AH467" i="2"/>
  <c r="AM467" i="2" s="1"/>
  <c r="AG467" i="2"/>
  <c r="AL467" i="2" s="1"/>
  <c r="AF467" i="2"/>
  <c r="AK467" i="2" s="1"/>
  <c r="AY467" i="2"/>
  <c r="AX467" i="2"/>
  <c r="AW467" i="2"/>
  <c r="AV467" i="2"/>
  <c r="AU467" i="2"/>
  <c r="BI466" i="2"/>
  <c r="BH466" i="2"/>
  <c r="BG466" i="2"/>
  <c r="BF466" i="2"/>
  <c r="BE466" i="2"/>
  <c r="AJ466" i="2"/>
  <c r="AO466" i="2" s="1"/>
  <c r="AI466" i="2"/>
  <c r="AN466" i="2" s="1"/>
  <c r="AH466" i="2"/>
  <c r="AM466" i="2" s="1"/>
  <c r="AG466" i="2"/>
  <c r="AL466" i="2" s="1"/>
  <c r="AF466" i="2"/>
  <c r="AK466" i="2" s="1"/>
  <c r="AY466" i="2"/>
  <c r="AX466" i="2"/>
  <c r="AW466" i="2"/>
  <c r="AV466" i="2"/>
  <c r="AU466" i="2"/>
  <c r="BI465" i="2"/>
  <c r="BH465" i="2"/>
  <c r="BG465" i="2"/>
  <c r="BF465" i="2"/>
  <c r="BE465" i="2"/>
  <c r="AJ465" i="2"/>
  <c r="AO465" i="2" s="1"/>
  <c r="AI465" i="2"/>
  <c r="AN465" i="2" s="1"/>
  <c r="AH465" i="2"/>
  <c r="AM465" i="2" s="1"/>
  <c r="AG465" i="2"/>
  <c r="AL465" i="2" s="1"/>
  <c r="AF465" i="2"/>
  <c r="AK465" i="2" s="1"/>
  <c r="AY465" i="2"/>
  <c r="AX465" i="2"/>
  <c r="AW465" i="2"/>
  <c r="AV465" i="2"/>
  <c r="AU465" i="2"/>
  <c r="BI464" i="2"/>
  <c r="BH464" i="2"/>
  <c r="BG464" i="2"/>
  <c r="BF464" i="2"/>
  <c r="BE464" i="2"/>
  <c r="AJ464" i="2"/>
  <c r="AO464" i="2" s="1"/>
  <c r="AI464" i="2"/>
  <c r="AN464" i="2" s="1"/>
  <c r="AH464" i="2"/>
  <c r="AM464" i="2" s="1"/>
  <c r="AG464" i="2"/>
  <c r="AL464" i="2" s="1"/>
  <c r="AF464" i="2"/>
  <c r="AK464" i="2" s="1"/>
  <c r="AY464" i="2"/>
  <c r="AX464" i="2"/>
  <c r="AV464" i="2"/>
  <c r="AU464" i="2"/>
  <c r="BI463" i="2"/>
  <c r="BH463" i="2"/>
  <c r="BG463" i="2"/>
  <c r="BF463" i="2"/>
  <c r="BE463" i="2"/>
  <c r="AJ463" i="2"/>
  <c r="AO463" i="2" s="1"/>
  <c r="AI463" i="2"/>
  <c r="AN463" i="2" s="1"/>
  <c r="AH463" i="2"/>
  <c r="AM463" i="2" s="1"/>
  <c r="AG463" i="2"/>
  <c r="AL463" i="2" s="1"/>
  <c r="AF463" i="2"/>
  <c r="AK463" i="2" s="1"/>
  <c r="AX463" i="2"/>
  <c r="AW463" i="2"/>
  <c r="AV463" i="2"/>
  <c r="AU463" i="2"/>
  <c r="BI462" i="2"/>
  <c r="BH462" i="2"/>
  <c r="BG462" i="2"/>
  <c r="BF462" i="2"/>
  <c r="BE462" i="2"/>
  <c r="AJ462" i="2"/>
  <c r="AO462" i="2" s="1"/>
  <c r="AI462" i="2"/>
  <c r="AN462" i="2" s="1"/>
  <c r="AH462" i="2"/>
  <c r="AM462" i="2" s="1"/>
  <c r="AG462" i="2"/>
  <c r="AL462" i="2" s="1"/>
  <c r="AF462" i="2"/>
  <c r="AK462" i="2" s="1"/>
  <c r="AY462" i="2"/>
  <c r="AX462" i="2"/>
  <c r="AW462" i="2"/>
  <c r="AV462" i="2"/>
  <c r="AU462" i="2"/>
  <c r="BI461" i="2"/>
  <c r="BH461" i="2"/>
  <c r="BG461" i="2"/>
  <c r="BF461" i="2"/>
  <c r="BE461" i="2"/>
  <c r="AJ461" i="2"/>
  <c r="AO461" i="2" s="1"/>
  <c r="AI461" i="2"/>
  <c r="AN461" i="2" s="1"/>
  <c r="AH461" i="2"/>
  <c r="AM461" i="2" s="1"/>
  <c r="AG461" i="2"/>
  <c r="AL461" i="2" s="1"/>
  <c r="AF461" i="2"/>
  <c r="AK461" i="2" s="1"/>
  <c r="AW461" i="2"/>
  <c r="AV461" i="2"/>
  <c r="AU461" i="2"/>
  <c r="BI460" i="2"/>
  <c r="BH460" i="2"/>
  <c r="BG460" i="2"/>
  <c r="BF460" i="2"/>
  <c r="BE460" i="2"/>
  <c r="AJ460" i="2"/>
  <c r="AO460" i="2" s="1"/>
  <c r="AI460" i="2"/>
  <c r="AN460" i="2" s="1"/>
  <c r="AH460" i="2"/>
  <c r="AM460" i="2" s="1"/>
  <c r="AG460" i="2"/>
  <c r="AL460" i="2" s="1"/>
  <c r="AF460" i="2"/>
  <c r="AK460" i="2" s="1"/>
  <c r="AY460" i="2"/>
  <c r="AX460" i="2"/>
  <c r="AW460" i="2"/>
  <c r="AV460" i="2"/>
  <c r="AU460" i="2"/>
  <c r="BI459" i="2"/>
  <c r="BH459" i="2"/>
  <c r="BG459" i="2"/>
  <c r="BF459" i="2"/>
  <c r="BE459" i="2"/>
  <c r="AJ459" i="2"/>
  <c r="AO459" i="2" s="1"/>
  <c r="AI459" i="2"/>
  <c r="AN459" i="2" s="1"/>
  <c r="AH459" i="2"/>
  <c r="AM459" i="2" s="1"/>
  <c r="AG459" i="2"/>
  <c r="AL459" i="2" s="1"/>
  <c r="AF459" i="2"/>
  <c r="AK459" i="2" s="1"/>
  <c r="AY459" i="2"/>
  <c r="AX459" i="2"/>
  <c r="AW459" i="2"/>
  <c r="AV459" i="2"/>
  <c r="AU459" i="2"/>
  <c r="BI458" i="2"/>
  <c r="BH458" i="2"/>
  <c r="BG458" i="2"/>
  <c r="BF458" i="2"/>
  <c r="BE458" i="2"/>
  <c r="AJ458" i="2"/>
  <c r="AO458" i="2" s="1"/>
  <c r="AI458" i="2"/>
  <c r="AN458" i="2" s="1"/>
  <c r="AH458" i="2"/>
  <c r="AM458" i="2" s="1"/>
  <c r="AG458" i="2"/>
  <c r="AL458" i="2" s="1"/>
  <c r="AF458" i="2"/>
  <c r="AK458" i="2" s="1"/>
  <c r="AY458" i="2"/>
  <c r="AX458" i="2"/>
  <c r="AW458" i="2"/>
  <c r="AV458" i="2"/>
  <c r="AU458" i="2"/>
  <c r="BI457" i="2"/>
  <c r="BH457" i="2"/>
  <c r="BG457" i="2"/>
  <c r="BF457" i="2"/>
  <c r="BE457" i="2"/>
  <c r="AJ457" i="2"/>
  <c r="AO457" i="2" s="1"/>
  <c r="AI457" i="2"/>
  <c r="AN457" i="2" s="1"/>
  <c r="AH457" i="2"/>
  <c r="AM457" i="2" s="1"/>
  <c r="AG457" i="2"/>
  <c r="AL457" i="2" s="1"/>
  <c r="AF457" i="2"/>
  <c r="AK457" i="2" s="1"/>
  <c r="AX457" i="2"/>
  <c r="AV457" i="2"/>
  <c r="AU457" i="2"/>
  <c r="BI456" i="2"/>
  <c r="BH456" i="2"/>
  <c r="BG456" i="2"/>
  <c r="BF456" i="2"/>
  <c r="BE456" i="2"/>
  <c r="AJ456" i="2"/>
  <c r="AO456" i="2" s="1"/>
  <c r="AI456" i="2"/>
  <c r="AN456" i="2" s="1"/>
  <c r="AH456" i="2"/>
  <c r="AM456" i="2" s="1"/>
  <c r="AG456" i="2"/>
  <c r="AL456" i="2" s="1"/>
  <c r="AF456" i="2"/>
  <c r="AK456" i="2" s="1"/>
  <c r="AY456" i="2"/>
  <c r="AX456" i="2"/>
  <c r="AW456" i="2"/>
  <c r="AV456" i="2"/>
  <c r="AU456" i="2"/>
  <c r="BI455" i="2"/>
  <c r="BH455" i="2"/>
  <c r="BG455" i="2"/>
  <c r="BF455" i="2"/>
  <c r="BE455" i="2"/>
  <c r="AJ455" i="2"/>
  <c r="AO455" i="2" s="1"/>
  <c r="AI455" i="2"/>
  <c r="AN455" i="2" s="1"/>
  <c r="AH455" i="2"/>
  <c r="AM455" i="2" s="1"/>
  <c r="AG455" i="2"/>
  <c r="AL455" i="2" s="1"/>
  <c r="AF455" i="2"/>
  <c r="AK455" i="2" s="1"/>
  <c r="AY455" i="2"/>
  <c r="AX455" i="2"/>
  <c r="AW455" i="2"/>
  <c r="AV455" i="2"/>
  <c r="AU455" i="2"/>
  <c r="BI454" i="2"/>
  <c r="BH454" i="2"/>
  <c r="BG454" i="2"/>
  <c r="BF454" i="2"/>
  <c r="BE454" i="2"/>
  <c r="AJ454" i="2"/>
  <c r="AO454" i="2" s="1"/>
  <c r="AI454" i="2"/>
  <c r="AN454" i="2" s="1"/>
  <c r="AH454" i="2"/>
  <c r="AM454" i="2" s="1"/>
  <c r="AG454" i="2"/>
  <c r="AL454" i="2" s="1"/>
  <c r="AF454" i="2"/>
  <c r="AK454" i="2" s="1"/>
  <c r="AY454" i="2"/>
  <c r="AX454" i="2"/>
  <c r="AW454" i="2"/>
  <c r="AV454" i="2"/>
  <c r="AU454" i="2"/>
  <c r="BI453" i="2"/>
  <c r="BH453" i="2"/>
  <c r="BG453" i="2"/>
  <c r="BF453" i="2"/>
  <c r="BE453" i="2"/>
  <c r="AJ453" i="2"/>
  <c r="AO453" i="2" s="1"/>
  <c r="AI453" i="2"/>
  <c r="AN453" i="2" s="1"/>
  <c r="AH453" i="2"/>
  <c r="AM453" i="2" s="1"/>
  <c r="AG453" i="2"/>
  <c r="AL453" i="2" s="1"/>
  <c r="AF453" i="2"/>
  <c r="AK453" i="2" s="1"/>
  <c r="AY453" i="2"/>
  <c r="AX453" i="2"/>
  <c r="AW453" i="2"/>
  <c r="AV453" i="2"/>
  <c r="AU453" i="2"/>
  <c r="BI452" i="2"/>
  <c r="BH452" i="2"/>
  <c r="BG452" i="2"/>
  <c r="BF452" i="2"/>
  <c r="BE452" i="2"/>
  <c r="AJ452" i="2"/>
  <c r="AO452" i="2" s="1"/>
  <c r="AI452" i="2"/>
  <c r="AN452" i="2" s="1"/>
  <c r="AH452" i="2"/>
  <c r="AM452" i="2" s="1"/>
  <c r="AG452" i="2"/>
  <c r="AL452" i="2" s="1"/>
  <c r="AF452" i="2"/>
  <c r="AK452" i="2" s="1"/>
  <c r="AY452" i="2"/>
  <c r="AX452" i="2"/>
  <c r="AW452" i="2"/>
  <c r="AV452" i="2"/>
  <c r="AU452" i="2"/>
  <c r="BI451" i="2"/>
  <c r="BH451" i="2"/>
  <c r="BG451" i="2"/>
  <c r="BF451" i="2"/>
  <c r="BE451" i="2"/>
  <c r="AJ451" i="2"/>
  <c r="AO451" i="2" s="1"/>
  <c r="AI451" i="2"/>
  <c r="AN451" i="2" s="1"/>
  <c r="AH451" i="2"/>
  <c r="AM451" i="2" s="1"/>
  <c r="AG451" i="2"/>
  <c r="AL451" i="2" s="1"/>
  <c r="AF451" i="2"/>
  <c r="AK451" i="2" s="1"/>
  <c r="AY451" i="2"/>
  <c r="AX451" i="2"/>
  <c r="AW451" i="2"/>
  <c r="AV451" i="2"/>
  <c r="AU451" i="2"/>
  <c r="BI450" i="2"/>
  <c r="BH450" i="2"/>
  <c r="BG450" i="2"/>
  <c r="BF450" i="2"/>
  <c r="BE450" i="2"/>
  <c r="AJ450" i="2"/>
  <c r="AO450" i="2" s="1"/>
  <c r="AI450" i="2"/>
  <c r="AN450" i="2" s="1"/>
  <c r="AH450" i="2"/>
  <c r="AM450" i="2" s="1"/>
  <c r="AG450" i="2"/>
  <c r="AL450" i="2" s="1"/>
  <c r="AF450" i="2"/>
  <c r="AK450" i="2" s="1"/>
  <c r="AY450" i="2"/>
  <c r="AX450" i="2"/>
  <c r="AW450" i="2"/>
  <c r="AV450" i="2"/>
  <c r="AU450" i="2"/>
  <c r="BI449" i="2"/>
  <c r="BH449" i="2"/>
  <c r="BG449" i="2"/>
  <c r="BF449" i="2"/>
  <c r="BE449" i="2"/>
  <c r="AJ449" i="2"/>
  <c r="AO449" i="2" s="1"/>
  <c r="AI449" i="2"/>
  <c r="AN449" i="2" s="1"/>
  <c r="AH449" i="2"/>
  <c r="AM449" i="2" s="1"/>
  <c r="AG449" i="2"/>
  <c r="AL449" i="2" s="1"/>
  <c r="AF449" i="2"/>
  <c r="AK449" i="2" s="1"/>
  <c r="AY449" i="2"/>
  <c r="AX449" i="2"/>
  <c r="AW449" i="2"/>
  <c r="AV449" i="2"/>
  <c r="AU449" i="2"/>
  <c r="BI448" i="2"/>
  <c r="BH448" i="2"/>
  <c r="BG448" i="2"/>
  <c r="BF448" i="2"/>
  <c r="BE448" i="2"/>
  <c r="AJ448" i="2"/>
  <c r="AO448" i="2" s="1"/>
  <c r="AI448" i="2"/>
  <c r="AN448" i="2" s="1"/>
  <c r="AH448" i="2"/>
  <c r="AM448" i="2" s="1"/>
  <c r="AG448" i="2"/>
  <c r="AL448" i="2" s="1"/>
  <c r="AF448" i="2"/>
  <c r="AK448" i="2" s="1"/>
  <c r="AY448" i="2"/>
  <c r="AX448" i="2"/>
  <c r="AW448" i="2"/>
  <c r="AV448" i="2"/>
  <c r="AU448" i="2"/>
  <c r="BI447" i="2"/>
  <c r="BH447" i="2"/>
  <c r="BG447" i="2"/>
  <c r="BF447" i="2"/>
  <c r="BE447" i="2"/>
  <c r="AJ447" i="2"/>
  <c r="AO447" i="2" s="1"/>
  <c r="AI447" i="2"/>
  <c r="AN447" i="2" s="1"/>
  <c r="AH447" i="2"/>
  <c r="AM447" i="2" s="1"/>
  <c r="AG447" i="2"/>
  <c r="AL447" i="2" s="1"/>
  <c r="AF447" i="2"/>
  <c r="AK447" i="2" s="1"/>
  <c r="AX447" i="2"/>
  <c r="AW447" i="2"/>
  <c r="AV447" i="2"/>
  <c r="AU447" i="2"/>
  <c r="BI446" i="2"/>
  <c r="BH446" i="2"/>
  <c r="BG446" i="2"/>
  <c r="BF446" i="2"/>
  <c r="BE446" i="2"/>
  <c r="AJ446" i="2"/>
  <c r="AO446" i="2" s="1"/>
  <c r="AI446" i="2"/>
  <c r="AN446" i="2" s="1"/>
  <c r="AH446" i="2"/>
  <c r="AM446" i="2" s="1"/>
  <c r="AG446" i="2"/>
  <c r="AL446" i="2" s="1"/>
  <c r="AF446" i="2"/>
  <c r="AK446" i="2" s="1"/>
  <c r="AY446" i="2"/>
  <c r="AX446" i="2"/>
  <c r="AW446" i="2"/>
  <c r="AV446" i="2"/>
  <c r="AU446" i="2"/>
  <c r="BI445" i="2"/>
  <c r="BH445" i="2"/>
  <c r="BG445" i="2"/>
  <c r="BF445" i="2"/>
  <c r="BE445" i="2"/>
  <c r="AJ445" i="2"/>
  <c r="AO445" i="2" s="1"/>
  <c r="AI445" i="2"/>
  <c r="AN445" i="2" s="1"/>
  <c r="AH445" i="2"/>
  <c r="AM445" i="2" s="1"/>
  <c r="AG445" i="2"/>
  <c r="AL445" i="2" s="1"/>
  <c r="AF445" i="2"/>
  <c r="AK445" i="2" s="1"/>
  <c r="AY445" i="2"/>
  <c r="AX445" i="2"/>
  <c r="AW445" i="2"/>
  <c r="AV445" i="2"/>
  <c r="AU445" i="2"/>
  <c r="BI444" i="2"/>
  <c r="BH444" i="2"/>
  <c r="BG444" i="2"/>
  <c r="BF444" i="2"/>
  <c r="BE444" i="2"/>
  <c r="AJ444" i="2"/>
  <c r="AO444" i="2" s="1"/>
  <c r="AI444" i="2"/>
  <c r="AN444" i="2" s="1"/>
  <c r="AH444" i="2"/>
  <c r="AM444" i="2" s="1"/>
  <c r="AG444" i="2"/>
  <c r="AL444" i="2" s="1"/>
  <c r="AF444" i="2"/>
  <c r="AK444" i="2" s="1"/>
  <c r="AW444" i="2"/>
  <c r="AU444" i="2"/>
  <c r="BI443" i="2"/>
  <c r="BH443" i="2"/>
  <c r="BG443" i="2"/>
  <c r="BF443" i="2"/>
  <c r="BE443" i="2"/>
  <c r="AJ443" i="2"/>
  <c r="AO443" i="2" s="1"/>
  <c r="AI443" i="2"/>
  <c r="AN443" i="2" s="1"/>
  <c r="AH443" i="2"/>
  <c r="AM443" i="2" s="1"/>
  <c r="AG443" i="2"/>
  <c r="AL443" i="2" s="1"/>
  <c r="AF443" i="2"/>
  <c r="AK443" i="2" s="1"/>
  <c r="AY443" i="2"/>
  <c r="AX443" i="2"/>
  <c r="AW443" i="2"/>
  <c r="AV443" i="2"/>
  <c r="AU443" i="2"/>
  <c r="BI442" i="2"/>
  <c r="BH442" i="2"/>
  <c r="BG442" i="2"/>
  <c r="BF442" i="2"/>
  <c r="BE442" i="2"/>
  <c r="AJ442" i="2"/>
  <c r="AO442" i="2" s="1"/>
  <c r="AI442" i="2"/>
  <c r="AN442" i="2" s="1"/>
  <c r="AH442" i="2"/>
  <c r="AM442" i="2" s="1"/>
  <c r="AG442" i="2"/>
  <c r="AL442" i="2" s="1"/>
  <c r="AF442" i="2"/>
  <c r="AK442" i="2" s="1"/>
  <c r="AY442" i="2"/>
  <c r="AX442" i="2"/>
  <c r="AW442" i="2"/>
  <c r="AV442" i="2"/>
  <c r="AU442" i="2"/>
  <c r="BI441" i="2"/>
  <c r="BH441" i="2"/>
  <c r="BG441" i="2"/>
  <c r="BF441" i="2"/>
  <c r="BE441" i="2"/>
  <c r="AJ441" i="2"/>
  <c r="AO441" i="2" s="1"/>
  <c r="AI441" i="2"/>
  <c r="AN441" i="2" s="1"/>
  <c r="AH441" i="2"/>
  <c r="AM441" i="2" s="1"/>
  <c r="AG441" i="2"/>
  <c r="AL441" i="2" s="1"/>
  <c r="AF441" i="2"/>
  <c r="AK441" i="2" s="1"/>
  <c r="AY441" i="2"/>
  <c r="AX441" i="2"/>
  <c r="AW441" i="2"/>
  <c r="AV441" i="2"/>
  <c r="AU441" i="2"/>
  <c r="BI440" i="2"/>
  <c r="BH440" i="2"/>
  <c r="BG440" i="2"/>
  <c r="BF440" i="2"/>
  <c r="BE440" i="2"/>
  <c r="AJ440" i="2"/>
  <c r="AO440" i="2" s="1"/>
  <c r="AI440" i="2"/>
  <c r="AN440" i="2" s="1"/>
  <c r="AH440" i="2"/>
  <c r="AM440" i="2" s="1"/>
  <c r="AG440" i="2"/>
  <c r="AL440" i="2" s="1"/>
  <c r="AF440" i="2"/>
  <c r="AK440" i="2" s="1"/>
  <c r="AY440" i="2"/>
  <c r="AX440" i="2"/>
  <c r="AW440" i="2"/>
  <c r="AV440" i="2"/>
  <c r="AU440" i="2"/>
  <c r="BI439" i="2"/>
  <c r="BH439" i="2"/>
  <c r="BG439" i="2"/>
  <c r="BF439" i="2"/>
  <c r="BE439" i="2"/>
  <c r="AJ439" i="2"/>
  <c r="AO439" i="2" s="1"/>
  <c r="AI439" i="2"/>
  <c r="AN439" i="2" s="1"/>
  <c r="AH439" i="2"/>
  <c r="AM439" i="2" s="1"/>
  <c r="AG439" i="2"/>
  <c r="AL439" i="2" s="1"/>
  <c r="AF439" i="2"/>
  <c r="AK439" i="2" s="1"/>
  <c r="AY439" i="2"/>
  <c r="AX439" i="2"/>
  <c r="AW439" i="2"/>
  <c r="AV439" i="2"/>
  <c r="AU439" i="2"/>
  <c r="BI438" i="2"/>
  <c r="BH438" i="2"/>
  <c r="BG438" i="2"/>
  <c r="BF438" i="2"/>
  <c r="BE438" i="2"/>
  <c r="AJ438" i="2"/>
  <c r="AO438" i="2" s="1"/>
  <c r="AI438" i="2"/>
  <c r="AN438" i="2" s="1"/>
  <c r="AH438" i="2"/>
  <c r="AM438" i="2" s="1"/>
  <c r="AG438" i="2"/>
  <c r="AL438" i="2" s="1"/>
  <c r="AF438" i="2"/>
  <c r="AK438" i="2" s="1"/>
  <c r="AY438" i="2"/>
  <c r="AX438" i="2"/>
  <c r="AW438" i="2"/>
  <c r="AV438" i="2"/>
  <c r="AU438" i="2"/>
  <c r="BI437" i="2"/>
  <c r="BH437" i="2"/>
  <c r="BG437" i="2"/>
  <c r="BF437" i="2"/>
  <c r="BE437" i="2"/>
  <c r="AJ437" i="2"/>
  <c r="AO437" i="2" s="1"/>
  <c r="AI437" i="2"/>
  <c r="AN437" i="2" s="1"/>
  <c r="AH437" i="2"/>
  <c r="AM437" i="2" s="1"/>
  <c r="AG437" i="2"/>
  <c r="AL437" i="2" s="1"/>
  <c r="AF437" i="2"/>
  <c r="AK437" i="2" s="1"/>
  <c r="AY437" i="2"/>
  <c r="AX437" i="2"/>
  <c r="AW437" i="2"/>
  <c r="AV437" i="2"/>
  <c r="AU437" i="2"/>
  <c r="BI436" i="2"/>
  <c r="BH436" i="2"/>
  <c r="BG436" i="2"/>
  <c r="BF436" i="2"/>
  <c r="BE436" i="2"/>
  <c r="AJ436" i="2"/>
  <c r="AO436" i="2" s="1"/>
  <c r="AI436" i="2"/>
  <c r="AN436" i="2" s="1"/>
  <c r="AH436" i="2"/>
  <c r="AM436" i="2" s="1"/>
  <c r="AG436" i="2"/>
  <c r="AL436" i="2" s="1"/>
  <c r="AF436" i="2"/>
  <c r="AK436" i="2" s="1"/>
  <c r="AU436" i="2"/>
  <c r="BI435" i="2"/>
  <c r="BH435" i="2"/>
  <c r="BG435" i="2"/>
  <c r="BF435" i="2"/>
  <c r="BE435" i="2"/>
  <c r="AJ435" i="2"/>
  <c r="AO435" i="2" s="1"/>
  <c r="AI435" i="2"/>
  <c r="AN435" i="2" s="1"/>
  <c r="AH435" i="2"/>
  <c r="AM435" i="2" s="1"/>
  <c r="AG435" i="2"/>
  <c r="AL435" i="2" s="1"/>
  <c r="AF435" i="2"/>
  <c r="AK435" i="2" s="1"/>
  <c r="AY435" i="2"/>
  <c r="AX435" i="2"/>
  <c r="AW435" i="2"/>
  <c r="AV435" i="2"/>
  <c r="AU435" i="2"/>
  <c r="BI434" i="2"/>
  <c r="BH434" i="2"/>
  <c r="BG434" i="2"/>
  <c r="BF434" i="2"/>
  <c r="BE434" i="2"/>
  <c r="AJ434" i="2"/>
  <c r="AO434" i="2" s="1"/>
  <c r="AI434" i="2"/>
  <c r="AN434" i="2" s="1"/>
  <c r="AH434" i="2"/>
  <c r="AM434" i="2" s="1"/>
  <c r="AG434" i="2"/>
  <c r="AL434" i="2" s="1"/>
  <c r="AF434" i="2"/>
  <c r="AK434" i="2" s="1"/>
  <c r="AY434" i="2"/>
  <c r="AX434" i="2"/>
  <c r="AW434" i="2"/>
  <c r="AV434" i="2"/>
  <c r="AU434" i="2"/>
  <c r="BI433" i="2"/>
  <c r="BH433" i="2"/>
  <c r="BG433" i="2"/>
  <c r="BF433" i="2"/>
  <c r="BE433" i="2"/>
  <c r="AJ433" i="2"/>
  <c r="AO433" i="2" s="1"/>
  <c r="AI433" i="2"/>
  <c r="AN433" i="2" s="1"/>
  <c r="AH433" i="2"/>
  <c r="AM433" i="2" s="1"/>
  <c r="AG433" i="2"/>
  <c r="AL433" i="2" s="1"/>
  <c r="AF433" i="2"/>
  <c r="AK433" i="2" s="1"/>
  <c r="AX433" i="2"/>
  <c r="AW433" i="2"/>
  <c r="AV433" i="2"/>
  <c r="AU433" i="2"/>
  <c r="BI432" i="2"/>
  <c r="BH432" i="2"/>
  <c r="BG432" i="2"/>
  <c r="BF432" i="2"/>
  <c r="BE432" i="2"/>
  <c r="AJ432" i="2"/>
  <c r="AO432" i="2" s="1"/>
  <c r="AI432" i="2"/>
  <c r="AN432" i="2" s="1"/>
  <c r="AH432" i="2"/>
  <c r="AM432" i="2" s="1"/>
  <c r="AG432" i="2"/>
  <c r="AL432" i="2" s="1"/>
  <c r="AF432" i="2"/>
  <c r="AK432" i="2" s="1"/>
  <c r="AY432" i="2"/>
  <c r="AX432" i="2"/>
  <c r="AW432" i="2"/>
  <c r="AV432" i="2"/>
  <c r="AU432" i="2"/>
  <c r="BI431" i="2"/>
  <c r="BH431" i="2"/>
  <c r="BG431" i="2"/>
  <c r="BF431" i="2"/>
  <c r="BE431" i="2"/>
  <c r="AJ431" i="2"/>
  <c r="AO431" i="2" s="1"/>
  <c r="AI431" i="2"/>
  <c r="AN431" i="2" s="1"/>
  <c r="AH431" i="2"/>
  <c r="AM431" i="2" s="1"/>
  <c r="AG431" i="2"/>
  <c r="AL431" i="2" s="1"/>
  <c r="AF431" i="2"/>
  <c r="AK431" i="2" s="1"/>
  <c r="AY431" i="2"/>
  <c r="AX431" i="2"/>
  <c r="AW431" i="2"/>
  <c r="AV431" i="2"/>
  <c r="AU431" i="2"/>
  <c r="BI430" i="2"/>
  <c r="BH430" i="2"/>
  <c r="BG430" i="2"/>
  <c r="BF430" i="2"/>
  <c r="BE430" i="2"/>
  <c r="AJ430" i="2"/>
  <c r="AO430" i="2" s="1"/>
  <c r="AI430" i="2"/>
  <c r="AN430" i="2" s="1"/>
  <c r="AH430" i="2"/>
  <c r="AM430" i="2" s="1"/>
  <c r="AG430" i="2"/>
  <c r="AL430" i="2" s="1"/>
  <c r="AF430" i="2"/>
  <c r="AK430" i="2" s="1"/>
  <c r="AY430" i="2"/>
  <c r="AX430" i="2"/>
  <c r="AW430" i="2"/>
  <c r="AV430" i="2"/>
  <c r="AU430" i="2"/>
  <c r="BI429" i="2"/>
  <c r="BH429" i="2"/>
  <c r="BG429" i="2"/>
  <c r="BF429" i="2"/>
  <c r="BE429" i="2"/>
  <c r="AJ429" i="2"/>
  <c r="AO429" i="2" s="1"/>
  <c r="AI429" i="2"/>
  <c r="AN429" i="2" s="1"/>
  <c r="AH429" i="2"/>
  <c r="AM429" i="2" s="1"/>
  <c r="AG429" i="2"/>
  <c r="AL429" i="2" s="1"/>
  <c r="AF429" i="2"/>
  <c r="AK429" i="2" s="1"/>
  <c r="AY429" i="2"/>
  <c r="AX429" i="2"/>
  <c r="AW429" i="2"/>
  <c r="AV429" i="2"/>
  <c r="AU429" i="2"/>
  <c r="BI428" i="2"/>
  <c r="BH428" i="2"/>
  <c r="BG428" i="2"/>
  <c r="BF428" i="2"/>
  <c r="BE428" i="2"/>
  <c r="AJ428" i="2"/>
  <c r="AO428" i="2" s="1"/>
  <c r="AI428" i="2"/>
  <c r="AN428" i="2" s="1"/>
  <c r="AH428" i="2"/>
  <c r="AM428" i="2" s="1"/>
  <c r="AG428" i="2"/>
  <c r="AL428" i="2" s="1"/>
  <c r="AF428" i="2"/>
  <c r="AK428" i="2" s="1"/>
  <c r="AY428" i="2"/>
  <c r="AX428" i="2"/>
  <c r="AW428" i="2"/>
  <c r="AV428" i="2"/>
  <c r="AU428" i="2"/>
  <c r="BI427" i="2"/>
  <c r="BH427" i="2"/>
  <c r="BG427" i="2"/>
  <c r="BF427" i="2"/>
  <c r="BE427" i="2"/>
  <c r="AJ427" i="2"/>
  <c r="AO427" i="2" s="1"/>
  <c r="AI427" i="2"/>
  <c r="AN427" i="2" s="1"/>
  <c r="AH427" i="2"/>
  <c r="AM427" i="2" s="1"/>
  <c r="AG427" i="2"/>
  <c r="AL427" i="2" s="1"/>
  <c r="AF427" i="2"/>
  <c r="AK427" i="2" s="1"/>
  <c r="AY427" i="2"/>
  <c r="AX427" i="2"/>
  <c r="AW427" i="2"/>
  <c r="AV427" i="2"/>
  <c r="AU427" i="2"/>
  <c r="BI426" i="2"/>
  <c r="BH426" i="2"/>
  <c r="BG426" i="2"/>
  <c r="BF426" i="2"/>
  <c r="BE426" i="2"/>
  <c r="AJ426" i="2"/>
  <c r="AO426" i="2" s="1"/>
  <c r="AI426" i="2"/>
  <c r="AN426" i="2" s="1"/>
  <c r="AH426" i="2"/>
  <c r="AM426" i="2" s="1"/>
  <c r="AG426" i="2"/>
  <c r="AL426" i="2" s="1"/>
  <c r="AF426" i="2"/>
  <c r="AK426" i="2" s="1"/>
  <c r="AY426" i="2"/>
  <c r="AX426" i="2"/>
  <c r="AW426" i="2"/>
  <c r="AV426" i="2"/>
  <c r="AU426" i="2"/>
  <c r="BI425" i="2"/>
  <c r="BH425" i="2"/>
  <c r="BG425" i="2"/>
  <c r="BF425" i="2"/>
  <c r="BE425" i="2"/>
  <c r="AJ425" i="2"/>
  <c r="AO425" i="2" s="1"/>
  <c r="AI425" i="2"/>
  <c r="AN425" i="2" s="1"/>
  <c r="AH425" i="2"/>
  <c r="AM425" i="2" s="1"/>
  <c r="AG425" i="2"/>
  <c r="AL425" i="2" s="1"/>
  <c r="AF425" i="2"/>
  <c r="AK425" i="2" s="1"/>
  <c r="AY425" i="2"/>
  <c r="AX425" i="2"/>
  <c r="AW425" i="2"/>
  <c r="AV425" i="2"/>
  <c r="AU425" i="2"/>
  <c r="BI424" i="2"/>
  <c r="BH424" i="2"/>
  <c r="BG424" i="2"/>
  <c r="BF424" i="2"/>
  <c r="BE424" i="2"/>
  <c r="AJ424" i="2"/>
  <c r="AO424" i="2" s="1"/>
  <c r="AI424" i="2"/>
  <c r="AN424" i="2" s="1"/>
  <c r="AH424" i="2"/>
  <c r="AM424" i="2" s="1"/>
  <c r="AG424" i="2"/>
  <c r="AL424" i="2" s="1"/>
  <c r="AF424" i="2"/>
  <c r="AK424" i="2" s="1"/>
  <c r="AY424" i="2"/>
  <c r="AW424" i="2"/>
  <c r="AV424" i="2"/>
  <c r="AU424" i="2"/>
  <c r="BI423" i="2"/>
  <c r="BH423" i="2"/>
  <c r="BG423" i="2"/>
  <c r="BF423" i="2"/>
  <c r="BE423" i="2"/>
  <c r="AJ423" i="2"/>
  <c r="AO423" i="2" s="1"/>
  <c r="AI423" i="2"/>
  <c r="AN423" i="2" s="1"/>
  <c r="AH423" i="2"/>
  <c r="AM423" i="2" s="1"/>
  <c r="AG423" i="2"/>
  <c r="AL423" i="2" s="1"/>
  <c r="AF423" i="2"/>
  <c r="AK423" i="2" s="1"/>
  <c r="AY423" i="2"/>
  <c r="AX423" i="2"/>
  <c r="AW423" i="2"/>
  <c r="AV423" i="2"/>
  <c r="AU423" i="2"/>
  <c r="BI422" i="2"/>
  <c r="BH422" i="2"/>
  <c r="BG422" i="2"/>
  <c r="BF422" i="2"/>
  <c r="BE422" i="2"/>
  <c r="AJ422" i="2"/>
  <c r="AO422" i="2" s="1"/>
  <c r="AI422" i="2"/>
  <c r="AN422" i="2" s="1"/>
  <c r="AH422" i="2"/>
  <c r="AM422" i="2" s="1"/>
  <c r="AG422" i="2"/>
  <c r="AL422" i="2" s="1"/>
  <c r="AF422" i="2"/>
  <c r="AK422" i="2" s="1"/>
  <c r="AY422" i="2"/>
  <c r="AX422" i="2"/>
  <c r="AW422" i="2"/>
  <c r="AV422" i="2"/>
  <c r="AU422" i="2"/>
  <c r="BI421" i="2"/>
  <c r="BH421" i="2"/>
  <c r="BG421" i="2"/>
  <c r="BF421" i="2"/>
  <c r="BE421" i="2"/>
  <c r="AJ421" i="2"/>
  <c r="AO421" i="2" s="1"/>
  <c r="AI421" i="2"/>
  <c r="AN421" i="2" s="1"/>
  <c r="AH421" i="2"/>
  <c r="AM421" i="2" s="1"/>
  <c r="AG421" i="2"/>
  <c r="AL421" i="2" s="1"/>
  <c r="AF421" i="2"/>
  <c r="AK421" i="2" s="1"/>
  <c r="AY421" i="2"/>
  <c r="AX421" i="2"/>
  <c r="AW421" i="2"/>
  <c r="AV421" i="2"/>
  <c r="AU421" i="2"/>
  <c r="BI420" i="2"/>
  <c r="BH420" i="2"/>
  <c r="BG420" i="2"/>
  <c r="BF420" i="2"/>
  <c r="BE420" i="2"/>
  <c r="AJ420" i="2"/>
  <c r="AO420" i="2" s="1"/>
  <c r="AI420" i="2"/>
  <c r="AN420" i="2" s="1"/>
  <c r="AH420" i="2"/>
  <c r="AM420" i="2" s="1"/>
  <c r="AG420" i="2"/>
  <c r="AL420" i="2" s="1"/>
  <c r="AF420" i="2"/>
  <c r="AK420" i="2" s="1"/>
  <c r="AY420" i="2"/>
  <c r="AX420" i="2"/>
  <c r="AW420" i="2"/>
  <c r="AV420" i="2"/>
  <c r="AU420" i="2"/>
  <c r="BI419" i="2"/>
  <c r="BH419" i="2"/>
  <c r="BG419" i="2"/>
  <c r="BF419" i="2"/>
  <c r="BE419" i="2"/>
  <c r="AJ419" i="2"/>
  <c r="AO419" i="2" s="1"/>
  <c r="AI419" i="2"/>
  <c r="AN419" i="2" s="1"/>
  <c r="AH419" i="2"/>
  <c r="AM419" i="2" s="1"/>
  <c r="AG419" i="2"/>
  <c r="AL419" i="2" s="1"/>
  <c r="AF419" i="2"/>
  <c r="AK419" i="2" s="1"/>
  <c r="AY419" i="2"/>
  <c r="AX419" i="2"/>
  <c r="AW419" i="2"/>
  <c r="AV419" i="2"/>
  <c r="AU419" i="2"/>
  <c r="BI418" i="2"/>
  <c r="BH418" i="2"/>
  <c r="BG418" i="2"/>
  <c r="BF418" i="2"/>
  <c r="BE418" i="2"/>
  <c r="AJ418" i="2"/>
  <c r="AO418" i="2" s="1"/>
  <c r="AI418" i="2"/>
  <c r="AN418" i="2" s="1"/>
  <c r="AH418" i="2"/>
  <c r="AM418" i="2" s="1"/>
  <c r="AG418" i="2"/>
  <c r="AL418" i="2" s="1"/>
  <c r="AF418" i="2"/>
  <c r="AK418" i="2" s="1"/>
  <c r="AW418" i="2"/>
  <c r="AV418" i="2"/>
  <c r="AU418" i="2"/>
  <c r="BI417" i="2"/>
  <c r="BH417" i="2"/>
  <c r="BG417" i="2"/>
  <c r="BF417" i="2"/>
  <c r="BE417" i="2"/>
  <c r="AJ417" i="2"/>
  <c r="AO417" i="2" s="1"/>
  <c r="AI417" i="2"/>
  <c r="AN417" i="2" s="1"/>
  <c r="AH417" i="2"/>
  <c r="AM417" i="2" s="1"/>
  <c r="AG417" i="2"/>
  <c r="AL417" i="2" s="1"/>
  <c r="AF417" i="2"/>
  <c r="AK417" i="2" s="1"/>
  <c r="AY417" i="2"/>
  <c r="AX417" i="2"/>
  <c r="AW417" i="2"/>
  <c r="AV417" i="2"/>
  <c r="AU417" i="2"/>
  <c r="BI416" i="2"/>
  <c r="BH416" i="2"/>
  <c r="BG416" i="2"/>
  <c r="BF416" i="2"/>
  <c r="BE416" i="2"/>
  <c r="AJ416" i="2"/>
  <c r="AO416" i="2" s="1"/>
  <c r="AI416" i="2"/>
  <c r="AN416" i="2" s="1"/>
  <c r="AH416" i="2"/>
  <c r="AM416" i="2" s="1"/>
  <c r="AG416" i="2"/>
  <c r="AL416" i="2" s="1"/>
  <c r="AF416" i="2"/>
  <c r="AK416" i="2" s="1"/>
  <c r="AY416" i="2"/>
  <c r="AV416" i="2"/>
  <c r="AU416" i="2"/>
  <c r="BI415" i="2"/>
  <c r="BH415" i="2"/>
  <c r="BG415" i="2"/>
  <c r="BF415" i="2"/>
  <c r="BE415" i="2"/>
  <c r="AJ415" i="2"/>
  <c r="AO415" i="2" s="1"/>
  <c r="AI415" i="2"/>
  <c r="AN415" i="2" s="1"/>
  <c r="AH415" i="2"/>
  <c r="AM415" i="2" s="1"/>
  <c r="AG415" i="2"/>
  <c r="AL415" i="2" s="1"/>
  <c r="AF415" i="2"/>
  <c r="AK415" i="2" s="1"/>
  <c r="AY415" i="2"/>
  <c r="AX415" i="2"/>
  <c r="AW415" i="2"/>
  <c r="AV415" i="2"/>
  <c r="AU415" i="2"/>
  <c r="BI414" i="2"/>
  <c r="BH414" i="2"/>
  <c r="BG414" i="2"/>
  <c r="BF414" i="2"/>
  <c r="BE414" i="2"/>
  <c r="AJ414" i="2"/>
  <c r="AO414" i="2" s="1"/>
  <c r="AI414" i="2"/>
  <c r="AN414" i="2" s="1"/>
  <c r="AH414" i="2"/>
  <c r="AM414" i="2" s="1"/>
  <c r="AG414" i="2"/>
  <c r="AL414" i="2" s="1"/>
  <c r="AF414" i="2"/>
  <c r="AK414" i="2" s="1"/>
  <c r="AY414" i="2"/>
  <c r="AX414" i="2"/>
  <c r="AW414" i="2"/>
  <c r="AV414" i="2"/>
  <c r="AU414" i="2"/>
  <c r="BI413" i="2"/>
  <c r="BH413" i="2"/>
  <c r="BG413" i="2"/>
  <c r="BF413" i="2"/>
  <c r="BE413" i="2"/>
  <c r="AJ413" i="2"/>
  <c r="AO413" i="2" s="1"/>
  <c r="AI413" i="2"/>
  <c r="AN413" i="2" s="1"/>
  <c r="AH413" i="2"/>
  <c r="AM413" i="2" s="1"/>
  <c r="AG413" i="2"/>
  <c r="AL413" i="2" s="1"/>
  <c r="AF413" i="2"/>
  <c r="AK413" i="2" s="1"/>
  <c r="AY413" i="2"/>
  <c r="AX413" i="2"/>
  <c r="AW413" i="2"/>
  <c r="AV413" i="2"/>
  <c r="AU413" i="2"/>
  <c r="BI412" i="2"/>
  <c r="BH412" i="2"/>
  <c r="BG412" i="2"/>
  <c r="BF412" i="2"/>
  <c r="BE412" i="2"/>
  <c r="AJ412" i="2"/>
  <c r="AO412" i="2" s="1"/>
  <c r="AI412" i="2"/>
  <c r="AN412" i="2" s="1"/>
  <c r="AH412" i="2"/>
  <c r="AM412" i="2" s="1"/>
  <c r="AG412" i="2"/>
  <c r="AL412" i="2" s="1"/>
  <c r="AF412" i="2"/>
  <c r="AK412" i="2" s="1"/>
  <c r="AY412" i="2"/>
  <c r="AX412" i="2"/>
  <c r="AW412" i="2"/>
  <c r="AV412" i="2"/>
  <c r="AU412" i="2"/>
  <c r="BI411" i="2"/>
  <c r="BH411" i="2"/>
  <c r="BG411" i="2"/>
  <c r="BF411" i="2"/>
  <c r="BE411" i="2"/>
  <c r="AJ411" i="2"/>
  <c r="AO411" i="2" s="1"/>
  <c r="AI411" i="2"/>
  <c r="AN411" i="2" s="1"/>
  <c r="AH411" i="2"/>
  <c r="AM411" i="2" s="1"/>
  <c r="AG411" i="2"/>
  <c r="AL411" i="2" s="1"/>
  <c r="AF411" i="2"/>
  <c r="AK411" i="2" s="1"/>
  <c r="AY411" i="2"/>
  <c r="AX411" i="2"/>
  <c r="AW411" i="2"/>
  <c r="AV411" i="2"/>
  <c r="AU411" i="2"/>
  <c r="BI410" i="2"/>
  <c r="BH410" i="2"/>
  <c r="BG410" i="2"/>
  <c r="BF410" i="2"/>
  <c r="BE410" i="2"/>
  <c r="AJ410" i="2"/>
  <c r="AO410" i="2" s="1"/>
  <c r="AI410" i="2"/>
  <c r="AN410" i="2" s="1"/>
  <c r="AH410" i="2"/>
  <c r="AM410" i="2" s="1"/>
  <c r="AG410" i="2"/>
  <c r="AL410" i="2" s="1"/>
  <c r="AF410" i="2"/>
  <c r="AK410" i="2" s="1"/>
  <c r="AY410" i="2"/>
  <c r="AX410" i="2"/>
  <c r="AW410" i="2"/>
  <c r="AV410" i="2"/>
  <c r="AU410" i="2"/>
  <c r="BI409" i="2"/>
  <c r="BH409" i="2"/>
  <c r="BG409" i="2"/>
  <c r="BF409" i="2"/>
  <c r="BE409" i="2"/>
  <c r="AJ409" i="2"/>
  <c r="AO409" i="2" s="1"/>
  <c r="AI409" i="2"/>
  <c r="AN409" i="2" s="1"/>
  <c r="AH409" i="2"/>
  <c r="AM409" i="2" s="1"/>
  <c r="AG409" i="2"/>
  <c r="AL409" i="2" s="1"/>
  <c r="AF409" i="2"/>
  <c r="AK409" i="2" s="1"/>
  <c r="AY409" i="2"/>
  <c r="AX409" i="2"/>
  <c r="AW409" i="2"/>
  <c r="AV409" i="2"/>
  <c r="AU409" i="2"/>
  <c r="BI408" i="2"/>
  <c r="BH408" i="2"/>
  <c r="BG408" i="2"/>
  <c r="BF408" i="2"/>
  <c r="BE408" i="2"/>
  <c r="AJ408" i="2"/>
  <c r="AO408" i="2" s="1"/>
  <c r="AI408" i="2"/>
  <c r="AN408" i="2" s="1"/>
  <c r="AH408" i="2"/>
  <c r="AM408" i="2" s="1"/>
  <c r="AG408" i="2"/>
  <c r="AL408" i="2" s="1"/>
  <c r="AF408" i="2"/>
  <c r="AK408" i="2" s="1"/>
  <c r="AY408" i="2"/>
  <c r="AX408" i="2"/>
  <c r="AW408" i="2"/>
  <c r="AV408" i="2"/>
  <c r="AU408" i="2"/>
  <c r="BI407" i="2"/>
  <c r="BH407" i="2"/>
  <c r="BG407" i="2"/>
  <c r="BF407" i="2"/>
  <c r="BE407" i="2"/>
  <c r="AJ407" i="2"/>
  <c r="AO407" i="2" s="1"/>
  <c r="AI407" i="2"/>
  <c r="AN407" i="2" s="1"/>
  <c r="AH407" i="2"/>
  <c r="AM407" i="2" s="1"/>
  <c r="AG407" i="2"/>
  <c r="AL407" i="2" s="1"/>
  <c r="AF407" i="2"/>
  <c r="AK407" i="2" s="1"/>
  <c r="AY407" i="2"/>
  <c r="AX407" i="2"/>
  <c r="AW407" i="2"/>
  <c r="AV407" i="2"/>
  <c r="AU407" i="2"/>
  <c r="BI406" i="2"/>
  <c r="BH406" i="2"/>
  <c r="BG406" i="2"/>
  <c r="BF406" i="2"/>
  <c r="BE406" i="2"/>
  <c r="AJ406" i="2"/>
  <c r="AO406" i="2" s="1"/>
  <c r="AI406" i="2"/>
  <c r="AN406" i="2" s="1"/>
  <c r="AH406" i="2"/>
  <c r="AM406" i="2" s="1"/>
  <c r="AG406" i="2"/>
  <c r="AL406" i="2" s="1"/>
  <c r="AF406" i="2"/>
  <c r="AK406" i="2" s="1"/>
  <c r="AY406" i="2"/>
  <c r="AX406" i="2"/>
  <c r="AW406" i="2"/>
  <c r="AV406" i="2"/>
  <c r="AU406" i="2"/>
  <c r="BI405" i="2"/>
  <c r="BH405" i="2"/>
  <c r="BG405" i="2"/>
  <c r="BF405" i="2"/>
  <c r="BE405" i="2"/>
  <c r="AJ405" i="2"/>
  <c r="AO405" i="2" s="1"/>
  <c r="AI405" i="2"/>
  <c r="AN405" i="2" s="1"/>
  <c r="AH405" i="2"/>
  <c r="AM405" i="2" s="1"/>
  <c r="AG405" i="2"/>
  <c r="AL405" i="2" s="1"/>
  <c r="AF405" i="2"/>
  <c r="AK405" i="2" s="1"/>
  <c r="AY405" i="2"/>
  <c r="AX405" i="2"/>
  <c r="AW405" i="2"/>
  <c r="AV405" i="2"/>
  <c r="AU405" i="2"/>
  <c r="BI404" i="2"/>
  <c r="BH404" i="2"/>
  <c r="BG404" i="2"/>
  <c r="BF404" i="2"/>
  <c r="BE404" i="2"/>
  <c r="AJ404" i="2"/>
  <c r="AO404" i="2" s="1"/>
  <c r="AI404" i="2"/>
  <c r="AN404" i="2" s="1"/>
  <c r="AH404" i="2"/>
  <c r="AM404" i="2" s="1"/>
  <c r="AG404" i="2"/>
  <c r="AL404" i="2" s="1"/>
  <c r="AF404" i="2"/>
  <c r="AK404" i="2" s="1"/>
  <c r="AY404" i="2"/>
  <c r="AX404" i="2"/>
  <c r="AW404" i="2"/>
  <c r="AV404" i="2"/>
  <c r="AU404" i="2"/>
  <c r="BI403" i="2"/>
  <c r="BH403" i="2"/>
  <c r="BG403" i="2"/>
  <c r="BF403" i="2"/>
  <c r="BE403" i="2"/>
  <c r="AJ403" i="2"/>
  <c r="AO403" i="2" s="1"/>
  <c r="AI403" i="2"/>
  <c r="AN403" i="2" s="1"/>
  <c r="AH403" i="2"/>
  <c r="AM403" i="2" s="1"/>
  <c r="AG403" i="2"/>
  <c r="AL403" i="2" s="1"/>
  <c r="AF403" i="2"/>
  <c r="AK403" i="2" s="1"/>
  <c r="AY403" i="2"/>
  <c r="AX403" i="2"/>
  <c r="AW403" i="2"/>
  <c r="AV403" i="2"/>
  <c r="AU403" i="2"/>
  <c r="BI402" i="2"/>
  <c r="BH402" i="2"/>
  <c r="BG402" i="2"/>
  <c r="BF402" i="2"/>
  <c r="BE402" i="2"/>
  <c r="AJ402" i="2"/>
  <c r="AO402" i="2" s="1"/>
  <c r="AI402" i="2"/>
  <c r="AN402" i="2" s="1"/>
  <c r="AH402" i="2"/>
  <c r="AM402" i="2" s="1"/>
  <c r="AG402" i="2"/>
  <c r="AL402" i="2" s="1"/>
  <c r="AF402" i="2"/>
  <c r="AK402" i="2" s="1"/>
  <c r="AY402" i="2"/>
  <c r="AX402" i="2"/>
  <c r="AW402" i="2"/>
  <c r="AV402" i="2"/>
  <c r="AU402" i="2"/>
  <c r="BI401" i="2"/>
  <c r="BH401" i="2"/>
  <c r="BG401" i="2"/>
  <c r="BF401" i="2"/>
  <c r="BE401" i="2"/>
  <c r="AJ401" i="2"/>
  <c r="AO401" i="2" s="1"/>
  <c r="AI401" i="2"/>
  <c r="AN401" i="2" s="1"/>
  <c r="AH401" i="2"/>
  <c r="AM401" i="2" s="1"/>
  <c r="AG401" i="2"/>
  <c r="AL401" i="2" s="1"/>
  <c r="AF401" i="2"/>
  <c r="AK401" i="2" s="1"/>
  <c r="AY401" i="2"/>
  <c r="AX401" i="2"/>
  <c r="AU401" i="2"/>
  <c r="BI400" i="2"/>
  <c r="BH400" i="2"/>
  <c r="BG400" i="2"/>
  <c r="BF400" i="2"/>
  <c r="BE400" i="2"/>
  <c r="AJ400" i="2"/>
  <c r="AO400" i="2" s="1"/>
  <c r="AI400" i="2"/>
  <c r="AN400" i="2" s="1"/>
  <c r="AH400" i="2"/>
  <c r="AM400" i="2" s="1"/>
  <c r="AG400" i="2"/>
  <c r="AL400" i="2" s="1"/>
  <c r="AF400" i="2"/>
  <c r="AK400" i="2" s="1"/>
  <c r="AY400" i="2"/>
  <c r="AX400" i="2"/>
  <c r="AW400" i="2"/>
  <c r="AV400" i="2"/>
  <c r="AU400" i="2"/>
  <c r="BI399" i="2"/>
  <c r="BH399" i="2"/>
  <c r="BG399" i="2"/>
  <c r="BF399" i="2"/>
  <c r="BE399" i="2"/>
  <c r="AJ399" i="2"/>
  <c r="AO399" i="2" s="1"/>
  <c r="AI399" i="2"/>
  <c r="AN399" i="2" s="1"/>
  <c r="AH399" i="2"/>
  <c r="AM399" i="2" s="1"/>
  <c r="AG399" i="2"/>
  <c r="AL399" i="2" s="1"/>
  <c r="AF399" i="2"/>
  <c r="AK399" i="2" s="1"/>
  <c r="AY399" i="2"/>
  <c r="AX399" i="2"/>
  <c r="AW399" i="2"/>
  <c r="AV399" i="2"/>
  <c r="AU399" i="2"/>
  <c r="BI398" i="2"/>
  <c r="BH398" i="2"/>
  <c r="BG398" i="2"/>
  <c r="BF398" i="2"/>
  <c r="BE398" i="2"/>
  <c r="AJ398" i="2"/>
  <c r="AO398" i="2" s="1"/>
  <c r="AI398" i="2"/>
  <c r="AN398" i="2" s="1"/>
  <c r="AH398" i="2"/>
  <c r="AM398" i="2" s="1"/>
  <c r="AG398" i="2"/>
  <c r="AL398" i="2" s="1"/>
  <c r="AF398" i="2"/>
  <c r="AK398" i="2" s="1"/>
  <c r="AY398" i="2"/>
  <c r="AX398" i="2"/>
  <c r="AW398" i="2"/>
  <c r="AV398" i="2"/>
  <c r="AU398" i="2"/>
  <c r="BI397" i="2"/>
  <c r="BH397" i="2"/>
  <c r="BG397" i="2"/>
  <c r="BF397" i="2"/>
  <c r="BE397" i="2"/>
  <c r="AJ397" i="2"/>
  <c r="AO397" i="2" s="1"/>
  <c r="AI397" i="2"/>
  <c r="AN397" i="2" s="1"/>
  <c r="AH397" i="2"/>
  <c r="AM397" i="2" s="1"/>
  <c r="AG397" i="2"/>
  <c r="AL397" i="2" s="1"/>
  <c r="AF397" i="2"/>
  <c r="AK397" i="2" s="1"/>
  <c r="AY397" i="2"/>
  <c r="AX397" i="2"/>
  <c r="AW397" i="2"/>
  <c r="AV397" i="2"/>
  <c r="AU397" i="2"/>
  <c r="BI396" i="2"/>
  <c r="BH396" i="2"/>
  <c r="BG396" i="2"/>
  <c r="BF396" i="2"/>
  <c r="BE396" i="2"/>
  <c r="AJ396" i="2"/>
  <c r="AO396" i="2" s="1"/>
  <c r="AI396" i="2"/>
  <c r="AN396" i="2" s="1"/>
  <c r="AH396" i="2"/>
  <c r="AM396" i="2" s="1"/>
  <c r="AG396" i="2"/>
  <c r="AL396" i="2" s="1"/>
  <c r="AF396" i="2"/>
  <c r="AK396" i="2" s="1"/>
  <c r="AY396" i="2"/>
  <c r="AX396" i="2"/>
  <c r="AW396" i="2"/>
  <c r="AV396" i="2"/>
  <c r="AU396" i="2"/>
  <c r="BI395" i="2"/>
  <c r="BH395" i="2"/>
  <c r="BG395" i="2"/>
  <c r="BF395" i="2"/>
  <c r="BE395" i="2"/>
  <c r="AJ395" i="2"/>
  <c r="AO395" i="2" s="1"/>
  <c r="AI395" i="2"/>
  <c r="AN395" i="2" s="1"/>
  <c r="AH395" i="2"/>
  <c r="AM395" i="2" s="1"/>
  <c r="AG395" i="2"/>
  <c r="AL395" i="2" s="1"/>
  <c r="AF395" i="2"/>
  <c r="AK395" i="2" s="1"/>
  <c r="AY395" i="2"/>
  <c r="AX395" i="2"/>
  <c r="AW395" i="2"/>
  <c r="AV395" i="2"/>
  <c r="AU395" i="2"/>
  <c r="BI394" i="2"/>
  <c r="BH394" i="2"/>
  <c r="BG394" i="2"/>
  <c r="BF394" i="2"/>
  <c r="BE394" i="2"/>
  <c r="AJ394" i="2"/>
  <c r="AO394" i="2" s="1"/>
  <c r="AI394" i="2"/>
  <c r="AN394" i="2" s="1"/>
  <c r="AH394" i="2"/>
  <c r="AM394" i="2" s="1"/>
  <c r="AG394" i="2"/>
  <c r="AL394" i="2" s="1"/>
  <c r="AF394" i="2"/>
  <c r="AK394" i="2" s="1"/>
  <c r="AY394" i="2"/>
  <c r="AX394" i="2"/>
  <c r="AW394" i="2"/>
  <c r="AV394" i="2"/>
  <c r="AU394" i="2"/>
  <c r="BI393" i="2"/>
  <c r="BH393" i="2"/>
  <c r="BG393" i="2"/>
  <c r="BF393" i="2"/>
  <c r="BE393" i="2"/>
  <c r="AJ393" i="2"/>
  <c r="AO393" i="2" s="1"/>
  <c r="AI393" i="2"/>
  <c r="AN393" i="2" s="1"/>
  <c r="AH393" i="2"/>
  <c r="AM393" i="2" s="1"/>
  <c r="AG393" i="2"/>
  <c r="AL393" i="2" s="1"/>
  <c r="AF393" i="2"/>
  <c r="AK393" i="2" s="1"/>
  <c r="AY393" i="2"/>
  <c r="AX393" i="2"/>
  <c r="AW393" i="2"/>
  <c r="AV393" i="2"/>
  <c r="AU393" i="2"/>
  <c r="BI392" i="2"/>
  <c r="BH392" i="2"/>
  <c r="BG392" i="2"/>
  <c r="BF392" i="2"/>
  <c r="BE392" i="2"/>
  <c r="AJ392" i="2"/>
  <c r="AO392" i="2" s="1"/>
  <c r="AI392" i="2"/>
  <c r="AN392" i="2" s="1"/>
  <c r="AH392" i="2"/>
  <c r="AM392" i="2" s="1"/>
  <c r="AG392" i="2"/>
  <c r="AL392" i="2" s="1"/>
  <c r="AF392" i="2"/>
  <c r="AK392" i="2" s="1"/>
  <c r="AY392" i="2"/>
  <c r="AX392" i="2"/>
  <c r="AW392" i="2"/>
  <c r="AV392" i="2"/>
  <c r="AU392" i="2"/>
  <c r="BI391" i="2"/>
  <c r="BH391" i="2"/>
  <c r="BG391" i="2"/>
  <c r="BF391" i="2"/>
  <c r="BE391" i="2"/>
  <c r="AJ391" i="2"/>
  <c r="AO391" i="2" s="1"/>
  <c r="AI391" i="2"/>
  <c r="AN391" i="2" s="1"/>
  <c r="AH391" i="2"/>
  <c r="AM391" i="2" s="1"/>
  <c r="AG391" i="2"/>
  <c r="AL391" i="2" s="1"/>
  <c r="AF391" i="2"/>
  <c r="AK391" i="2" s="1"/>
  <c r="AY391" i="2"/>
  <c r="AX391" i="2"/>
  <c r="AW391" i="2"/>
  <c r="AV391" i="2"/>
  <c r="AU391" i="2"/>
  <c r="BI390" i="2"/>
  <c r="BH390" i="2"/>
  <c r="BG390" i="2"/>
  <c r="BF390" i="2"/>
  <c r="BE390" i="2"/>
  <c r="AJ390" i="2"/>
  <c r="AO390" i="2" s="1"/>
  <c r="AI390" i="2"/>
  <c r="AN390" i="2" s="1"/>
  <c r="AH390" i="2"/>
  <c r="AM390" i="2" s="1"/>
  <c r="AG390" i="2"/>
  <c r="AL390" i="2" s="1"/>
  <c r="AF390" i="2"/>
  <c r="AK390" i="2" s="1"/>
  <c r="AX390" i="2"/>
  <c r="AW390" i="2"/>
  <c r="AV390" i="2"/>
  <c r="AU390" i="2"/>
  <c r="BI389" i="2"/>
  <c r="BH389" i="2"/>
  <c r="BG389" i="2"/>
  <c r="BF389" i="2"/>
  <c r="BE389" i="2"/>
  <c r="AJ389" i="2"/>
  <c r="AO389" i="2" s="1"/>
  <c r="AI389" i="2"/>
  <c r="AN389" i="2" s="1"/>
  <c r="AH389" i="2"/>
  <c r="AM389" i="2" s="1"/>
  <c r="AG389" i="2"/>
  <c r="AL389" i="2" s="1"/>
  <c r="AF389" i="2"/>
  <c r="AK389" i="2" s="1"/>
  <c r="AY389" i="2"/>
  <c r="AX389" i="2"/>
  <c r="AW389" i="2"/>
  <c r="AV389" i="2"/>
  <c r="AU389" i="2"/>
  <c r="BI388" i="2"/>
  <c r="BH388" i="2"/>
  <c r="BG388" i="2"/>
  <c r="BF388" i="2"/>
  <c r="BE388" i="2"/>
  <c r="AJ388" i="2"/>
  <c r="AO388" i="2" s="1"/>
  <c r="AI388" i="2"/>
  <c r="AN388" i="2" s="1"/>
  <c r="AH388" i="2"/>
  <c r="AM388" i="2" s="1"/>
  <c r="AG388" i="2"/>
  <c r="AL388" i="2" s="1"/>
  <c r="AF388" i="2"/>
  <c r="AK388" i="2" s="1"/>
  <c r="AY388" i="2"/>
  <c r="AX388" i="2"/>
  <c r="AW388" i="2"/>
  <c r="AV388" i="2"/>
  <c r="AU388" i="2"/>
  <c r="BI387" i="2"/>
  <c r="BH387" i="2"/>
  <c r="BG387" i="2"/>
  <c r="BF387" i="2"/>
  <c r="BE387" i="2"/>
  <c r="AJ387" i="2"/>
  <c r="AO387" i="2" s="1"/>
  <c r="AI387" i="2"/>
  <c r="AN387" i="2" s="1"/>
  <c r="AH387" i="2"/>
  <c r="AM387" i="2" s="1"/>
  <c r="AG387" i="2"/>
  <c r="AL387" i="2" s="1"/>
  <c r="AF387" i="2"/>
  <c r="AK387" i="2" s="1"/>
  <c r="AX387" i="2"/>
  <c r="AV387" i="2"/>
  <c r="AU387" i="2"/>
  <c r="BI386" i="2"/>
  <c r="BH386" i="2"/>
  <c r="BG386" i="2"/>
  <c r="BF386" i="2"/>
  <c r="BE386" i="2"/>
  <c r="AJ386" i="2"/>
  <c r="AO386" i="2" s="1"/>
  <c r="AI386" i="2"/>
  <c r="AN386" i="2" s="1"/>
  <c r="AH386" i="2"/>
  <c r="AM386" i="2" s="1"/>
  <c r="AG386" i="2"/>
  <c r="AL386" i="2" s="1"/>
  <c r="AF386" i="2"/>
  <c r="AK386" i="2" s="1"/>
  <c r="AY386" i="2"/>
  <c r="AX386" i="2"/>
  <c r="AW386" i="2"/>
  <c r="AV386" i="2"/>
  <c r="AU386" i="2"/>
  <c r="BI385" i="2"/>
  <c r="BH385" i="2"/>
  <c r="BG385" i="2"/>
  <c r="BF385" i="2"/>
  <c r="BE385" i="2"/>
  <c r="AJ385" i="2"/>
  <c r="AO385" i="2" s="1"/>
  <c r="AI385" i="2"/>
  <c r="AN385" i="2" s="1"/>
  <c r="AH385" i="2"/>
  <c r="AM385" i="2" s="1"/>
  <c r="AG385" i="2"/>
  <c r="AL385" i="2" s="1"/>
  <c r="AF385" i="2"/>
  <c r="AK385" i="2" s="1"/>
  <c r="AY385" i="2"/>
  <c r="AX385" i="2"/>
  <c r="AW385" i="2"/>
  <c r="AV385" i="2"/>
  <c r="AU385" i="2"/>
  <c r="BI384" i="2"/>
  <c r="BH384" i="2"/>
  <c r="BG384" i="2"/>
  <c r="BF384" i="2"/>
  <c r="BE384" i="2"/>
  <c r="AJ384" i="2"/>
  <c r="AO384" i="2" s="1"/>
  <c r="AI384" i="2"/>
  <c r="AN384" i="2" s="1"/>
  <c r="AH384" i="2"/>
  <c r="AM384" i="2" s="1"/>
  <c r="AG384" i="2"/>
  <c r="AL384" i="2" s="1"/>
  <c r="AF384" i="2"/>
  <c r="AK384" i="2" s="1"/>
  <c r="AY384" i="2"/>
  <c r="AX384" i="2"/>
  <c r="AW384" i="2"/>
  <c r="AV384" i="2"/>
  <c r="AU384" i="2"/>
  <c r="BI383" i="2"/>
  <c r="BH383" i="2"/>
  <c r="BG383" i="2"/>
  <c r="BF383" i="2"/>
  <c r="BE383" i="2"/>
  <c r="AJ383" i="2"/>
  <c r="AO383" i="2" s="1"/>
  <c r="AI383" i="2"/>
  <c r="AN383" i="2" s="1"/>
  <c r="AH383" i="2"/>
  <c r="AM383" i="2" s="1"/>
  <c r="AG383" i="2"/>
  <c r="AL383" i="2" s="1"/>
  <c r="AF383" i="2"/>
  <c r="AK383" i="2" s="1"/>
  <c r="AY383" i="2"/>
  <c r="AX383" i="2"/>
  <c r="AW383" i="2"/>
  <c r="AV383" i="2"/>
  <c r="AU383" i="2"/>
  <c r="BI382" i="2"/>
  <c r="BH382" i="2"/>
  <c r="BG382" i="2"/>
  <c r="BF382" i="2"/>
  <c r="BE382" i="2"/>
  <c r="AJ382" i="2"/>
  <c r="AO382" i="2" s="1"/>
  <c r="AI382" i="2"/>
  <c r="AN382" i="2" s="1"/>
  <c r="AH382" i="2"/>
  <c r="AM382" i="2" s="1"/>
  <c r="AG382" i="2"/>
  <c r="AL382" i="2" s="1"/>
  <c r="AF382" i="2"/>
  <c r="AK382" i="2" s="1"/>
  <c r="AV382" i="2"/>
  <c r="AU382" i="2"/>
  <c r="BI381" i="2"/>
  <c r="BH381" i="2"/>
  <c r="BG381" i="2"/>
  <c r="BF381" i="2"/>
  <c r="BE381" i="2"/>
  <c r="AJ381" i="2"/>
  <c r="AO381" i="2" s="1"/>
  <c r="AI381" i="2"/>
  <c r="AN381" i="2" s="1"/>
  <c r="AH381" i="2"/>
  <c r="AM381" i="2" s="1"/>
  <c r="AG381" i="2"/>
  <c r="AL381" i="2" s="1"/>
  <c r="AF381" i="2"/>
  <c r="AK381" i="2" s="1"/>
  <c r="AY381" i="2"/>
  <c r="AX381" i="2"/>
  <c r="AW381" i="2"/>
  <c r="AV381" i="2"/>
  <c r="AU381" i="2"/>
  <c r="BI380" i="2"/>
  <c r="BH380" i="2"/>
  <c r="BG380" i="2"/>
  <c r="BF380" i="2"/>
  <c r="BE380" i="2"/>
  <c r="AJ380" i="2"/>
  <c r="AO380" i="2" s="1"/>
  <c r="AI380" i="2"/>
  <c r="AN380" i="2" s="1"/>
  <c r="AH380" i="2"/>
  <c r="AM380" i="2" s="1"/>
  <c r="AG380" i="2"/>
  <c r="AL380" i="2" s="1"/>
  <c r="AF380" i="2"/>
  <c r="AK380" i="2" s="1"/>
  <c r="AY380" i="2"/>
  <c r="AX380" i="2"/>
  <c r="AW380" i="2"/>
  <c r="AV380" i="2"/>
  <c r="AU380" i="2"/>
  <c r="BI379" i="2"/>
  <c r="BH379" i="2"/>
  <c r="BG379" i="2"/>
  <c r="BF379" i="2"/>
  <c r="BE379" i="2"/>
  <c r="AJ379" i="2"/>
  <c r="AO379" i="2" s="1"/>
  <c r="AI379" i="2"/>
  <c r="AN379" i="2" s="1"/>
  <c r="AH379" i="2"/>
  <c r="AM379" i="2" s="1"/>
  <c r="AG379" i="2"/>
  <c r="AL379" i="2" s="1"/>
  <c r="AF379" i="2"/>
  <c r="AK379" i="2" s="1"/>
  <c r="AY379" i="2"/>
  <c r="AX379" i="2"/>
  <c r="AW379" i="2"/>
  <c r="AV379" i="2"/>
  <c r="AU379" i="2"/>
  <c r="BI378" i="2"/>
  <c r="BH378" i="2"/>
  <c r="BG378" i="2"/>
  <c r="BF378" i="2"/>
  <c r="BE378" i="2"/>
  <c r="AJ378" i="2"/>
  <c r="AO378" i="2" s="1"/>
  <c r="AI378" i="2"/>
  <c r="AN378" i="2" s="1"/>
  <c r="AH378" i="2"/>
  <c r="AM378" i="2" s="1"/>
  <c r="AG378" i="2"/>
  <c r="AL378" i="2" s="1"/>
  <c r="AF378" i="2"/>
  <c r="AK378" i="2" s="1"/>
  <c r="AY378" i="2"/>
  <c r="AX378" i="2"/>
  <c r="AW378" i="2"/>
  <c r="AV378" i="2"/>
  <c r="AU378" i="2"/>
  <c r="BI377" i="2"/>
  <c r="BH377" i="2"/>
  <c r="BG377" i="2"/>
  <c r="BF377" i="2"/>
  <c r="BE377" i="2"/>
  <c r="AJ377" i="2"/>
  <c r="AO377" i="2" s="1"/>
  <c r="AI377" i="2"/>
  <c r="AN377" i="2" s="1"/>
  <c r="AH377" i="2"/>
  <c r="AM377" i="2" s="1"/>
  <c r="AG377" i="2"/>
  <c r="AL377" i="2" s="1"/>
  <c r="AF377" i="2"/>
  <c r="AK377" i="2" s="1"/>
  <c r="AY377" i="2"/>
  <c r="AX377" i="2"/>
  <c r="AW377" i="2"/>
  <c r="AV377" i="2"/>
  <c r="AU377" i="2"/>
  <c r="BI376" i="2"/>
  <c r="BH376" i="2"/>
  <c r="BG376" i="2"/>
  <c r="BF376" i="2"/>
  <c r="BE376" i="2"/>
  <c r="AJ376" i="2"/>
  <c r="AO376" i="2" s="1"/>
  <c r="AI376" i="2"/>
  <c r="AN376" i="2" s="1"/>
  <c r="AH376" i="2"/>
  <c r="AM376" i="2" s="1"/>
  <c r="AG376" i="2"/>
  <c r="AL376" i="2" s="1"/>
  <c r="AF376" i="2"/>
  <c r="AK376" i="2" s="1"/>
  <c r="AY376" i="2"/>
  <c r="AX376" i="2"/>
  <c r="AW376" i="2"/>
  <c r="AV376" i="2"/>
  <c r="AU376" i="2"/>
  <c r="BI375" i="2"/>
  <c r="BH375" i="2"/>
  <c r="BG375" i="2"/>
  <c r="BF375" i="2"/>
  <c r="BE375" i="2"/>
  <c r="AJ375" i="2"/>
  <c r="AO375" i="2" s="1"/>
  <c r="AI375" i="2"/>
  <c r="AN375" i="2" s="1"/>
  <c r="AH375" i="2"/>
  <c r="AM375" i="2" s="1"/>
  <c r="AG375" i="2"/>
  <c r="AL375" i="2" s="1"/>
  <c r="AF375" i="2"/>
  <c r="AK375" i="2" s="1"/>
  <c r="AY375" i="2"/>
  <c r="AX375" i="2"/>
  <c r="AW375" i="2"/>
  <c r="AV375" i="2"/>
  <c r="AU375" i="2"/>
  <c r="BI374" i="2"/>
  <c r="BH374" i="2"/>
  <c r="BG374" i="2"/>
  <c r="BF374" i="2"/>
  <c r="BE374" i="2"/>
  <c r="AJ374" i="2"/>
  <c r="AO374" i="2" s="1"/>
  <c r="AI374" i="2"/>
  <c r="AN374" i="2" s="1"/>
  <c r="AH374" i="2"/>
  <c r="AM374" i="2" s="1"/>
  <c r="AG374" i="2"/>
  <c r="AL374" i="2" s="1"/>
  <c r="AF374" i="2"/>
  <c r="AK374" i="2" s="1"/>
  <c r="AY374" i="2"/>
  <c r="AX374" i="2"/>
  <c r="AW374" i="2"/>
  <c r="AV374" i="2"/>
  <c r="AU374" i="2"/>
  <c r="BI373" i="2"/>
  <c r="BH373" i="2"/>
  <c r="BG373" i="2"/>
  <c r="BF373" i="2"/>
  <c r="BE373" i="2"/>
  <c r="AJ373" i="2"/>
  <c r="AO373" i="2" s="1"/>
  <c r="AI373" i="2"/>
  <c r="AN373" i="2" s="1"/>
  <c r="AH373" i="2"/>
  <c r="AM373" i="2" s="1"/>
  <c r="AG373" i="2"/>
  <c r="AL373" i="2" s="1"/>
  <c r="AF373" i="2"/>
  <c r="AK373" i="2" s="1"/>
  <c r="AX373" i="2"/>
  <c r="AW373" i="2"/>
  <c r="AV373" i="2"/>
  <c r="AU373" i="2"/>
  <c r="BI372" i="2"/>
  <c r="BH372" i="2"/>
  <c r="BG372" i="2"/>
  <c r="BF372" i="2"/>
  <c r="BE372" i="2"/>
  <c r="AJ372" i="2"/>
  <c r="AO372" i="2" s="1"/>
  <c r="AI372" i="2"/>
  <c r="AN372" i="2" s="1"/>
  <c r="AH372" i="2"/>
  <c r="AM372" i="2" s="1"/>
  <c r="AG372" i="2"/>
  <c r="AL372" i="2" s="1"/>
  <c r="AF372" i="2"/>
  <c r="AK372" i="2" s="1"/>
  <c r="AY372" i="2"/>
  <c r="AX372" i="2"/>
  <c r="AW372" i="2"/>
  <c r="AV372" i="2"/>
  <c r="AU372" i="2"/>
  <c r="BI371" i="2"/>
  <c r="BH371" i="2"/>
  <c r="BG371" i="2"/>
  <c r="BF371" i="2"/>
  <c r="BE371" i="2"/>
  <c r="AJ371" i="2"/>
  <c r="AO371" i="2" s="1"/>
  <c r="AI371" i="2"/>
  <c r="AN371" i="2" s="1"/>
  <c r="AH371" i="2"/>
  <c r="AM371" i="2" s="1"/>
  <c r="AG371" i="2"/>
  <c r="AL371" i="2" s="1"/>
  <c r="AY371" i="2"/>
  <c r="AX371" i="2"/>
  <c r="AW371" i="2"/>
  <c r="AV371" i="2"/>
  <c r="AU371" i="2"/>
  <c r="Z519" i="2"/>
  <c r="Y519" i="2"/>
  <c r="X519" i="2"/>
  <c r="W519" i="2"/>
  <c r="V519" i="2"/>
  <c r="Z518" i="2"/>
  <c r="Y518" i="2"/>
  <c r="X518" i="2"/>
  <c r="W518" i="2"/>
  <c r="V518" i="2"/>
  <c r="Z517" i="2"/>
  <c r="Y517" i="2"/>
  <c r="X517" i="2"/>
  <c r="W517" i="2"/>
  <c r="V517" i="2"/>
  <c r="Z516" i="2"/>
  <c r="Y516" i="2"/>
  <c r="X516" i="2"/>
  <c r="W516" i="2"/>
  <c r="V516" i="2"/>
  <c r="Z515" i="2"/>
  <c r="Y515" i="2"/>
  <c r="X515" i="2"/>
  <c r="W515" i="2"/>
  <c r="V515" i="2"/>
  <c r="Z514" i="2"/>
  <c r="Y514" i="2"/>
  <c r="X514" i="2"/>
  <c r="W514" i="2"/>
  <c r="V514" i="2"/>
  <c r="Z513" i="2"/>
  <c r="Y513" i="2"/>
  <c r="X513" i="2"/>
  <c r="W513" i="2"/>
  <c r="V513" i="2"/>
  <c r="Z512" i="2"/>
  <c r="Y512" i="2"/>
  <c r="X512" i="2"/>
  <c r="W512" i="2"/>
  <c r="V512" i="2"/>
  <c r="Z511" i="2"/>
  <c r="Y511" i="2"/>
  <c r="X511" i="2"/>
  <c r="W511" i="2"/>
  <c r="V511" i="2"/>
  <c r="Z510" i="2"/>
  <c r="Y510" i="2"/>
  <c r="X510" i="2"/>
  <c r="W510" i="2"/>
  <c r="V510" i="2"/>
  <c r="Z509" i="2"/>
  <c r="Y509" i="2"/>
  <c r="X509" i="2"/>
  <c r="W509" i="2"/>
  <c r="V509" i="2"/>
  <c r="Z508" i="2"/>
  <c r="Y508" i="2"/>
  <c r="X508" i="2"/>
  <c r="W508" i="2"/>
  <c r="V508" i="2"/>
  <c r="Z507" i="2"/>
  <c r="Y507" i="2"/>
  <c r="X507" i="2"/>
  <c r="W507" i="2"/>
  <c r="V507" i="2"/>
  <c r="Z506" i="2"/>
  <c r="Y506" i="2"/>
  <c r="X506" i="2"/>
  <c r="W506" i="2"/>
  <c r="V506" i="2"/>
  <c r="Z505" i="2"/>
  <c r="Y505" i="2"/>
  <c r="X505" i="2"/>
  <c r="W505" i="2"/>
  <c r="V505" i="2"/>
  <c r="Z504" i="2"/>
  <c r="Y504" i="2"/>
  <c r="X504" i="2"/>
  <c r="W504" i="2"/>
  <c r="V504" i="2"/>
  <c r="Z503" i="2"/>
  <c r="Y503" i="2"/>
  <c r="X503" i="2"/>
  <c r="W503" i="2"/>
  <c r="V503" i="2"/>
  <c r="Z502" i="2"/>
  <c r="Y502" i="2"/>
  <c r="X502" i="2"/>
  <c r="W502" i="2"/>
  <c r="V502" i="2"/>
  <c r="Z501" i="2"/>
  <c r="Y501" i="2"/>
  <c r="X501" i="2"/>
  <c r="W501" i="2"/>
  <c r="V501" i="2"/>
  <c r="Z500" i="2"/>
  <c r="Y500" i="2"/>
  <c r="X500" i="2"/>
  <c r="W500" i="2"/>
  <c r="V500" i="2"/>
  <c r="Z499" i="2"/>
  <c r="Y499" i="2"/>
  <c r="X499" i="2"/>
  <c r="W499" i="2"/>
  <c r="V499" i="2"/>
  <c r="Z498" i="2"/>
  <c r="Y498" i="2"/>
  <c r="X498" i="2"/>
  <c r="W498" i="2"/>
  <c r="V498" i="2"/>
  <c r="Z497" i="2"/>
  <c r="Y497" i="2"/>
  <c r="X497" i="2"/>
  <c r="W497" i="2"/>
  <c r="V497" i="2"/>
  <c r="Z496" i="2"/>
  <c r="Y496" i="2"/>
  <c r="X496" i="2"/>
  <c r="W496" i="2"/>
  <c r="V496" i="2"/>
  <c r="Z495" i="2"/>
  <c r="Y495" i="2"/>
  <c r="X495" i="2"/>
  <c r="W495" i="2"/>
  <c r="V495" i="2"/>
  <c r="Z494" i="2"/>
  <c r="Y494" i="2"/>
  <c r="X494" i="2"/>
  <c r="W494" i="2"/>
  <c r="V494" i="2"/>
  <c r="Z493" i="2"/>
  <c r="Y493" i="2"/>
  <c r="X493" i="2"/>
  <c r="W493" i="2"/>
  <c r="V493" i="2"/>
  <c r="Z492" i="2"/>
  <c r="Y492" i="2"/>
  <c r="X492" i="2"/>
  <c r="W492" i="2"/>
  <c r="V492" i="2"/>
  <c r="Z491" i="2"/>
  <c r="Y491" i="2"/>
  <c r="X491" i="2"/>
  <c r="W491" i="2"/>
  <c r="V491" i="2"/>
  <c r="Z490" i="2"/>
  <c r="Y490" i="2"/>
  <c r="X490" i="2"/>
  <c r="W490" i="2"/>
  <c r="V490" i="2"/>
  <c r="Z489" i="2"/>
  <c r="Y489" i="2"/>
  <c r="X489" i="2"/>
  <c r="W489" i="2"/>
  <c r="V489" i="2"/>
  <c r="Z488" i="2"/>
  <c r="Y488" i="2"/>
  <c r="X488" i="2"/>
  <c r="W488" i="2"/>
  <c r="V488" i="2"/>
  <c r="Z487" i="2"/>
  <c r="Y487" i="2"/>
  <c r="X487" i="2"/>
  <c r="W487" i="2"/>
  <c r="V487" i="2"/>
  <c r="Z486" i="2"/>
  <c r="Y486" i="2"/>
  <c r="X486" i="2"/>
  <c r="W486" i="2"/>
  <c r="V486" i="2"/>
  <c r="Z485" i="2"/>
  <c r="Y485" i="2"/>
  <c r="X485" i="2"/>
  <c r="W485" i="2"/>
  <c r="V485" i="2"/>
  <c r="Z484" i="2"/>
  <c r="Y484" i="2"/>
  <c r="X484" i="2"/>
  <c r="W484" i="2"/>
  <c r="V484" i="2"/>
  <c r="Z483" i="2"/>
  <c r="Y483" i="2"/>
  <c r="X483" i="2"/>
  <c r="W483" i="2"/>
  <c r="V483" i="2"/>
  <c r="Z482" i="2"/>
  <c r="Y482" i="2"/>
  <c r="X482" i="2"/>
  <c r="W482" i="2"/>
  <c r="V482" i="2"/>
  <c r="Z481" i="2"/>
  <c r="Y481" i="2"/>
  <c r="X481" i="2"/>
  <c r="W481" i="2"/>
  <c r="V481" i="2"/>
  <c r="Z480" i="2"/>
  <c r="Y480" i="2"/>
  <c r="X480" i="2"/>
  <c r="W480" i="2"/>
  <c r="V480" i="2"/>
  <c r="Z479" i="2"/>
  <c r="Y479" i="2"/>
  <c r="X479" i="2"/>
  <c r="W479" i="2"/>
  <c r="V479" i="2"/>
  <c r="Z478" i="2"/>
  <c r="Y478" i="2"/>
  <c r="X478" i="2"/>
  <c r="W478" i="2"/>
  <c r="V478" i="2"/>
  <c r="Z477" i="2"/>
  <c r="Y477" i="2"/>
  <c r="X477" i="2"/>
  <c r="W477" i="2"/>
  <c r="V477" i="2"/>
  <c r="Z476" i="2"/>
  <c r="Y476" i="2"/>
  <c r="X476" i="2"/>
  <c r="W476" i="2"/>
  <c r="V476" i="2"/>
  <c r="Z475" i="2"/>
  <c r="Y475" i="2"/>
  <c r="X475" i="2"/>
  <c r="W475" i="2"/>
  <c r="V475" i="2"/>
  <c r="Z474" i="2"/>
  <c r="Y474" i="2"/>
  <c r="X474" i="2"/>
  <c r="W474" i="2"/>
  <c r="V474" i="2"/>
  <c r="Z473" i="2"/>
  <c r="Y473" i="2"/>
  <c r="X473" i="2"/>
  <c r="W473" i="2"/>
  <c r="V473" i="2"/>
  <c r="Z472" i="2"/>
  <c r="Y472" i="2"/>
  <c r="X472" i="2"/>
  <c r="W472" i="2"/>
  <c r="V472" i="2"/>
  <c r="Z471" i="2"/>
  <c r="Y471" i="2"/>
  <c r="X471" i="2"/>
  <c r="W471" i="2"/>
  <c r="V471" i="2"/>
  <c r="Z470" i="2"/>
  <c r="Y470" i="2"/>
  <c r="X470" i="2"/>
  <c r="W470" i="2"/>
  <c r="V470" i="2"/>
  <c r="Z469" i="2"/>
  <c r="Y469" i="2"/>
  <c r="X469" i="2"/>
  <c r="W469" i="2"/>
  <c r="V469" i="2"/>
  <c r="Z468" i="2"/>
  <c r="Y468" i="2"/>
  <c r="X468" i="2"/>
  <c r="W468" i="2"/>
  <c r="V468" i="2"/>
  <c r="Z467" i="2"/>
  <c r="Y467" i="2"/>
  <c r="X467" i="2"/>
  <c r="W467" i="2"/>
  <c r="V467" i="2"/>
  <c r="Z466" i="2"/>
  <c r="Y466" i="2"/>
  <c r="X466" i="2"/>
  <c r="W466" i="2"/>
  <c r="V466" i="2"/>
  <c r="Z465" i="2"/>
  <c r="Y465" i="2"/>
  <c r="X465" i="2"/>
  <c r="W465" i="2"/>
  <c r="V465" i="2"/>
  <c r="Z464" i="2"/>
  <c r="Y464" i="2"/>
  <c r="X464" i="2"/>
  <c r="W464" i="2"/>
  <c r="V464" i="2"/>
  <c r="Z463" i="2"/>
  <c r="Y463" i="2"/>
  <c r="X463" i="2"/>
  <c r="W463" i="2"/>
  <c r="V463" i="2"/>
  <c r="Z462" i="2"/>
  <c r="Y462" i="2"/>
  <c r="X462" i="2"/>
  <c r="W462" i="2"/>
  <c r="V462" i="2"/>
  <c r="Z461" i="2"/>
  <c r="Y461" i="2"/>
  <c r="X461" i="2"/>
  <c r="W461" i="2"/>
  <c r="V461" i="2"/>
  <c r="Z460" i="2"/>
  <c r="Y460" i="2"/>
  <c r="X460" i="2"/>
  <c r="W460" i="2"/>
  <c r="V460" i="2"/>
  <c r="Z459" i="2"/>
  <c r="Y459" i="2"/>
  <c r="X459" i="2"/>
  <c r="W459" i="2"/>
  <c r="V459" i="2"/>
  <c r="Z458" i="2"/>
  <c r="Y458" i="2"/>
  <c r="X458" i="2"/>
  <c r="W458" i="2"/>
  <c r="V458" i="2"/>
  <c r="Z457" i="2"/>
  <c r="Y457" i="2"/>
  <c r="X457" i="2"/>
  <c r="W457" i="2"/>
  <c r="V457" i="2"/>
  <c r="Z456" i="2"/>
  <c r="Y456" i="2"/>
  <c r="X456" i="2"/>
  <c r="W456" i="2"/>
  <c r="V456" i="2"/>
  <c r="Z455" i="2"/>
  <c r="Y455" i="2"/>
  <c r="X455" i="2"/>
  <c r="W455" i="2"/>
  <c r="V455" i="2"/>
  <c r="Z454" i="2"/>
  <c r="Y454" i="2"/>
  <c r="X454" i="2"/>
  <c r="W454" i="2"/>
  <c r="V454" i="2"/>
  <c r="Z453" i="2"/>
  <c r="Y453" i="2"/>
  <c r="X453" i="2"/>
  <c r="W453" i="2"/>
  <c r="V453" i="2"/>
  <c r="Z452" i="2"/>
  <c r="Y452" i="2"/>
  <c r="X452" i="2"/>
  <c r="W452" i="2"/>
  <c r="V452" i="2"/>
  <c r="Z451" i="2"/>
  <c r="Y451" i="2"/>
  <c r="X451" i="2"/>
  <c r="W451" i="2"/>
  <c r="V451" i="2"/>
  <c r="Z450" i="2"/>
  <c r="Y450" i="2"/>
  <c r="X450" i="2"/>
  <c r="W450" i="2"/>
  <c r="V450" i="2"/>
  <c r="Z449" i="2"/>
  <c r="Y449" i="2"/>
  <c r="X449" i="2"/>
  <c r="W449" i="2"/>
  <c r="V449" i="2"/>
  <c r="Z448" i="2"/>
  <c r="Y448" i="2"/>
  <c r="X448" i="2"/>
  <c r="W448" i="2"/>
  <c r="V448" i="2"/>
  <c r="Z447" i="2"/>
  <c r="Y447" i="2"/>
  <c r="X447" i="2"/>
  <c r="W447" i="2"/>
  <c r="V447" i="2"/>
  <c r="Z446" i="2"/>
  <c r="Y446" i="2"/>
  <c r="X446" i="2"/>
  <c r="W446" i="2"/>
  <c r="V446" i="2"/>
  <c r="Z445" i="2"/>
  <c r="Y445" i="2"/>
  <c r="X445" i="2"/>
  <c r="W445" i="2"/>
  <c r="V445" i="2"/>
  <c r="Z444" i="2"/>
  <c r="Y444" i="2"/>
  <c r="X444" i="2"/>
  <c r="W444" i="2"/>
  <c r="V444" i="2"/>
  <c r="Z443" i="2"/>
  <c r="Y443" i="2"/>
  <c r="X443" i="2"/>
  <c r="W443" i="2"/>
  <c r="V443" i="2"/>
  <c r="Z442" i="2"/>
  <c r="Y442" i="2"/>
  <c r="X442" i="2"/>
  <c r="W442" i="2"/>
  <c r="V442" i="2"/>
  <c r="Z441" i="2"/>
  <c r="Y441" i="2"/>
  <c r="X441" i="2"/>
  <c r="W441" i="2"/>
  <c r="V441" i="2"/>
  <c r="Z440" i="2"/>
  <c r="Y440" i="2"/>
  <c r="X440" i="2"/>
  <c r="W440" i="2"/>
  <c r="V440" i="2"/>
  <c r="Z439" i="2"/>
  <c r="Y439" i="2"/>
  <c r="X439" i="2"/>
  <c r="W439" i="2"/>
  <c r="V439" i="2"/>
  <c r="Z438" i="2"/>
  <c r="Y438" i="2"/>
  <c r="X438" i="2"/>
  <c r="W438" i="2"/>
  <c r="V438" i="2"/>
  <c r="Z437" i="2"/>
  <c r="Y437" i="2"/>
  <c r="X437" i="2"/>
  <c r="W437" i="2"/>
  <c r="V437" i="2"/>
  <c r="Z436" i="2"/>
  <c r="Y436" i="2"/>
  <c r="X436" i="2"/>
  <c r="W436" i="2"/>
  <c r="V436" i="2"/>
  <c r="Z435" i="2"/>
  <c r="Y435" i="2"/>
  <c r="X435" i="2"/>
  <c r="W435" i="2"/>
  <c r="V435" i="2"/>
  <c r="Z434" i="2"/>
  <c r="Y434" i="2"/>
  <c r="X434" i="2"/>
  <c r="W434" i="2"/>
  <c r="V434" i="2"/>
  <c r="Z433" i="2"/>
  <c r="Y433" i="2"/>
  <c r="X433" i="2"/>
  <c r="W433" i="2"/>
  <c r="V433" i="2"/>
  <c r="Z432" i="2"/>
  <c r="Y432" i="2"/>
  <c r="X432" i="2"/>
  <c r="W432" i="2"/>
  <c r="V432" i="2"/>
  <c r="Z431" i="2"/>
  <c r="Y431" i="2"/>
  <c r="X431" i="2"/>
  <c r="W431" i="2"/>
  <c r="V431" i="2"/>
  <c r="Z430" i="2"/>
  <c r="Y430" i="2"/>
  <c r="X430" i="2"/>
  <c r="W430" i="2"/>
  <c r="V430" i="2"/>
  <c r="Z429" i="2"/>
  <c r="Y429" i="2"/>
  <c r="X429" i="2"/>
  <c r="W429" i="2"/>
  <c r="V429" i="2"/>
  <c r="Z428" i="2"/>
  <c r="Y428" i="2"/>
  <c r="X428" i="2"/>
  <c r="W428" i="2"/>
  <c r="V428" i="2"/>
  <c r="Z427" i="2"/>
  <c r="Y427" i="2"/>
  <c r="X427" i="2"/>
  <c r="W427" i="2"/>
  <c r="V427" i="2"/>
  <c r="Z426" i="2"/>
  <c r="Y426" i="2"/>
  <c r="X426" i="2"/>
  <c r="W426" i="2"/>
  <c r="V426" i="2"/>
  <c r="Z425" i="2"/>
  <c r="Y425" i="2"/>
  <c r="X425" i="2"/>
  <c r="W425" i="2"/>
  <c r="V425" i="2"/>
  <c r="Z424" i="2"/>
  <c r="Y424" i="2"/>
  <c r="X424" i="2"/>
  <c r="W424" i="2"/>
  <c r="V424" i="2"/>
  <c r="Z423" i="2"/>
  <c r="Y423" i="2"/>
  <c r="X423" i="2"/>
  <c r="W423" i="2"/>
  <c r="V423" i="2"/>
  <c r="Z422" i="2"/>
  <c r="Y422" i="2"/>
  <c r="X422" i="2"/>
  <c r="W422" i="2"/>
  <c r="V422" i="2"/>
  <c r="Z421" i="2"/>
  <c r="Y421" i="2"/>
  <c r="X421" i="2"/>
  <c r="W421" i="2"/>
  <c r="V421" i="2"/>
  <c r="Z420" i="2"/>
  <c r="Y420" i="2"/>
  <c r="X420" i="2"/>
  <c r="W420" i="2"/>
  <c r="V420" i="2"/>
  <c r="Z419" i="2"/>
  <c r="Y419" i="2"/>
  <c r="X419" i="2"/>
  <c r="W419" i="2"/>
  <c r="V419" i="2"/>
  <c r="Z418" i="2"/>
  <c r="Y418" i="2"/>
  <c r="X418" i="2"/>
  <c r="W418" i="2"/>
  <c r="V418" i="2"/>
  <c r="Z417" i="2"/>
  <c r="Y417" i="2"/>
  <c r="X417" i="2"/>
  <c r="W417" i="2"/>
  <c r="V417" i="2"/>
  <c r="Z416" i="2"/>
  <c r="Y416" i="2"/>
  <c r="X416" i="2"/>
  <c r="W416" i="2"/>
  <c r="V416" i="2"/>
  <c r="Z415" i="2"/>
  <c r="Y415" i="2"/>
  <c r="X415" i="2"/>
  <c r="W415" i="2"/>
  <c r="V415" i="2"/>
  <c r="Z414" i="2"/>
  <c r="Y414" i="2"/>
  <c r="X414" i="2"/>
  <c r="W414" i="2"/>
  <c r="V414" i="2"/>
  <c r="Z413" i="2"/>
  <c r="Y413" i="2"/>
  <c r="X413" i="2"/>
  <c r="W413" i="2"/>
  <c r="V413" i="2"/>
  <c r="Z412" i="2"/>
  <c r="Y412" i="2"/>
  <c r="X412" i="2"/>
  <c r="W412" i="2"/>
  <c r="V412" i="2"/>
  <c r="Z411" i="2"/>
  <c r="Y411" i="2"/>
  <c r="X411" i="2"/>
  <c r="W411" i="2"/>
  <c r="V411" i="2"/>
  <c r="Z410" i="2"/>
  <c r="Y410" i="2"/>
  <c r="X410" i="2"/>
  <c r="W410" i="2"/>
  <c r="V410" i="2"/>
  <c r="Z409" i="2"/>
  <c r="Y409" i="2"/>
  <c r="X409" i="2"/>
  <c r="W409" i="2"/>
  <c r="V409" i="2"/>
  <c r="Z408" i="2"/>
  <c r="Y408" i="2"/>
  <c r="X408" i="2"/>
  <c r="W408" i="2"/>
  <c r="V408" i="2"/>
  <c r="Z407" i="2"/>
  <c r="Y407" i="2"/>
  <c r="X407" i="2"/>
  <c r="W407" i="2"/>
  <c r="V407" i="2"/>
  <c r="Z406" i="2"/>
  <c r="Y406" i="2"/>
  <c r="X406" i="2"/>
  <c r="W406" i="2"/>
  <c r="V406" i="2"/>
  <c r="Z405" i="2"/>
  <c r="Y405" i="2"/>
  <c r="X405" i="2"/>
  <c r="W405" i="2"/>
  <c r="V405" i="2"/>
  <c r="Z404" i="2"/>
  <c r="Y404" i="2"/>
  <c r="X404" i="2"/>
  <c r="W404" i="2"/>
  <c r="V404" i="2"/>
  <c r="Z403" i="2"/>
  <c r="Y403" i="2"/>
  <c r="X403" i="2"/>
  <c r="W403" i="2"/>
  <c r="V403" i="2"/>
  <c r="Z402" i="2"/>
  <c r="Y402" i="2"/>
  <c r="X402" i="2"/>
  <c r="W402" i="2"/>
  <c r="V402" i="2"/>
  <c r="Z401" i="2"/>
  <c r="Y401" i="2"/>
  <c r="X401" i="2"/>
  <c r="W401" i="2"/>
  <c r="V401" i="2"/>
  <c r="Z400" i="2"/>
  <c r="Y400" i="2"/>
  <c r="X400" i="2"/>
  <c r="W400" i="2"/>
  <c r="V400" i="2"/>
  <c r="Z399" i="2"/>
  <c r="Y399" i="2"/>
  <c r="X399" i="2"/>
  <c r="W399" i="2"/>
  <c r="V399" i="2"/>
  <c r="Z398" i="2"/>
  <c r="Y398" i="2"/>
  <c r="X398" i="2"/>
  <c r="W398" i="2"/>
  <c r="V398" i="2"/>
  <c r="Z397" i="2"/>
  <c r="Y397" i="2"/>
  <c r="X397" i="2"/>
  <c r="W397" i="2"/>
  <c r="V397" i="2"/>
  <c r="Z396" i="2"/>
  <c r="Y396" i="2"/>
  <c r="X396" i="2"/>
  <c r="W396" i="2"/>
  <c r="V396" i="2"/>
  <c r="Z395" i="2"/>
  <c r="Y395" i="2"/>
  <c r="X395" i="2"/>
  <c r="W395" i="2"/>
  <c r="V395" i="2"/>
  <c r="Z394" i="2"/>
  <c r="Y394" i="2"/>
  <c r="X394" i="2"/>
  <c r="W394" i="2"/>
  <c r="V394" i="2"/>
  <c r="Z393" i="2"/>
  <c r="Y393" i="2"/>
  <c r="X393" i="2"/>
  <c r="W393" i="2"/>
  <c r="V393" i="2"/>
  <c r="Z392" i="2"/>
  <c r="Y392" i="2"/>
  <c r="X392" i="2"/>
  <c r="W392" i="2"/>
  <c r="V392" i="2"/>
  <c r="Z391" i="2"/>
  <c r="Y391" i="2"/>
  <c r="X391" i="2"/>
  <c r="W391" i="2"/>
  <c r="V391" i="2"/>
  <c r="Z390" i="2"/>
  <c r="Y390" i="2"/>
  <c r="X390" i="2"/>
  <c r="W390" i="2"/>
  <c r="V390" i="2"/>
  <c r="Z389" i="2"/>
  <c r="Y389" i="2"/>
  <c r="X389" i="2"/>
  <c r="W389" i="2"/>
  <c r="V389" i="2"/>
  <c r="Z388" i="2"/>
  <c r="Y388" i="2"/>
  <c r="X388" i="2"/>
  <c r="W388" i="2"/>
  <c r="V388" i="2"/>
  <c r="Z387" i="2"/>
  <c r="Y387" i="2"/>
  <c r="X387" i="2"/>
  <c r="W387" i="2"/>
  <c r="V387" i="2"/>
  <c r="Z386" i="2"/>
  <c r="Y386" i="2"/>
  <c r="X386" i="2"/>
  <c r="W386" i="2"/>
  <c r="V386" i="2"/>
  <c r="Z385" i="2"/>
  <c r="Y385" i="2"/>
  <c r="X385" i="2"/>
  <c r="W385" i="2"/>
  <c r="V385" i="2"/>
  <c r="Z384" i="2"/>
  <c r="Y384" i="2"/>
  <c r="X384" i="2"/>
  <c r="W384" i="2"/>
  <c r="V384" i="2"/>
  <c r="Z383" i="2"/>
  <c r="Y383" i="2"/>
  <c r="X383" i="2"/>
  <c r="W383" i="2"/>
  <c r="V383" i="2"/>
  <c r="Z382" i="2"/>
  <c r="Y382" i="2"/>
  <c r="X382" i="2"/>
  <c r="W382" i="2"/>
  <c r="V382" i="2"/>
  <c r="Z381" i="2"/>
  <c r="Y381" i="2"/>
  <c r="X381" i="2"/>
  <c r="W381" i="2"/>
  <c r="V381" i="2"/>
  <c r="Z380" i="2"/>
  <c r="Y380" i="2"/>
  <c r="X380" i="2"/>
  <c r="W380" i="2"/>
  <c r="V380" i="2"/>
  <c r="Z379" i="2"/>
  <c r="Y379" i="2"/>
  <c r="X379" i="2"/>
  <c r="W379" i="2"/>
  <c r="V379" i="2"/>
  <c r="Z378" i="2"/>
  <c r="Y378" i="2"/>
  <c r="X378" i="2"/>
  <c r="W378" i="2"/>
  <c r="V378" i="2"/>
  <c r="Z377" i="2"/>
  <c r="Y377" i="2"/>
  <c r="X377" i="2"/>
  <c r="W377" i="2"/>
  <c r="V377" i="2"/>
  <c r="Z376" i="2"/>
  <c r="Y376" i="2"/>
  <c r="X376" i="2"/>
  <c r="W376" i="2"/>
  <c r="V376" i="2"/>
  <c r="Z375" i="2"/>
  <c r="Y375" i="2"/>
  <c r="X375" i="2"/>
  <c r="W375" i="2"/>
  <c r="V375" i="2"/>
  <c r="Z374" i="2"/>
  <c r="Y374" i="2"/>
  <c r="X374" i="2"/>
  <c r="W374" i="2"/>
  <c r="V374" i="2"/>
  <c r="Z373" i="2"/>
  <c r="Y373" i="2"/>
  <c r="X373" i="2"/>
  <c r="W373" i="2"/>
  <c r="V373" i="2"/>
  <c r="Z372" i="2"/>
  <c r="Y372" i="2"/>
  <c r="X372" i="2"/>
  <c r="W372" i="2"/>
  <c r="V372" i="2"/>
  <c r="Z371" i="2"/>
  <c r="Y371" i="2"/>
  <c r="X371" i="2"/>
  <c r="W371" i="2"/>
  <c r="V371" i="2"/>
  <c r="P519" i="2"/>
  <c r="O519" i="2"/>
  <c r="N519" i="2"/>
  <c r="M519" i="2"/>
  <c r="L519" i="2"/>
  <c r="P518" i="2"/>
  <c r="O518" i="2"/>
  <c r="N518" i="2"/>
  <c r="M518" i="2"/>
  <c r="P517" i="2"/>
  <c r="O517" i="2"/>
  <c r="N517" i="2"/>
  <c r="M517" i="2"/>
  <c r="L517" i="2"/>
  <c r="P516" i="2"/>
  <c r="O516" i="2"/>
  <c r="N516" i="2"/>
  <c r="M516" i="2"/>
  <c r="L516" i="2"/>
  <c r="P515" i="2"/>
  <c r="O515" i="2"/>
  <c r="N515" i="2"/>
  <c r="M515" i="2"/>
  <c r="L515" i="2"/>
  <c r="P514" i="2"/>
  <c r="O514" i="2"/>
  <c r="N514" i="2"/>
  <c r="M514" i="2"/>
  <c r="L514" i="2"/>
  <c r="P513" i="2"/>
  <c r="O513" i="2"/>
  <c r="N513" i="2"/>
  <c r="M513" i="2"/>
  <c r="L513" i="2"/>
  <c r="P512" i="2"/>
  <c r="O512" i="2"/>
  <c r="N512" i="2"/>
  <c r="M512" i="2"/>
  <c r="L512" i="2"/>
  <c r="P511" i="2"/>
  <c r="O511" i="2"/>
  <c r="N511" i="2"/>
  <c r="M511" i="2"/>
  <c r="L511" i="2"/>
  <c r="P510" i="2"/>
  <c r="O510" i="2"/>
  <c r="N510" i="2"/>
  <c r="M510" i="2"/>
  <c r="L510" i="2"/>
  <c r="P509" i="2"/>
  <c r="O509" i="2"/>
  <c r="N509" i="2"/>
  <c r="M509" i="2"/>
  <c r="L509" i="2"/>
  <c r="P508" i="2"/>
  <c r="O508" i="2"/>
  <c r="N508" i="2"/>
  <c r="M508" i="2"/>
  <c r="L508" i="2"/>
  <c r="P507" i="2"/>
  <c r="O507" i="2"/>
  <c r="N507" i="2"/>
  <c r="M507" i="2"/>
  <c r="L507" i="2"/>
  <c r="P506" i="2"/>
  <c r="O506" i="2"/>
  <c r="N506" i="2"/>
  <c r="M506" i="2"/>
  <c r="L506" i="2"/>
  <c r="P505" i="2"/>
  <c r="O505" i="2"/>
  <c r="N505" i="2"/>
  <c r="M505" i="2"/>
  <c r="L505" i="2"/>
  <c r="P504" i="2"/>
  <c r="O504" i="2"/>
  <c r="N504" i="2"/>
  <c r="M504" i="2"/>
  <c r="L504" i="2"/>
  <c r="P503" i="2"/>
  <c r="O503" i="2"/>
  <c r="N503" i="2"/>
  <c r="M503" i="2"/>
  <c r="L503" i="2"/>
  <c r="P502" i="2"/>
  <c r="O502" i="2"/>
  <c r="N502" i="2"/>
  <c r="M502" i="2"/>
  <c r="L502" i="2"/>
  <c r="P501" i="2"/>
  <c r="O501" i="2"/>
  <c r="N501" i="2"/>
  <c r="M501" i="2"/>
  <c r="L501" i="2"/>
  <c r="P500" i="2"/>
  <c r="O500" i="2"/>
  <c r="N500" i="2"/>
  <c r="M500" i="2"/>
  <c r="L500" i="2"/>
  <c r="P499" i="2"/>
  <c r="O499" i="2"/>
  <c r="N499" i="2"/>
  <c r="M499" i="2"/>
  <c r="L499" i="2"/>
  <c r="P498" i="2"/>
  <c r="O498" i="2"/>
  <c r="N498" i="2"/>
  <c r="M498" i="2"/>
  <c r="L498" i="2"/>
  <c r="P497" i="2"/>
  <c r="O497" i="2"/>
  <c r="N497" i="2"/>
  <c r="M497" i="2"/>
  <c r="L497" i="2"/>
  <c r="P496" i="2"/>
  <c r="O496" i="2"/>
  <c r="N496" i="2"/>
  <c r="M496" i="2"/>
  <c r="L496" i="2"/>
  <c r="P495" i="2"/>
  <c r="O495" i="2"/>
  <c r="N495" i="2"/>
  <c r="M495" i="2"/>
  <c r="L495" i="2"/>
  <c r="P494" i="2"/>
  <c r="O494" i="2"/>
  <c r="N494" i="2"/>
  <c r="M494" i="2"/>
  <c r="L494" i="2"/>
  <c r="P493" i="2"/>
  <c r="O493" i="2"/>
  <c r="N493" i="2"/>
  <c r="M493" i="2"/>
  <c r="L493" i="2"/>
  <c r="P492" i="2"/>
  <c r="O492" i="2"/>
  <c r="N492" i="2"/>
  <c r="M492" i="2"/>
  <c r="L492" i="2"/>
  <c r="P491" i="2"/>
  <c r="O491" i="2"/>
  <c r="N491" i="2"/>
  <c r="M491" i="2"/>
  <c r="L491" i="2"/>
  <c r="P490" i="2"/>
  <c r="O490" i="2"/>
  <c r="N490" i="2"/>
  <c r="M490" i="2"/>
  <c r="L490" i="2"/>
  <c r="P489" i="2"/>
  <c r="O489" i="2"/>
  <c r="N489" i="2"/>
  <c r="M489" i="2"/>
  <c r="L489" i="2"/>
  <c r="P488" i="2"/>
  <c r="O488" i="2"/>
  <c r="N488" i="2"/>
  <c r="M488" i="2"/>
  <c r="L488" i="2"/>
  <c r="P487" i="2"/>
  <c r="O487" i="2"/>
  <c r="N487" i="2"/>
  <c r="M487" i="2"/>
  <c r="L487" i="2"/>
  <c r="P486" i="2"/>
  <c r="O486" i="2"/>
  <c r="N486" i="2"/>
  <c r="M486" i="2"/>
  <c r="L486" i="2"/>
  <c r="P485" i="2"/>
  <c r="O485" i="2"/>
  <c r="N485" i="2"/>
  <c r="M485" i="2"/>
  <c r="L485" i="2"/>
  <c r="P484" i="2"/>
  <c r="O484" i="2"/>
  <c r="N484" i="2"/>
  <c r="M484" i="2"/>
  <c r="L484" i="2"/>
  <c r="P483" i="2"/>
  <c r="O483" i="2"/>
  <c r="N483" i="2"/>
  <c r="M483" i="2"/>
  <c r="L483" i="2"/>
  <c r="P482" i="2"/>
  <c r="O482" i="2"/>
  <c r="N482" i="2"/>
  <c r="M482" i="2"/>
  <c r="L482" i="2"/>
  <c r="P481" i="2"/>
  <c r="O481" i="2"/>
  <c r="N481" i="2"/>
  <c r="M481" i="2"/>
  <c r="L481" i="2"/>
  <c r="P480" i="2"/>
  <c r="O480" i="2"/>
  <c r="N480" i="2"/>
  <c r="M480" i="2"/>
  <c r="L480" i="2"/>
  <c r="P479" i="2"/>
  <c r="O479" i="2"/>
  <c r="N479" i="2"/>
  <c r="M479" i="2"/>
  <c r="L479" i="2"/>
  <c r="P478" i="2"/>
  <c r="O478" i="2"/>
  <c r="N478" i="2"/>
  <c r="M478" i="2"/>
  <c r="L478" i="2"/>
  <c r="P477" i="2"/>
  <c r="O477" i="2"/>
  <c r="N477" i="2"/>
  <c r="M477" i="2"/>
  <c r="L477" i="2"/>
  <c r="P476" i="2"/>
  <c r="O476" i="2"/>
  <c r="N476" i="2"/>
  <c r="M476" i="2"/>
  <c r="L476" i="2"/>
  <c r="P475" i="2"/>
  <c r="O475" i="2"/>
  <c r="N475" i="2"/>
  <c r="M475" i="2"/>
  <c r="L475" i="2"/>
  <c r="P474" i="2"/>
  <c r="O474" i="2"/>
  <c r="N474" i="2"/>
  <c r="M474" i="2"/>
  <c r="L474" i="2"/>
  <c r="P473" i="2"/>
  <c r="O473" i="2"/>
  <c r="N473" i="2"/>
  <c r="M473" i="2"/>
  <c r="L473" i="2"/>
  <c r="P472" i="2"/>
  <c r="O472" i="2"/>
  <c r="N472" i="2"/>
  <c r="M472" i="2"/>
  <c r="L472" i="2"/>
  <c r="P471" i="2"/>
  <c r="O471" i="2"/>
  <c r="N471" i="2"/>
  <c r="M471" i="2"/>
  <c r="L471" i="2"/>
  <c r="P470" i="2"/>
  <c r="O470" i="2"/>
  <c r="N470" i="2"/>
  <c r="M470" i="2"/>
  <c r="L470" i="2"/>
  <c r="P469" i="2"/>
  <c r="O469" i="2"/>
  <c r="N469" i="2"/>
  <c r="M469" i="2"/>
  <c r="L469" i="2"/>
  <c r="P468" i="2"/>
  <c r="O468" i="2"/>
  <c r="N468" i="2"/>
  <c r="M468" i="2"/>
  <c r="L468" i="2"/>
  <c r="P467" i="2"/>
  <c r="O467" i="2"/>
  <c r="N467" i="2"/>
  <c r="M467" i="2"/>
  <c r="L467" i="2"/>
  <c r="P466" i="2"/>
  <c r="O466" i="2"/>
  <c r="N466" i="2"/>
  <c r="M466" i="2"/>
  <c r="L466" i="2"/>
  <c r="P465" i="2"/>
  <c r="O465" i="2"/>
  <c r="N465" i="2"/>
  <c r="M465" i="2"/>
  <c r="L465" i="2"/>
  <c r="P464" i="2"/>
  <c r="O464" i="2"/>
  <c r="N464" i="2"/>
  <c r="M464" i="2"/>
  <c r="L464" i="2"/>
  <c r="P463" i="2"/>
  <c r="O463" i="2"/>
  <c r="N463" i="2"/>
  <c r="M463" i="2"/>
  <c r="L463" i="2"/>
  <c r="P462" i="2"/>
  <c r="O462" i="2"/>
  <c r="N462" i="2"/>
  <c r="M462" i="2"/>
  <c r="L462" i="2"/>
  <c r="P461" i="2"/>
  <c r="O461" i="2"/>
  <c r="N461" i="2"/>
  <c r="M461" i="2"/>
  <c r="L461" i="2"/>
  <c r="P460" i="2"/>
  <c r="O460" i="2"/>
  <c r="N460" i="2"/>
  <c r="M460" i="2"/>
  <c r="L460" i="2"/>
  <c r="P459" i="2"/>
  <c r="O459" i="2"/>
  <c r="N459" i="2"/>
  <c r="M459" i="2"/>
  <c r="L459" i="2"/>
  <c r="P458" i="2"/>
  <c r="O458" i="2"/>
  <c r="N458" i="2"/>
  <c r="M458" i="2"/>
  <c r="L458" i="2"/>
  <c r="P457" i="2"/>
  <c r="O457" i="2"/>
  <c r="N457" i="2"/>
  <c r="M457" i="2"/>
  <c r="L457" i="2"/>
  <c r="P456" i="2"/>
  <c r="O456" i="2"/>
  <c r="N456" i="2"/>
  <c r="M456" i="2"/>
  <c r="L456" i="2"/>
  <c r="P455" i="2"/>
  <c r="O455" i="2"/>
  <c r="N455" i="2"/>
  <c r="M455" i="2"/>
  <c r="L455" i="2"/>
  <c r="P454" i="2"/>
  <c r="O454" i="2"/>
  <c r="N454" i="2"/>
  <c r="M454" i="2"/>
  <c r="L454" i="2"/>
  <c r="P453" i="2"/>
  <c r="O453" i="2"/>
  <c r="N453" i="2"/>
  <c r="M453" i="2"/>
  <c r="L453" i="2"/>
  <c r="P452" i="2"/>
  <c r="O452" i="2"/>
  <c r="N452" i="2"/>
  <c r="M452" i="2"/>
  <c r="L452" i="2"/>
  <c r="P451" i="2"/>
  <c r="O451" i="2"/>
  <c r="N451" i="2"/>
  <c r="M451" i="2"/>
  <c r="L451" i="2"/>
  <c r="P450" i="2"/>
  <c r="O450" i="2"/>
  <c r="N450" i="2"/>
  <c r="M450" i="2"/>
  <c r="L450" i="2"/>
  <c r="P449" i="2"/>
  <c r="O449" i="2"/>
  <c r="N449" i="2"/>
  <c r="M449" i="2"/>
  <c r="L449" i="2"/>
  <c r="P448" i="2"/>
  <c r="O448" i="2"/>
  <c r="N448" i="2"/>
  <c r="M448" i="2"/>
  <c r="L448" i="2"/>
  <c r="P447" i="2"/>
  <c r="O447" i="2"/>
  <c r="N447" i="2"/>
  <c r="M447" i="2"/>
  <c r="L447" i="2"/>
  <c r="P446" i="2"/>
  <c r="O446" i="2"/>
  <c r="N446" i="2"/>
  <c r="M446" i="2"/>
  <c r="L446" i="2"/>
  <c r="P445" i="2"/>
  <c r="O445" i="2"/>
  <c r="N445" i="2"/>
  <c r="M445" i="2"/>
  <c r="L445" i="2"/>
  <c r="P444" i="2"/>
  <c r="O444" i="2"/>
  <c r="N444" i="2"/>
  <c r="M444" i="2"/>
  <c r="L444" i="2"/>
  <c r="P443" i="2"/>
  <c r="O443" i="2"/>
  <c r="N443" i="2"/>
  <c r="M443" i="2"/>
  <c r="L443" i="2"/>
  <c r="P442" i="2"/>
  <c r="O442" i="2"/>
  <c r="N442" i="2"/>
  <c r="M442" i="2"/>
  <c r="L442" i="2"/>
  <c r="P441" i="2"/>
  <c r="O441" i="2"/>
  <c r="N441" i="2"/>
  <c r="M441" i="2"/>
  <c r="L441" i="2"/>
  <c r="P440" i="2"/>
  <c r="O440" i="2"/>
  <c r="N440" i="2"/>
  <c r="M440" i="2"/>
  <c r="L440" i="2"/>
  <c r="P439" i="2"/>
  <c r="O439" i="2"/>
  <c r="N439" i="2"/>
  <c r="M439" i="2"/>
  <c r="L439" i="2"/>
  <c r="P438" i="2"/>
  <c r="O438" i="2"/>
  <c r="N438" i="2"/>
  <c r="M438" i="2"/>
  <c r="L438" i="2"/>
  <c r="P437" i="2"/>
  <c r="O437" i="2"/>
  <c r="N437" i="2"/>
  <c r="M437" i="2"/>
  <c r="L437" i="2"/>
  <c r="P436" i="2"/>
  <c r="O436" i="2"/>
  <c r="N436" i="2"/>
  <c r="M436" i="2"/>
  <c r="L436" i="2"/>
  <c r="P435" i="2"/>
  <c r="O435" i="2"/>
  <c r="N435" i="2"/>
  <c r="M435" i="2"/>
  <c r="L435" i="2"/>
  <c r="P434" i="2"/>
  <c r="O434" i="2"/>
  <c r="N434" i="2"/>
  <c r="M434" i="2"/>
  <c r="L434" i="2"/>
  <c r="P433" i="2"/>
  <c r="O433" i="2"/>
  <c r="N433" i="2"/>
  <c r="M433" i="2"/>
  <c r="L433" i="2"/>
  <c r="P432" i="2"/>
  <c r="O432" i="2"/>
  <c r="N432" i="2"/>
  <c r="M432" i="2"/>
  <c r="L432" i="2"/>
  <c r="P431" i="2"/>
  <c r="O431" i="2"/>
  <c r="N431" i="2"/>
  <c r="M431" i="2"/>
  <c r="L431" i="2"/>
  <c r="P430" i="2"/>
  <c r="O430" i="2"/>
  <c r="N430" i="2"/>
  <c r="M430" i="2"/>
  <c r="L430" i="2"/>
  <c r="P429" i="2"/>
  <c r="O429" i="2"/>
  <c r="N429" i="2"/>
  <c r="M429" i="2"/>
  <c r="L429" i="2"/>
  <c r="P428" i="2"/>
  <c r="O428" i="2"/>
  <c r="N428" i="2"/>
  <c r="M428" i="2"/>
  <c r="L428" i="2"/>
  <c r="P427" i="2"/>
  <c r="O427" i="2"/>
  <c r="N427" i="2"/>
  <c r="M427" i="2"/>
  <c r="L427" i="2"/>
  <c r="P426" i="2"/>
  <c r="O426" i="2"/>
  <c r="N426" i="2"/>
  <c r="M426" i="2"/>
  <c r="L426" i="2"/>
  <c r="P425" i="2"/>
  <c r="O425" i="2"/>
  <c r="N425" i="2"/>
  <c r="M425" i="2"/>
  <c r="L425" i="2"/>
  <c r="P424" i="2"/>
  <c r="O424" i="2"/>
  <c r="N424" i="2"/>
  <c r="M424" i="2"/>
  <c r="L424" i="2"/>
  <c r="P423" i="2"/>
  <c r="O423" i="2"/>
  <c r="N423" i="2"/>
  <c r="M423" i="2"/>
  <c r="L423" i="2"/>
  <c r="P422" i="2"/>
  <c r="O422" i="2"/>
  <c r="N422" i="2"/>
  <c r="M422" i="2"/>
  <c r="L422" i="2"/>
  <c r="P421" i="2"/>
  <c r="O421" i="2"/>
  <c r="N421" i="2"/>
  <c r="M421" i="2"/>
  <c r="L421" i="2"/>
  <c r="P420" i="2"/>
  <c r="O420" i="2"/>
  <c r="N420" i="2"/>
  <c r="M420" i="2"/>
  <c r="L420" i="2"/>
  <c r="P419" i="2"/>
  <c r="O419" i="2"/>
  <c r="N419" i="2"/>
  <c r="M419" i="2"/>
  <c r="L419" i="2"/>
  <c r="P418" i="2"/>
  <c r="O418" i="2"/>
  <c r="N418" i="2"/>
  <c r="M418" i="2"/>
  <c r="L418" i="2"/>
  <c r="P417" i="2"/>
  <c r="O417" i="2"/>
  <c r="N417" i="2"/>
  <c r="M417" i="2"/>
  <c r="L417" i="2"/>
  <c r="P416" i="2"/>
  <c r="O416" i="2"/>
  <c r="N416" i="2"/>
  <c r="M416" i="2"/>
  <c r="L416" i="2"/>
  <c r="P415" i="2"/>
  <c r="O415" i="2"/>
  <c r="N415" i="2"/>
  <c r="M415" i="2"/>
  <c r="L415" i="2"/>
  <c r="P414" i="2"/>
  <c r="O414" i="2"/>
  <c r="N414" i="2"/>
  <c r="M414" i="2"/>
  <c r="L414" i="2"/>
  <c r="P413" i="2"/>
  <c r="O413" i="2"/>
  <c r="N413" i="2"/>
  <c r="M413" i="2"/>
  <c r="L413" i="2"/>
  <c r="P412" i="2"/>
  <c r="O412" i="2"/>
  <c r="N412" i="2"/>
  <c r="M412" i="2"/>
  <c r="L412" i="2"/>
  <c r="P411" i="2"/>
  <c r="O411" i="2"/>
  <c r="N411" i="2"/>
  <c r="M411" i="2"/>
  <c r="L411" i="2"/>
  <c r="P410" i="2"/>
  <c r="O410" i="2"/>
  <c r="N410" i="2"/>
  <c r="M410" i="2"/>
  <c r="L410" i="2"/>
  <c r="P409" i="2"/>
  <c r="O409" i="2"/>
  <c r="N409" i="2"/>
  <c r="M409" i="2"/>
  <c r="L409" i="2"/>
  <c r="P408" i="2"/>
  <c r="O408" i="2"/>
  <c r="N408" i="2"/>
  <c r="M408" i="2"/>
  <c r="L408" i="2"/>
  <c r="P407" i="2"/>
  <c r="O407" i="2"/>
  <c r="N407" i="2"/>
  <c r="M407" i="2"/>
  <c r="L407" i="2"/>
  <c r="P406" i="2"/>
  <c r="O406" i="2"/>
  <c r="N406" i="2"/>
  <c r="M406" i="2"/>
  <c r="L406" i="2"/>
  <c r="P405" i="2"/>
  <c r="O405" i="2"/>
  <c r="N405" i="2"/>
  <c r="M405" i="2"/>
  <c r="L405" i="2"/>
  <c r="P404" i="2"/>
  <c r="O404" i="2"/>
  <c r="N404" i="2"/>
  <c r="M404" i="2"/>
  <c r="L404" i="2"/>
  <c r="P403" i="2"/>
  <c r="O403" i="2"/>
  <c r="N403" i="2"/>
  <c r="M403" i="2"/>
  <c r="L403" i="2"/>
  <c r="P402" i="2"/>
  <c r="O402" i="2"/>
  <c r="N402" i="2"/>
  <c r="M402" i="2"/>
  <c r="L402" i="2"/>
  <c r="P401" i="2"/>
  <c r="O401" i="2"/>
  <c r="N401" i="2"/>
  <c r="M401" i="2"/>
  <c r="L401" i="2"/>
  <c r="P400" i="2"/>
  <c r="O400" i="2"/>
  <c r="N400" i="2"/>
  <c r="M400" i="2"/>
  <c r="L400" i="2"/>
  <c r="P399" i="2"/>
  <c r="O399" i="2"/>
  <c r="N399" i="2"/>
  <c r="M399" i="2"/>
  <c r="L399" i="2"/>
  <c r="P398" i="2"/>
  <c r="O398" i="2"/>
  <c r="N398" i="2"/>
  <c r="M398" i="2"/>
  <c r="L398" i="2"/>
  <c r="P397" i="2"/>
  <c r="O397" i="2"/>
  <c r="N397" i="2"/>
  <c r="M397" i="2"/>
  <c r="L397" i="2"/>
  <c r="P396" i="2"/>
  <c r="O396" i="2"/>
  <c r="N396" i="2"/>
  <c r="M396" i="2"/>
  <c r="L396" i="2"/>
  <c r="P395" i="2"/>
  <c r="O395" i="2"/>
  <c r="N395" i="2"/>
  <c r="M395" i="2"/>
  <c r="L395" i="2"/>
  <c r="P394" i="2"/>
  <c r="O394" i="2"/>
  <c r="N394" i="2"/>
  <c r="M394" i="2"/>
  <c r="L394" i="2"/>
  <c r="P393" i="2"/>
  <c r="O393" i="2"/>
  <c r="N393" i="2"/>
  <c r="M393" i="2"/>
  <c r="L393" i="2"/>
  <c r="P392" i="2"/>
  <c r="O392" i="2"/>
  <c r="N392" i="2"/>
  <c r="M392" i="2"/>
  <c r="L392" i="2"/>
  <c r="P391" i="2"/>
  <c r="O391" i="2"/>
  <c r="N391" i="2"/>
  <c r="M391" i="2"/>
  <c r="L391" i="2"/>
  <c r="P390" i="2"/>
  <c r="O390" i="2"/>
  <c r="N390" i="2"/>
  <c r="M390" i="2"/>
  <c r="L390" i="2"/>
  <c r="P389" i="2"/>
  <c r="O389" i="2"/>
  <c r="N389" i="2"/>
  <c r="M389" i="2"/>
  <c r="L389" i="2"/>
  <c r="P388" i="2"/>
  <c r="O388" i="2"/>
  <c r="N388" i="2"/>
  <c r="M388" i="2"/>
  <c r="L388" i="2"/>
  <c r="P387" i="2"/>
  <c r="O387" i="2"/>
  <c r="N387" i="2"/>
  <c r="M387" i="2"/>
  <c r="L387" i="2"/>
  <c r="P386" i="2"/>
  <c r="O386" i="2"/>
  <c r="N386" i="2"/>
  <c r="M386" i="2"/>
  <c r="L386" i="2"/>
  <c r="P385" i="2"/>
  <c r="O385" i="2"/>
  <c r="N385" i="2"/>
  <c r="M385" i="2"/>
  <c r="L385" i="2"/>
  <c r="P384" i="2"/>
  <c r="O384" i="2"/>
  <c r="N384" i="2"/>
  <c r="M384" i="2"/>
  <c r="L384" i="2"/>
  <c r="P383" i="2"/>
  <c r="O383" i="2"/>
  <c r="N383" i="2"/>
  <c r="M383" i="2"/>
  <c r="L383" i="2"/>
  <c r="P382" i="2"/>
  <c r="O382" i="2"/>
  <c r="N382" i="2"/>
  <c r="M382" i="2"/>
  <c r="L382" i="2"/>
  <c r="P381" i="2"/>
  <c r="O381" i="2"/>
  <c r="N381" i="2"/>
  <c r="M381" i="2"/>
  <c r="L381" i="2"/>
  <c r="P380" i="2"/>
  <c r="O380" i="2"/>
  <c r="N380" i="2"/>
  <c r="M380" i="2"/>
  <c r="L380" i="2"/>
  <c r="P379" i="2"/>
  <c r="O379" i="2"/>
  <c r="N379" i="2"/>
  <c r="M379" i="2"/>
  <c r="L379" i="2"/>
  <c r="P378" i="2"/>
  <c r="O378" i="2"/>
  <c r="N378" i="2"/>
  <c r="M378" i="2"/>
  <c r="L378" i="2"/>
  <c r="P377" i="2"/>
  <c r="O377" i="2"/>
  <c r="N377" i="2"/>
  <c r="M377" i="2"/>
  <c r="L377" i="2"/>
  <c r="P376" i="2"/>
  <c r="O376" i="2"/>
  <c r="N376" i="2"/>
  <c r="M376" i="2"/>
  <c r="L376" i="2"/>
  <c r="P375" i="2"/>
  <c r="O375" i="2"/>
  <c r="N375" i="2"/>
  <c r="M375" i="2"/>
  <c r="L375" i="2"/>
  <c r="P374" i="2"/>
  <c r="O374" i="2"/>
  <c r="N374" i="2"/>
  <c r="M374" i="2"/>
  <c r="L374" i="2"/>
  <c r="P373" i="2"/>
  <c r="O373" i="2"/>
  <c r="N373" i="2"/>
  <c r="M373" i="2"/>
  <c r="L373" i="2"/>
  <c r="P372" i="2"/>
  <c r="O372" i="2"/>
  <c r="N372" i="2"/>
  <c r="M372" i="2"/>
  <c r="L372" i="2"/>
  <c r="P371" i="2"/>
  <c r="O371" i="2"/>
  <c r="N371" i="2"/>
  <c r="M371" i="2"/>
  <c r="L371" i="2"/>
  <c r="BE639" i="2" l="1"/>
  <c r="BF639" i="2"/>
  <c r="BG639" i="2"/>
  <c r="BH639" i="2"/>
  <c r="BI639" i="2"/>
  <c r="BE640" i="2"/>
  <c r="BF640" i="2"/>
  <c r="BG640" i="2"/>
  <c r="BH640" i="2"/>
  <c r="BI640" i="2"/>
  <c r="BE641" i="2"/>
  <c r="BF641" i="2"/>
  <c r="BG641" i="2"/>
  <c r="BH641" i="2"/>
  <c r="BI641" i="2"/>
  <c r="BE642" i="2"/>
  <c r="BF642" i="2"/>
  <c r="BG642" i="2"/>
  <c r="BH642" i="2"/>
  <c r="BI642" i="2"/>
  <c r="BE643" i="2"/>
  <c r="BF643" i="2"/>
  <c r="BG643" i="2"/>
  <c r="BH643" i="2"/>
  <c r="BI643" i="2"/>
  <c r="BE644" i="2"/>
  <c r="BF644" i="2"/>
  <c r="BG644" i="2"/>
  <c r="BH644" i="2"/>
  <c r="BI644" i="2"/>
  <c r="BE645" i="2"/>
  <c r="BF645" i="2"/>
  <c r="BG645" i="2"/>
  <c r="BH645" i="2"/>
  <c r="BI645" i="2"/>
  <c r="BE646" i="2"/>
  <c r="BF646" i="2"/>
  <c r="BG646" i="2"/>
  <c r="BH646" i="2"/>
  <c r="BI646" i="2"/>
  <c r="BE647" i="2"/>
  <c r="BF647" i="2"/>
  <c r="BG647" i="2"/>
  <c r="BH647" i="2"/>
  <c r="BI647" i="2"/>
  <c r="BE648" i="2"/>
  <c r="BF648" i="2"/>
  <c r="BG648" i="2"/>
  <c r="BH648" i="2"/>
  <c r="BI648" i="2"/>
  <c r="BE649" i="2"/>
  <c r="BF649" i="2"/>
  <c r="BG649" i="2"/>
  <c r="BH649" i="2"/>
  <c r="BI649" i="2"/>
  <c r="BE650" i="2"/>
  <c r="BF650" i="2"/>
  <c r="BG650" i="2"/>
  <c r="BH650" i="2"/>
  <c r="BI650" i="2"/>
  <c r="BE651" i="2"/>
  <c r="BF651" i="2"/>
  <c r="BG651" i="2"/>
  <c r="BH651" i="2"/>
  <c r="BI651" i="2"/>
  <c r="BE652" i="2"/>
  <c r="BF652" i="2"/>
  <c r="BG652" i="2"/>
  <c r="BH652" i="2"/>
  <c r="BI652" i="2"/>
  <c r="BE653" i="2"/>
  <c r="BF653" i="2"/>
  <c r="BG653" i="2"/>
  <c r="BH653" i="2"/>
  <c r="BI653" i="2"/>
  <c r="BE654" i="2"/>
  <c r="BF654" i="2"/>
  <c r="BG654" i="2"/>
  <c r="BH654" i="2"/>
  <c r="BI654" i="2"/>
  <c r="BE655" i="2"/>
  <c r="BF655" i="2"/>
  <c r="BG655" i="2"/>
  <c r="BH655" i="2"/>
  <c r="BI655" i="2"/>
  <c r="BE656" i="2"/>
  <c r="BF656" i="2"/>
  <c r="BG656" i="2"/>
  <c r="BH656" i="2"/>
  <c r="BI656" i="2"/>
  <c r="BE657" i="2"/>
  <c r="BF657" i="2"/>
  <c r="BG657" i="2"/>
  <c r="BH657" i="2"/>
  <c r="BI657" i="2"/>
  <c r="BE658" i="2"/>
  <c r="BF658" i="2"/>
  <c r="BG658" i="2"/>
  <c r="BH658" i="2"/>
  <c r="BI658" i="2"/>
  <c r="BE659" i="2"/>
  <c r="BF659" i="2"/>
  <c r="BG659" i="2"/>
  <c r="BH659" i="2"/>
  <c r="BI659" i="2"/>
  <c r="BE660" i="2"/>
  <c r="BF660" i="2"/>
  <c r="BG660" i="2"/>
  <c r="BH660" i="2"/>
  <c r="BI660" i="2"/>
  <c r="BE661" i="2"/>
  <c r="BF661" i="2"/>
  <c r="BG661" i="2"/>
  <c r="BH661" i="2"/>
  <c r="BI661" i="2"/>
  <c r="BE662" i="2"/>
  <c r="BF662" i="2"/>
  <c r="BG662" i="2"/>
  <c r="BH662" i="2"/>
  <c r="BI662" i="2"/>
  <c r="BE663" i="2"/>
  <c r="BF663" i="2"/>
  <c r="BG663" i="2"/>
  <c r="BH663" i="2"/>
  <c r="BI663" i="2"/>
  <c r="BE664" i="2"/>
  <c r="BF664" i="2"/>
  <c r="BG664" i="2"/>
  <c r="BH664" i="2"/>
  <c r="BI664" i="2"/>
  <c r="BE665" i="2"/>
  <c r="BF665" i="2"/>
  <c r="BG665" i="2"/>
  <c r="BH665" i="2"/>
  <c r="BI665" i="2"/>
  <c r="BE666" i="2"/>
  <c r="BF666" i="2"/>
  <c r="BG666" i="2"/>
  <c r="BH666" i="2"/>
  <c r="BI666" i="2"/>
  <c r="BE667" i="2"/>
  <c r="BF667" i="2"/>
  <c r="BG667" i="2"/>
  <c r="BH667" i="2"/>
  <c r="BI667" i="2"/>
  <c r="BE668" i="2"/>
  <c r="BF668" i="2"/>
  <c r="BG668" i="2"/>
  <c r="BH668" i="2"/>
  <c r="BI668" i="2"/>
  <c r="BE669" i="2"/>
  <c r="BF669" i="2"/>
  <c r="BG669" i="2"/>
  <c r="BH669" i="2"/>
  <c r="BI669" i="2"/>
  <c r="BE670" i="2"/>
  <c r="BF670" i="2"/>
  <c r="BG670" i="2"/>
  <c r="BH670" i="2"/>
  <c r="BI670" i="2"/>
  <c r="BE671" i="2"/>
  <c r="BF671" i="2"/>
  <c r="BG671" i="2"/>
  <c r="BH671" i="2"/>
  <c r="BI671" i="2"/>
  <c r="BE672" i="2"/>
  <c r="BF672" i="2"/>
  <c r="BG672" i="2"/>
  <c r="BH672" i="2"/>
  <c r="BI672" i="2"/>
  <c r="BE673" i="2"/>
  <c r="BF673" i="2"/>
  <c r="BG673" i="2"/>
  <c r="BH673" i="2"/>
  <c r="BI673" i="2"/>
  <c r="BE674" i="2"/>
  <c r="BF674" i="2"/>
  <c r="BG674" i="2"/>
  <c r="BH674" i="2"/>
  <c r="BI674" i="2"/>
  <c r="BE675" i="2"/>
  <c r="BF675" i="2"/>
  <c r="BG675" i="2"/>
  <c r="BH675" i="2"/>
  <c r="BI675" i="2"/>
  <c r="BE676" i="2"/>
  <c r="BF676" i="2"/>
  <c r="BG676" i="2"/>
  <c r="BH676" i="2"/>
  <c r="BI676" i="2"/>
  <c r="BE677" i="2"/>
  <c r="BF677" i="2"/>
  <c r="BG677" i="2"/>
  <c r="BH677" i="2"/>
  <c r="BI677" i="2"/>
  <c r="BE678" i="2"/>
  <c r="BF678" i="2"/>
  <c r="BG678" i="2"/>
  <c r="BH678" i="2"/>
  <c r="BI678" i="2"/>
  <c r="BE679" i="2"/>
  <c r="BF679" i="2"/>
  <c r="BG679" i="2"/>
  <c r="BH679" i="2"/>
  <c r="BI679" i="2"/>
  <c r="BE680" i="2"/>
  <c r="BF680" i="2"/>
  <c r="BG680" i="2"/>
  <c r="BH680" i="2"/>
  <c r="BI680" i="2"/>
  <c r="BE681" i="2"/>
  <c r="BF681" i="2"/>
  <c r="BG681" i="2"/>
  <c r="BH681" i="2"/>
  <c r="BI681" i="2"/>
  <c r="BE682" i="2"/>
  <c r="BF682" i="2"/>
  <c r="BG682" i="2"/>
  <c r="BH682" i="2"/>
  <c r="BI682" i="2"/>
  <c r="BE683" i="2"/>
  <c r="BF683" i="2"/>
  <c r="BG683" i="2"/>
  <c r="BH683" i="2"/>
  <c r="BI683" i="2"/>
  <c r="BE684" i="2"/>
  <c r="BF684" i="2"/>
  <c r="BG684" i="2"/>
  <c r="BH684" i="2"/>
  <c r="BI684" i="2"/>
  <c r="BE685" i="2"/>
  <c r="BF685" i="2"/>
  <c r="BG685" i="2"/>
  <c r="BH685" i="2"/>
  <c r="BI685" i="2"/>
  <c r="BE686" i="2"/>
  <c r="BF686" i="2"/>
  <c r="BG686" i="2"/>
  <c r="BH686" i="2"/>
  <c r="BI686" i="2"/>
  <c r="BE687" i="2"/>
  <c r="BF687" i="2"/>
  <c r="BG687" i="2"/>
  <c r="BH687" i="2"/>
  <c r="BI687" i="2"/>
  <c r="BE688" i="2"/>
  <c r="BF688" i="2"/>
  <c r="BG688" i="2"/>
  <c r="BH688" i="2"/>
  <c r="BI688" i="2"/>
  <c r="BE689" i="2"/>
  <c r="BF689" i="2"/>
  <c r="BG689" i="2"/>
  <c r="BH689" i="2"/>
  <c r="BI689" i="2"/>
  <c r="BE690" i="2"/>
  <c r="BF690" i="2"/>
  <c r="BG690" i="2"/>
  <c r="BH690" i="2"/>
  <c r="BI690" i="2"/>
  <c r="BE691" i="2"/>
  <c r="BF691" i="2"/>
  <c r="BG691" i="2"/>
  <c r="BH691" i="2"/>
  <c r="BI691" i="2"/>
  <c r="BE692" i="2"/>
  <c r="BF692" i="2"/>
  <c r="BG692" i="2"/>
  <c r="BH692" i="2"/>
  <c r="BI692" i="2"/>
  <c r="BE693" i="2"/>
  <c r="BF693" i="2"/>
  <c r="BG693" i="2"/>
  <c r="BH693" i="2"/>
  <c r="BI693" i="2"/>
  <c r="BE694" i="2"/>
  <c r="BF694" i="2"/>
  <c r="BG694" i="2"/>
  <c r="BH694" i="2"/>
  <c r="BI694" i="2"/>
  <c r="BE695" i="2"/>
  <c r="BF695" i="2"/>
  <c r="BG695" i="2"/>
  <c r="BH695" i="2"/>
  <c r="BI695" i="2"/>
  <c r="BE696" i="2"/>
  <c r="BF696" i="2"/>
  <c r="BG696" i="2"/>
  <c r="BH696" i="2"/>
  <c r="BI696" i="2"/>
  <c r="BE697" i="2"/>
  <c r="BF697" i="2"/>
  <c r="BG697" i="2"/>
  <c r="BH697" i="2"/>
  <c r="BI697" i="2"/>
  <c r="BE698" i="2"/>
  <c r="BF698" i="2"/>
  <c r="BG698" i="2"/>
  <c r="BH698" i="2"/>
  <c r="BI698" i="2"/>
  <c r="BE699" i="2"/>
  <c r="BF699" i="2"/>
  <c r="BG699" i="2"/>
  <c r="BH699" i="2"/>
  <c r="BI699" i="2"/>
  <c r="BE700" i="2"/>
  <c r="BF700" i="2"/>
  <c r="BG700" i="2"/>
  <c r="BH700" i="2"/>
  <c r="BI700" i="2"/>
  <c r="BE701" i="2"/>
  <c r="BF701" i="2"/>
  <c r="BG701" i="2"/>
  <c r="BH701" i="2"/>
  <c r="BI701" i="2"/>
  <c r="BE702" i="2"/>
  <c r="BF702" i="2"/>
  <c r="BG702" i="2"/>
  <c r="BH702" i="2"/>
  <c r="BI702" i="2"/>
  <c r="BE703" i="2"/>
  <c r="BF703" i="2"/>
  <c r="BG703" i="2"/>
  <c r="BH703" i="2"/>
  <c r="BI703" i="2"/>
  <c r="BE704" i="2"/>
  <c r="BF704" i="2"/>
  <c r="BG704" i="2"/>
  <c r="BH704" i="2"/>
  <c r="BI704" i="2"/>
  <c r="BE705" i="2"/>
  <c r="BF705" i="2"/>
  <c r="BG705" i="2"/>
  <c r="BH705" i="2"/>
  <c r="BI705" i="2"/>
  <c r="BE706" i="2"/>
  <c r="BF706" i="2"/>
  <c r="BG706" i="2"/>
  <c r="BH706" i="2"/>
  <c r="BI706" i="2"/>
  <c r="BE707" i="2"/>
  <c r="BF707" i="2"/>
  <c r="BG707" i="2"/>
  <c r="BH707" i="2"/>
  <c r="BI707" i="2"/>
  <c r="BE708" i="2"/>
  <c r="BF708" i="2"/>
  <c r="BG708" i="2"/>
  <c r="BH708" i="2"/>
  <c r="BI708" i="2"/>
  <c r="BE709" i="2"/>
  <c r="BF709" i="2"/>
  <c r="BG709" i="2"/>
  <c r="BH709" i="2"/>
  <c r="BI709" i="2"/>
  <c r="BE710" i="2"/>
  <c r="BF710" i="2"/>
  <c r="BG710" i="2"/>
  <c r="BH710" i="2"/>
  <c r="BI710" i="2"/>
  <c r="BE711" i="2"/>
  <c r="BF711" i="2"/>
  <c r="BG711" i="2"/>
  <c r="BH711" i="2"/>
  <c r="BI711" i="2"/>
  <c r="BE712" i="2"/>
  <c r="BF712" i="2"/>
  <c r="BG712" i="2"/>
  <c r="BH712" i="2"/>
  <c r="BI712" i="2"/>
  <c r="BE713" i="2"/>
  <c r="BF713" i="2"/>
  <c r="BG713" i="2"/>
  <c r="BH713" i="2"/>
  <c r="BI713" i="2"/>
  <c r="BE714" i="2"/>
  <c r="BF714" i="2"/>
  <c r="BG714" i="2"/>
  <c r="BH714" i="2"/>
  <c r="BI714" i="2"/>
  <c r="BE715" i="2"/>
  <c r="BF715" i="2"/>
  <c r="BG715" i="2"/>
  <c r="BH715" i="2"/>
  <c r="BI715" i="2"/>
  <c r="BE716" i="2"/>
  <c r="BF716" i="2"/>
  <c r="BG716" i="2"/>
  <c r="BH716" i="2"/>
  <c r="BI716" i="2"/>
  <c r="BE717" i="2"/>
  <c r="BF717" i="2"/>
  <c r="BG717" i="2"/>
  <c r="BH717" i="2"/>
  <c r="BI717" i="2"/>
  <c r="BE718" i="2"/>
  <c r="BF718" i="2"/>
  <c r="BG718" i="2"/>
  <c r="BH718" i="2"/>
  <c r="BI718" i="2"/>
  <c r="BE719" i="2"/>
  <c r="BF719" i="2"/>
  <c r="BG719" i="2"/>
  <c r="BH719" i="2"/>
  <c r="BI719" i="2"/>
  <c r="BE720" i="2"/>
  <c r="BF720" i="2"/>
  <c r="BG720" i="2"/>
  <c r="BH720" i="2"/>
  <c r="BI720" i="2"/>
  <c r="BE721" i="2"/>
  <c r="BF721" i="2"/>
  <c r="BG721" i="2"/>
  <c r="BH721" i="2"/>
  <c r="BI721" i="2"/>
  <c r="BE722" i="2"/>
  <c r="BF722" i="2"/>
  <c r="BG722" i="2"/>
  <c r="BH722" i="2"/>
  <c r="BI722" i="2"/>
  <c r="BE723" i="2"/>
  <c r="BF723" i="2"/>
  <c r="BG723" i="2"/>
  <c r="BH723" i="2"/>
  <c r="BI723" i="2"/>
  <c r="BE724" i="2"/>
  <c r="BF724" i="2"/>
  <c r="BG724" i="2"/>
  <c r="BH724" i="2"/>
  <c r="BI724" i="2"/>
  <c r="BE725" i="2"/>
  <c r="BF725" i="2"/>
  <c r="BG725" i="2"/>
  <c r="BH725" i="2"/>
  <c r="BI725" i="2"/>
  <c r="BE726" i="2"/>
  <c r="BF726" i="2"/>
  <c r="BG726" i="2"/>
  <c r="BH726" i="2"/>
  <c r="BI726" i="2"/>
  <c r="BE727" i="2"/>
  <c r="BF727" i="2"/>
  <c r="BG727" i="2"/>
  <c r="BH727" i="2"/>
  <c r="BI727" i="2"/>
  <c r="BE728" i="2"/>
  <c r="BF728" i="2"/>
  <c r="BG728" i="2"/>
  <c r="BH728" i="2"/>
  <c r="BI728" i="2"/>
  <c r="BE729" i="2"/>
  <c r="BF729" i="2"/>
  <c r="BG729" i="2"/>
  <c r="BH729" i="2"/>
  <c r="BI729" i="2"/>
  <c r="BE730" i="2"/>
  <c r="BF730" i="2"/>
  <c r="BG730" i="2"/>
  <c r="BH730" i="2"/>
  <c r="BI730" i="2"/>
  <c r="BE731" i="2"/>
  <c r="BF731" i="2"/>
  <c r="BG731" i="2"/>
  <c r="BH731" i="2"/>
  <c r="BI731" i="2"/>
  <c r="BE732" i="2"/>
  <c r="BF732" i="2"/>
  <c r="BG732" i="2"/>
  <c r="BH732" i="2"/>
  <c r="BI732" i="2"/>
  <c r="BE733" i="2"/>
  <c r="BF733" i="2"/>
  <c r="BG733" i="2"/>
  <c r="BH733" i="2"/>
  <c r="BI733" i="2"/>
  <c r="BE734" i="2"/>
  <c r="BF734" i="2"/>
  <c r="BG734" i="2"/>
  <c r="BH734" i="2"/>
  <c r="BI734" i="2"/>
  <c r="BE735" i="2"/>
  <c r="BF735" i="2"/>
  <c r="BG735" i="2"/>
  <c r="BH735" i="2"/>
  <c r="BI735" i="2"/>
  <c r="BE736" i="2"/>
  <c r="BF736" i="2"/>
  <c r="BG736" i="2"/>
  <c r="BH736" i="2"/>
  <c r="BI736" i="2"/>
  <c r="BE737" i="2"/>
  <c r="BF737" i="2"/>
  <c r="BG737" i="2"/>
  <c r="BH737" i="2"/>
  <c r="BI737" i="2"/>
  <c r="BE738" i="2"/>
  <c r="BF738" i="2"/>
  <c r="BG738" i="2"/>
  <c r="BH738" i="2"/>
  <c r="BI738" i="2"/>
  <c r="BE739" i="2"/>
  <c r="BF739" i="2"/>
  <c r="BG739" i="2"/>
  <c r="BH739" i="2"/>
  <c r="BI739" i="2"/>
  <c r="BE740" i="2"/>
  <c r="BF740" i="2"/>
  <c r="BG740" i="2"/>
  <c r="BH740" i="2"/>
  <c r="BI740" i="2"/>
  <c r="BE741" i="2"/>
  <c r="BF741" i="2"/>
  <c r="BG741" i="2"/>
  <c r="BH741" i="2"/>
  <c r="BI741" i="2"/>
  <c r="BE742" i="2"/>
  <c r="BF742" i="2"/>
  <c r="BG742" i="2"/>
  <c r="BH742" i="2"/>
  <c r="BI742" i="2"/>
  <c r="BE743" i="2"/>
  <c r="BF743" i="2"/>
  <c r="BG743" i="2"/>
  <c r="BH743" i="2"/>
  <c r="BI743" i="2"/>
  <c r="BE744" i="2"/>
  <c r="BF744" i="2"/>
  <c r="BG744" i="2"/>
  <c r="BH744" i="2"/>
  <c r="BI744" i="2"/>
  <c r="BE745" i="2"/>
  <c r="BF745" i="2"/>
  <c r="BG745" i="2"/>
  <c r="BH745" i="2"/>
  <c r="BI745" i="2"/>
  <c r="BE746" i="2"/>
  <c r="BF746" i="2"/>
  <c r="BG746" i="2"/>
  <c r="BH746" i="2"/>
  <c r="BI746" i="2"/>
  <c r="BE747" i="2"/>
  <c r="BF747" i="2"/>
  <c r="BG747" i="2"/>
  <c r="BH747" i="2"/>
  <c r="BI747" i="2"/>
  <c r="BE748" i="2"/>
  <c r="BF748" i="2"/>
  <c r="BG748" i="2"/>
  <c r="BH748" i="2"/>
  <c r="BI748" i="2"/>
  <c r="BE749" i="2"/>
  <c r="BF749" i="2"/>
  <c r="BG749" i="2"/>
  <c r="BH749" i="2"/>
  <c r="BI749" i="2"/>
  <c r="BE750" i="2"/>
  <c r="BF750" i="2"/>
  <c r="BG750" i="2"/>
  <c r="BH750" i="2"/>
  <c r="BI750" i="2"/>
  <c r="BE751" i="2"/>
  <c r="BF751" i="2"/>
  <c r="BG751" i="2"/>
  <c r="BH751" i="2"/>
  <c r="BI751" i="2"/>
  <c r="BE752" i="2"/>
  <c r="BF752" i="2"/>
  <c r="BG752" i="2"/>
  <c r="BH752" i="2"/>
  <c r="BI752" i="2"/>
  <c r="BE753" i="2"/>
  <c r="BF753" i="2"/>
  <c r="BG753" i="2"/>
  <c r="BH753" i="2"/>
  <c r="BI753" i="2"/>
  <c r="BE754" i="2"/>
  <c r="BF754" i="2"/>
  <c r="BG754" i="2"/>
  <c r="BH754" i="2"/>
  <c r="BI754" i="2"/>
  <c r="BE755" i="2"/>
  <c r="BF755" i="2"/>
  <c r="BG755" i="2"/>
  <c r="BH755" i="2"/>
  <c r="BI755" i="2"/>
  <c r="BE756" i="2"/>
  <c r="BF756" i="2"/>
  <c r="BG756" i="2"/>
  <c r="BH756" i="2"/>
  <c r="BI756" i="2"/>
  <c r="BE757" i="2"/>
  <c r="BF757" i="2"/>
  <c r="BG757" i="2"/>
  <c r="BH757" i="2"/>
  <c r="BI757" i="2"/>
  <c r="BE758" i="2"/>
  <c r="BF758" i="2"/>
  <c r="BG758" i="2"/>
  <c r="BH758" i="2"/>
  <c r="BI758" i="2"/>
  <c r="BE759" i="2"/>
  <c r="BF759" i="2"/>
  <c r="BG759" i="2"/>
  <c r="BH759" i="2"/>
  <c r="BI759" i="2"/>
  <c r="BE760" i="2"/>
  <c r="BF760" i="2"/>
  <c r="BG760" i="2"/>
  <c r="BH760" i="2"/>
  <c r="BI760" i="2"/>
  <c r="BE761" i="2"/>
  <c r="BF761" i="2"/>
  <c r="BG761" i="2"/>
  <c r="BH761" i="2"/>
  <c r="BI761" i="2"/>
  <c r="BE762" i="2"/>
  <c r="BF762" i="2"/>
  <c r="BG762" i="2"/>
  <c r="BH762" i="2"/>
  <c r="BI762" i="2"/>
  <c r="BE763" i="2"/>
  <c r="BF763" i="2"/>
  <c r="BG763" i="2"/>
  <c r="BH763" i="2"/>
  <c r="BI763" i="2"/>
  <c r="BE764" i="2"/>
  <c r="BF764" i="2"/>
  <c r="BG764" i="2"/>
  <c r="BH764" i="2"/>
  <c r="BI764" i="2"/>
  <c r="BE765" i="2"/>
  <c r="BF765" i="2"/>
  <c r="BG765" i="2"/>
  <c r="BH765" i="2"/>
  <c r="BI765" i="2"/>
  <c r="BE766" i="2"/>
  <c r="BF766" i="2"/>
  <c r="BG766" i="2"/>
  <c r="BH766" i="2"/>
  <c r="BI766" i="2"/>
  <c r="BE767" i="2"/>
  <c r="BF767" i="2"/>
  <c r="BG767" i="2"/>
  <c r="BH767" i="2"/>
  <c r="BI767" i="2"/>
  <c r="BE768" i="2"/>
  <c r="BF768" i="2"/>
  <c r="BG768" i="2"/>
  <c r="BH768" i="2"/>
  <c r="BI768" i="2"/>
  <c r="BE769" i="2"/>
  <c r="BF769" i="2"/>
  <c r="BG769" i="2"/>
  <c r="BH769" i="2"/>
  <c r="BI769" i="2"/>
  <c r="BE770" i="2"/>
  <c r="BF770" i="2"/>
  <c r="BG770" i="2"/>
  <c r="BH770" i="2"/>
  <c r="BI770" i="2"/>
  <c r="BE771" i="2"/>
  <c r="BF771" i="2"/>
  <c r="BG771" i="2"/>
  <c r="BH771" i="2"/>
  <c r="BI771" i="2"/>
  <c r="BE772" i="2"/>
  <c r="BF772" i="2"/>
  <c r="BG772" i="2"/>
  <c r="BH772" i="2"/>
  <c r="BI772" i="2"/>
  <c r="BE773" i="2"/>
  <c r="BF773" i="2"/>
  <c r="BG773" i="2"/>
  <c r="BH773" i="2"/>
  <c r="BI773" i="2"/>
  <c r="BE774" i="2"/>
  <c r="BF774" i="2"/>
  <c r="BG774" i="2"/>
  <c r="BH774" i="2"/>
  <c r="BI774" i="2"/>
  <c r="BE775" i="2"/>
  <c r="BF775" i="2"/>
  <c r="BG775" i="2"/>
  <c r="BH775" i="2"/>
  <c r="BI775" i="2"/>
  <c r="BE776" i="2"/>
  <c r="BF776" i="2"/>
  <c r="BG776" i="2"/>
  <c r="BH776" i="2"/>
  <c r="BI776" i="2"/>
  <c r="BE777" i="2"/>
  <c r="BF777" i="2"/>
  <c r="BG777" i="2"/>
  <c r="BH777" i="2"/>
  <c r="BI777" i="2"/>
  <c r="BE778" i="2"/>
  <c r="BF778" i="2"/>
  <c r="BG778" i="2"/>
  <c r="BH778" i="2"/>
  <c r="BI778" i="2"/>
  <c r="BE779" i="2"/>
  <c r="BF779" i="2"/>
  <c r="BG779" i="2"/>
  <c r="BH779" i="2"/>
  <c r="BI779" i="2"/>
  <c r="BE780" i="2"/>
  <c r="BF780" i="2"/>
  <c r="BG780" i="2"/>
  <c r="BH780" i="2"/>
  <c r="BI780" i="2"/>
  <c r="BE781" i="2"/>
  <c r="BF781" i="2"/>
  <c r="BG781" i="2"/>
  <c r="BH781" i="2"/>
  <c r="BI781" i="2"/>
  <c r="BE782" i="2"/>
  <c r="BF782" i="2"/>
  <c r="BG782" i="2"/>
  <c r="BH782" i="2"/>
  <c r="BI782" i="2"/>
  <c r="BE783" i="2"/>
  <c r="BF783" i="2"/>
  <c r="BG783" i="2"/>
  <c r="BH783" i="2"/>
  <c r="BI783" i="2"/>
  <c r="BE784" i="2"/>
  <c r="BF784" i="2"/>
  <c r="BG784" i="2"/>
  <c r="BH784" i="2"/>
  <c r="BI784" i="2"/>
  <c r="BE785" i="2"/>
  <c r="BF785" i="2"/>
  <c r="BG785" i="2"/>
  <c r="BH785" i="2"/>
  <c r="BI785" i="2"/>
  <c r="BE786" i="2"/>
  <c r="BF786" i="2"/>
  <c r="BG786" i="2"/>
  <c r="BH786" i="2"/>
  <c r="BI786" i="2"/>
  <c r="BE635" i="2"/>
  <c r="BF635" i="2"/>
  <c r="BG635" i="2"/>
  <c r="BH635" i="2"/>
  <c r="BI635" i="2"/>
  <c r="BE636" i="2"/>
  <c r="BF636" i="2"/>
  <c r="BG636" i="2"/>
  <c r="BH636" i="2"/>
  <c r="BI636" i="2"/>
  <c r="BE637" i="2"/>
  <c r="BF637" i="2"/>
  <c r="BG637" i="2"/>
  <c r="BH637" i="2"/>
  <c r="BI637" i="2"/>
  <c r="BE638" i="2"/>
  <c r="BF638" i="2"/>
  <c r="BG638" i="2"/>
  <c r="BH638" i="2"/>
  <c r="BI638" i="2"/>
  <c r="BF634" i="2"/>
  <c r="BG634" i="2"/>
  <c r="BH634" i="2"/>
  <c r="BI634" i="2"/>
  <c r="BE634" i="2"/>
  <c r="AV707" i="2"/>
  <c r="AU642" i="2"/>
  <c r="AV642" i="2"/>
  <c r="AW642" i="2"/>
  <c r="AX642" i="2"/>
  <c r="AY642" i="2"/>
  <c r="AU643" i="2"/>
  <c r="AV643" i="2"/>
  <c r="AW643" i="2"/>
  <c r="AX643" i="2"/>
  <c r="AY643" i="2"/>
  <c r="AU644" i="2"/>
  <c r="AV644" i="2"/>
  <c r="AW644" i="2"/>
  <c r="AX644" i="2"/>
  <c r="AU645" i="2"/>
  <c r="AV645" i="2"/>
  <c r="AW645" i="2"/>
  <c r="AY645" i="2"/>
  <c r="AU646" i="2"/>
  <c r="AV646" i="2"/>
  <c r="AW646" i="2"/>
  <c r="AX646" i="2"/>
  <c r="AY646" i="2"/>
  <c r="AU647" i="2"/>
  <c r="AV647" i="2"/>
  <c r="AW647" i="2"/>
  <c r="AX647" i="2"/>
  <c r="AY647" i="2"/>
  <c r="AU648" i="2"/>
  <c r="AV648" i="2"/>
  <c r="AW648" i="2"/>
  <c r="AX648" i="2"/>
  <c r="AV649" i="2"/>
  <c r="AW649" i="2"/>
  <c r="AX649" i="2"/>
  <c r="AY649" i="2"/>
  <c r="AU650" i="2"/>
  <c r="AV650" i="2"/>
  <c r="AW650" i="2"/>
  <c r="AX650" i="2"/>
  <c r="AY650" i="2"/>
  <c r="AU651" i="2"/>
  <c r="AV651" i="2"/>
  <c r="AW651" i="2"/>
  <c r="AX651" i="2"/>
  <c r="AU652" i="2"/>
  <c r="AV652" i="2"/>
  <c r="AW652" i="2"/>
  <c r="AX652" i="2"/>
  <c r="AY652" i="2"/>
  <c r="AU653" i="2"/>
  <c r="AV653" i="2"/>
  <c r="AW653" i="2"/>
  <c r="AX653" i="2"/>
  <c r="AY653" i="2"/>
  <c r="AU654" i="2"/>
  <c r="AV654" i="2"/>
  <c r="AW654" i="2"/>
  <c r="AX654" i="2"/>
  <c r="AU655" i="2"/>
  <c r="AV655" i="2"/>
  <c r="AW655" i="2"/>
  <c r="AX655" i="2"/>
  <c r="AY655" i="2"/>
  <c r="AU656" i="2"/>
  <c r="AV656" i="2"/>
  <c r="AX656" i="2"/>
  <c r="AU657" i="2"/>
  <c r="AV657" i="2"/>
  <c r="AW657" i="2"/>
  <c r="AX657" i="2"/>
  <c r="AY657" i="2"/>
  <c r="AU658" i="2"/>
  <c r="AV658" i="2"/>
  <c r="AW658" i="2"/>
  <c r="AX658" i="2"/>
  <c r="AY658" i="2"/>
  <c r="AU659" i="2"/>
  <c r="AV659" i="2"/>
  <c r="AW659" i="2"/>
  <c r="AX659" i="2"/>
  <c r="AY659" i="2"/>
  <c r="AU660" i="2"/>
  <c r="AV660" i="2"/>
  <c r="AW660" i="2"/>
  <c r="AX660" i="2"/>
  <c r="AY660" i="2"/>
  <c r="AU661" i="2"/>
  <c r="AV661" i="2"/>
  <c r="AU662" i="2"/>
  <c r="AV662" i="2"/>
  <c r="AW662" i="2"/>
  <c r="AY662" i="2"/>
  <c r="AU663" i="2"/>
  <c r="AV663" i="2"/>
  <c r="AW663" i="2"/>
  <c r="AX663" i="2"/>
  <c r="AY663" i="2"/>
  <c r="AU664" i="2"/>
  <c r="AV664" i="2"/>
  <c r="AW664" i="2"/>
  <c r="AY664" i="2"/>
  <c r="AU665" i="2"/>
  <c r="AV665" i="2"/>
  <c r="AW665" i="2"/>
  <c r="AX665" i="2"/>
  <c r="AY665" i="2"/>
  <c r="AU666" i="2"/>
  <c r="AV666" i="2"/>
  <c r="AW666" i="2"/>
  <c r="AX666" i="2"/>
  <c r="AY666" i="2"/>
  <c r="AU667" i="2"/>
  <c r="AV667" i="2"/>
  <c r="AW667" i="2"/>
  <c r="AX667" i="2"/>
  <c r="AY667" i="2"/>
  <c r="AV668" i="2"/>
  <c r="AW668" i="2"/>
  <c r="AX668" i="2"/>
  <c r="AY668" i="2"/>
  <c r="AU669" i="2"/>
  <c r="AV669" i="2"/>
  <c r="AW669" i="2"/>
  <c r="AX669" i="2"/>
  <c r="AY669" i="2"/>
  <c r="AU670" i="2"/>
  <c r="AV670" i="2"/>
  <c r="AW670" i="2"/>
  <c r="AX670" i="2"/>
  <c r="AY670" i="2"/>
  <c r="AU671" i="2"/>
  <c r="AV671" i="2"/>
  <c r="AW671" i="2"/>
  <c r="AX671" i="2"/>
  <c r="AY671" i="2"/>
  <c r="AU672" i="2"/>
  <c r="AV672" i="2"/>
  <c r="AW672" i="2"/>
  <c r="AX672" i="2"/>
  <c r="AY672" i="2"/>
  <c r="AU673" i="2"/>
  <c r="AV673" i="2"/>
  <c r="AW673" i="2"/>
  <c r="AY673" i="2"/>
  <c r="AU674" i="2"/>
  <c r="AV674" i="2"/>
  <c r="AW674" i="2"/>
  <c r="AY674" i="2"/>
  <c r="AU675" i="2"/>
  <c r="AV675" i="2"/>
  <c r="AW675" i="2"/>
  <c r="AX675" i="2"/>
  <c r="AY675" i="2"/>
  <c r="AU676" i="2"/>
  <c r="AV676" i="2"/>
  <c r="AW676" i="2"/>
  <c r="AX676" i="2"/>
  <c r="AY676" i="2"/>
  <c r="AU677" i="2"/>
  <c r="AV677" i="2"/>
  <c r="AW677" i="2"/>
  <c r="AX677" i="2"/>
  <c r="AU678" i="2"/>
  <c r="AV678" i="2"/>
  <c r="AW678" i="2"/>
  <c r="AX678" i="2"/>
  <c r="AY678" i="2"/>
  <c r="AU679" i="2"/>
  <c r="AV679" i="2"/>
  <c r="AW679" i="2"/>
  <c r="AX679" i="2"/>
  <c r="AY679" i="2"/>
  <c r="AU680" i="2"/>
  <c r="AV680" i="2"/>
  <c r="AW680" i="2"/>
  <c r="AX680" i="2"/>
  <c r="AU681" i="2"/>
  <c r="AV681" i="2"/>
  <c r="AW681" i="2"/>
  <c r="AU682" i="2"/>
  <c r="AV682" i="2"/>
  <c r="AW682" i="2"/>
  <c r="AX682" i="2"/>
  <c r="AU683" i="2"/>
  <c r="AV683" i="2"/>
  <c r="AW683" i="2"/>
  <c r="AU684" i="2"/>
  <c r="AV684" i="2"/>
  <c r="AW684" i="2"/>
  <c r="AX684" i="2"/>
  <c r="AY684" i="2"/>
  <c r="AU685" i="2"/>
  <c r="AV685" i="2"/>
  <c r="AY685" i="2"/>
  <c r="AU686" i="2"/>
  <c r="AV686" i="2"/>
  <c r="AW686" i="2"/>
  <c r="AU687" i="2"/>
  <c r="AV687" i="2"/>
  <c r="AW687" i="2"/>
  <c r="AX687" i="2"/>
  <c r="AY687" i="2"/>
  <c r="AU688" i="2"/>
  <c r="AV688" i="2"/>
  <c r="AW688" i="2"/>
  <c r="AX688" i="2"/>
  <c r="AY688" i="2"/>
  <c r="AU689" i="2"/>
  <c r="AV689" i="2"/>
  <c r="AW689" i="2"/>
  <c r="AX689" i="2"/>
  <c r="AY689" i="2"/>
  <c r="AU690" i="2"/>
  <c r="AV690" i="2"/>
  <c r="AW690" i="2"/>
  <c r="AU691" i="2"/>
  <c r="AV691" i="2"/>
  <c r="AW691" i="2"/>
  <c r="AX691" i="2"/>
  <c r="AY691" i="2"/>
  <c r="AV692" i="2"/>
  <c r="AW692" i="2"/>
  <c r="AX692" i="2"/>
  <c r="AU693" i="2"/>
  <c r="AV693" i="2"/>
  <c r="AW693" i="2"/>
  <c r="AX693" i="2"/>
  <c r="AY693" i="2"/>
  <c r="AU694" i="2"/>
  <c r="AV694" i="2"/>
  <c r="AW694" i="2"/>
  <c r="AX694" i="2"/>
  <c r="AU695" i="2"/>
  <c r="AV695" i="2"/>
  <c r="AU696" i="2"/>
  <c r="AV696" i="2"/>
  <c r="AW696" i="2"/>
  <c r="AX696" i="2"/>
  <c r="AY696" i="2"/>
  <c r="AU697" i="2"/>
  <c r="AV697" i="2"/>
  <c r="AW697" i="2"/>
  <c r="AX697" i="2"/>
  <c r="AU698" i="2"/>
  <c r="AV698" i="2"/>
  <c r="AW698" i="2"/>
  <c r="AX698" i="2"/>
  <c r="AY698" i="2"/>
  <c r="AU699" i="2"/>
  <c r="AV699" i="2"/>
  <c r="AW699" i="2"/>
  <c r="AX699" i="2"/>
  <c r="AY699" i="2"/>
  <c r="AU700" i="2"/>
  <c r="AV700" i="2"/>
  <c r="AW700" i="2"/>
  <c r="AX700" i="2"/>
  <c r="AY700" i="2"/>
  <c r="AU701" i="2"/>
  <c r="AV701" i="2"/>
  <c r="AX701" i="2"/>
  <c r="AY701" i="2"/>
  <c r="AU702" i="2"/>
  <c r="AV702" i="2"/>
  <c r="AW702" i="2"/>
  <c r="AY702" i="2"/>
  <c r="AW703" i="2"/>
  <c r="AY703" i="2"/>
  <c r="AU704" i="2"/>
  <c r="AV704" i="2"/>
  <c r="AW704" i="2"/>
  <c r="AX704" i="2"/>
  <c r="AY704" i="2"/>
  <c r="AU705" i="2"/>
  <c r="AV705" i="2"/>
  <c r="AW705" i="2"/>
  <c r="AX705" i="2"/>
  <c r="AY705" i="2"/>
  <c r="AU706" i="2"/>
  <c r="AU707" i="2"/>
  <c r="AW707" i="2"/>
  <c r="AX707" i="2"/>
  <c r="AY707" i="2"/>
  <c r="AU708" i="2"/>
  <c r="AV708" i="2"/>
  <c r="AW708" i="2"/>
  <c r="AX708" i="2"/>
  <c r="AY708" i="2"/>
  <c r="AU709" i="2"/>
  <c r="AV709" i="2"/>
  <c r="AW709" i="2"/>
  <c r="AX709" i="2"/>
  <c r="AY709" i="2"/>
  <c r="AU710" i="2"/>
  <c r="AV710" i="2"/>
  <c r="AW710" i="2"/>
  <c r="AX710" i="2"/>
  <c r="AY710" i="2"/>
  <c r="AU711" i="2"/>
  <c r="AV711" i="2"/>
  <c r="AW711" i="2"/>
  <c r="AU712" i="2"/>
  <c r="AV712" i="2"/>
  <c r="AW712" i="2"/>
  <c r="AX712" i="2"/>
  <c r="AY712" i="2"/>
  <c r="AU713" i="2"/>
  <c r="AV713" i="2"/>
  <c r="AW713" i="2"/>
  <c r="AX713" i="2"/>
  <c r="AY713" i="2"/>
  <c r="AU714" i="2"/>
  <c r="AV714" i="2"/>
  <c r="AW714" i="2"/>
  <c r="AX714" i="2"/>
  <c r="AY714" i="2"/>
  <c r="AU715" i="2"/>
  <c r="AV715" i="2"/>
  <c r="AW715" i="2"/>
  <c r="AX715" i="2"/>
  <c r="AY715" i="2"/>
  <c r="AU716" i="2"/>
  <c r="AV716" i="2"/>
  <c r="AW716" i="2"/>
  <c r="AX716" i="2"/>
  <c r="AY716" i="2"/>
  <c r="AU717" i="2"/>
  <c r="AV717" i="2"/>
  <c r="AW717" i="2"/>
  <c r="AX717" i="2"/>
  <c r="AY717" i="2"/>
  <c r="AU718" i="2"/>
  <c r="AV718" i="2"/>
  <c r="AW718" i="2"/>
  <c r="AX718" i="2"/>
  <c r="AY718" i="2"/>
  <c r="AU719" i="2"/>
  <c r="AV719" i="2"/>
  <c r="AW719" i="2"/>
  <c r="AX719" i="2"/>
  <c r="AY719" i="2"/>
  <c r="AU720" i="2"/>
  <c r="AV720" i="2"/>
  <c r="AW720" i="2"/>
  <c r="AX720" i="2"/>
  <c r="AY720" i="2"/>
  <c r="AU721" i="2"/>
  <c r="AV721" i="2"/>
  <c r="AW721" i="2"/>
  <c r="AX721" i="2"/>
  <c r="AY721" i="2"/>
  <c r="AU722" i="2"/>
  <c r="AV722" i="2"/>
  <c r="AW722" i="2"/>
  <c r="AX722" i="2"/>
  <c r="AY722" i="2"/>
  <c r="AU723" i="2"/>
  <c r="AV723" i="2"/>
  <c r="AW723" i="2"/>
  <c r="AX723" i="2"/>
  <c r="AU724" i="2"/>
  <c r="AV724" i="2"/>
  <c r="AW724" i="2"/>
  <c r="AX724" i="2"/>
  <c r="AY724" i="2"/>
  <c r="AU725" i="2"/>
  <c r="AV725" i="2"/>
  <c r="AW725" i="2"/>
  <c r="AX725" i="2"/>
  <c r="AY725" i="2"/>
  <c r="AU726" i="2"/>
  <c r="AV726" i="2"/>
  <c r="AW726" i="2"/>
  <c r="AX726" i="2"/>
  <c r="AY726" i="2"/>
  <c r="AU727" i="2"/>
  <c r="AV727" i="2"/>
  <c r="AW727" i="2"/>
  <c r="AX727" i="2"/>
  <c r="AY727" i="2"/>
  <c r="AU728" i="2"/>
  <c r="AU729" i="2"/>
  <c r="AV729" i="2"/>
  <c r="AY729" i="2"/>
  <c r="AU730" i="2"/>
  <c r="AV730" i="2"/>
  <c r="AW730" i="2"/>
  <c r="AX730" i="2"/>
  <c r="AY730" i="2"/>
  <c r="AU731" i="2"/>
  <c r="AV731" i="2"/>
  <c r="AW731" i="2"/>
  <c r="AX731" i="2"/>
  <c r="AY731" i="2"/>
  <c r="AU732" i="2"/>
  <c r="AV732" i="2"/>
  <c r="AW732" i="2"/>
  <c r="AX732" i="2"/>
  <c r="AY732" i="2"/>
  <c r="AU733" i="2"/>
  <c r="AV733" i="2"/>
  <c r="AW733" i="2"/>
  <c r="AX733" i="2"/>
  <c r="AY733" i="2"/>
  <c r="AU734" i="2"/>
  <c r="AV734" i="2"/>
  <c r="AW734" i="2"/>
  <c r="AX734" i="2"/>
  <c r="AY734" i="2"/>
  <c r="AU735" i="2"/>
  <c r="AV735" i="2"/>
  <c r="AW735" i="2"/>
  <c r="AX735" i="2"/>
  <c r="AY735" i="2"/>
  <c r="AU736" i="2"/>
  <c r="AV736" i="2"/>
  <c r="AW736" i="2"/>
  <c r="AX736" i="2"/>
  <c r="AY736" i="2"/>
  <c r="AU737" i="2"/>
  <c r="AV737" i="2"/>
  <c r="AU738" i="2"/>
  <c r="AV738" i="2"/>
  <c r="AW738" i="2"/>
  <c r="AX738" i="2"/>
  <c r="AY738" i="2"/>
  <c r="AU739" i="2"/>
  <c r="AV739" i="2"/>
  <c r="AW739" i="2"/>
  <c r="AX739" i="2"/>
  <c r="AY739" i="2"/>
  <c r="AU740" i="2"/>
  <c r="AV740" i="2"/>
  <c r="AW740" i="2"/>
  <c r="AY740" i="2"/>
  <c r="AU741" i="2"/>
  <c r="AV741" i="2"/>
  <c r="AW741" i="2"/>
  <c r="AU742" i="2"/>
  <c r="AV742" i="2"/>
  <c r="AW742" i="2"/>
  <c r="AX742" i="2"/>
  <c r="AY742" i="2"/>
  <c r="AU743" i="2"/>
  <c r="AV743" i="2"/>
  <c r="AX743" i="2"/>
  <c r="AY743" i="2"/>
  <c r="AU744" i="2"/>
  <c r="AV744" i="2"/>
  <c r="AX744" i="2"/>
  <c r="AY744" i="2"/>
  <c r="AU745" i="2"/>
  <c r="AV745" i="2"/>
  <c r="AW745" i="2"/>
  <c r="AX745" i="2"/>
  <c r="AU746" i="2"/>
  <c r="AV746" i="2"/>
  <c r="AW746" i="2"/>
  <c r="AY746" i="2"/>
  <c r="AU747" i="2"/>
  <c r="AV747" i="2"/>
  <c r="AW747" i="2"/>
  <c r="AX747" i="2"/>
  <c r="AY747" i="2"/>
  <c r="AU748" i="2"/>
  <c r="AV748" i="2"/>
  <c r="AW748" i="2"/>
  <c r="AX748" i="2"/>
  <c r="AY748" i="2"/>
  <c r="AU749" i="2"/>
  <c r="AV749" i="2"/>
  <c r="AW749" i="2"/>
  <c r="AX749" i="2"/>
  <c r="AY749" i="2"/>
  <c r="AU750" i="2"/>
  <c r="AV750" i="2"/>
  <c r="AW750" i="2"/>
  <c r="AX750" i="2"/>
  <c r="AY750" i="2"/>
  <c r="AU751" i="2"/>
  <c r="AV751" i="2"/>
  <c r="AW751" i="2"/>
  <c r="AX751" i="2"/>
  <c r="AY751" i="2"/>
  <c r="AU752" i="2"/>
  <c r="AV752" i="2"/>
  <c r="AW752" i="2"/>
  <c r="AX752" i="2"/>
  <c r="AY752" i="2"/>
  <c r="AU753" i="2"/>
  <c r="AV753" i="2"/>
  <c r="AW753" i="2"/>
  <c r="AX753" i="2"/>
  <c r="AY753" i="2"/>
  <c r="AU754" i="2"/>
  <c r="AV754" i="2"/>
  <c r="AW754" i="2"/>
  <c r="AX754" i="2"/>
  <c r="AY754" i="2"/>
  <c r="AU755" i="2"/>
  <c r="AV755" i="2"/>
  <c r="AW755" i="2"/>
  <c r="AX755" i="2"/>
  <c r="AY755" i="2"/>
  <c r="AU756" i="2"/>
  <c r="AV756" i="2"/>
  <c r="AW756" i="2"/>
  <c r="AX756" i="2"/>
  <c r="AY756" i="2"/>
  <c r="AU757" i="2"/>
  <c r="AV757" i="2"/>
  <c r="AW757" i="2"/>
  <c r="AX757" i="2"/>
  <c r="AY757" i="2"/>
  <c r="AU758" i="2"/>
  <c r="AV758" i="2"/>
  <c r="AW758" i="2"/>
  <c r="AX758" i="2"/>
  <c r="AY758" i="2"/>
  <c r="AU759" i="2"/>
  <c r="AV759" i="2"/>
  <c r="AX759" i="2"/>
  <c r="AY759" i="2"/>
  <c r="AU760" i="2"/>
  <c r="AV760" i="2"/>
  <c r="AW760" i="2"/>
  <c r="AX760" i="2"/>
  <c r="AY760" i="2"/>
  <c r="AU761" i="2"/>
  <c r="AV761" i="2"/>
  <c r="AW761" i="2"/>
  <c r="AX761" i="2"/>
  <c r="AU762" i="2"/>
  <c r="AW762" i="2"/>
  <c r="AU763" i="2"/>
  <c r="AV763" i="2"/>
  <c r="AW763" i="2"/>
  <c r="AX763" i="2"/>
  <c r="AY763" i="2"/>
  <c r="AU764" i="2"/>
  <c r="AV764" i="2"/>
  <c r="AW764" i="2"/>
  <c r="AX764" i="2"/>
  <c r="AY764" i="2"/>
  <c r="AU765" i="2"/>
  <c r="AV765" i="2"/>
  <c r="AW765" i="2"/>
  <c r="AX765" i="2"/>
  <c r="AY765" i="2"/>
  <c r="AU766" i="2"/>
  <c r="AV766" i="2"/>
  <c r="AW766" i="2"/>
  <c r="AX766" i="2"/>
  <c r="AU767" i="2"/>
  <c r="AV767" i="2"/>
  <c r="AW767" i="2"/>
  <c r="AX767" i="2"/>
  <c r="AU768" i="2"/>
  <c r="AV768" i="2"/>
  <c r="AW768" i="2"/>
  <c r="AX768" i="2"/>
  <c r="AY768" i="2"/>
  <c r="AU769" i="2"/>
  <c r="AV769" i="2"/>
  <c r="AW769" i="2"/>
  <c r="AX769" i="2"/>
  <c r="AY769" i="2"/>
  <c r="AU770" i="2"/>
  <c r="AV770" i="2"/>
  <c r="AX770" i="2"/>
  <c r="AU771" i="2"/>
  <c r="AV771" i="2"/>
  <c r="AW771" i="2"/>
  <c r="AX771" i="2"/>
  <c r="AY771" i="2"/>
  <c r="AU772" i="2"/>
  <c r="AV772" i="2"/>
  <c r="AW772" i="2"/>
  <c r="AU773" i="2"/>
  <c r="AV773" i="2"/>
  <c r="AW773" i="2"/>
  <c r="AX773" i="2"/>
  <c r="AY773" i="2"/>
  <c r="AU774" i="2"/>
  <c r="AV774" i="2"/>
  <c r="AW774" i="2"/>
  <c r="AX774" i="2"/>
  <c r="AY774" i="2"/>
  <c r="AU775" i="2"/>
  <c r="AV775" i="2"/>
  <c r="AX775" i="2"/>
  <c r="AY775" i="2"/>
  <c r="AU776" i="2"/>
  <c r="AW776" i="2"/>
  <c r="AU777" i="2"/>
  <c r="AV777" i="2"/>
  <c r="AW777" i="2"/>
  <c r="AX777" i="2"/>
  <c r="AY777" i="2"/>
  <c r="AU778" i="2"/>
  <c r="AV778" i="2"/>
  <c r="AW778" i="2"/>
  <c r="AX778" i="2"/>
  <c r="AY778" i="2"/>
  <c r="AU779" i="2"/>
  <c r="AV779" i="2"/>
  <c r="AW779" i="2"/>
  <c r="AX779" i="2"/>
  <c r="AY779" i="2"/>
  <c r="AU780" i="2"/>
  <c r="AV780" i="2"/>
  <c r="AW780" i="2"/>
  <c r="AX780" i="2"/>
  <c r="AY780" i="2"/>
  <c r="AU781" i="2"/>
  <c r="AV781" i="2"/>
  <c r="AW781" i="2"/>
  <c r="AX781" i="2"/>
  <c r="AY781" i="2"/>
  <c r="AU782" i="2"/>
  <c r="AV782" i="2"/>
  <c r="AW782" i="2"/>
  <c r="AX782" i="2"/>
  <c r="AU783" i="2"/>
  <c r="AV783" i="2"/>
  <c r="AW783" i="2"/>
  <c r="AX783" i="2"/>
  <c r="AY783" i="2"/>
  <c r="AU784" i="2"/>
  <c r="AV784" i="2"/>
  <c r="AW784" i="2"/>
  <c r="AX784" i="2"/>
  <c r="AY784" i="2"/>
  <c r="AU785" i="2"/>
  <c r="AV785" i="2"/>
  <c r="AW785" i="2"/>
  <c r="AX785" i="2"/>
  <c r="AY785" i="2"/>
  <c r="AU786" i="2"/>
  <c r="AV786" i="2"/>
  <c r="AW786" i="2"/>
  <c r="AX786" i="2"/>
  <c r="AY786" i="2"/>
  <c r="AU635" i="2"/>
  <c r="AV635" i="2"/>
  <c r="AW635" i="2"/>
  <c r="AX635" i="2"/>
  <c r="AY635" i="2"/>
  <c r="AU636" i="2"/>
  <c r="AV636" i="2"/>
  <c r="AW636" i="2"/>
  <c r="AX636" i="2"/>
  <c r="AU637" i="2"/>
  <c r="AV637" i="2"/>
  <c r="AW637" i="2"/>
  <c r="AX637" i="2"/>
  <c r="AY637" i="2"/>
  <c r="AU638" i="2"/>
  <c r="AV638" i="2"/>
  <c r="AW638" i="2"/>
  <c r="AX638" i="2"/>
  <c r="AY638" i="2"/>
  <c r="AU639" i="2"/>
  <c r="AV639" i="2"/>
  <c r="AW639" i="2"/>
  <c r="AX639" i="2"/>
  <c r="AY639" i="2"/>
  <c r="AU640" i="2"/>
  <c r="AV640" i="2"/>
  <c r="AW640" i="2"/>
  <c r="AX640" i="2"/>
  <c r="AY640" i="2"/>
  <c r="AU641" i="2"/>
  <c r="AV641" i="2"/>
  <c r="AW641" i="2"/>
  <c r="AX641" i="2"/>
  <c r="AY641" i="2"/>
  <c r="AV634" i="2"/>
  <c r="AW634" i="2"/>
  <c r="AX634" i="2"/>
  <c r="AY634" i="2"/>
  <c r="AU634" i="2"/>
  <c r="AG634" i="2"/>
  <c r="AL634" i="2" s="1"/>
  <c r="AH634" i="2"/>
  <c r="AM634" i="2" s="1"/>
  <c r="AI634" i="2"/>
  <c r="AN634" i="2" s="1"/>
  <c r="AJ634" i="2"/>
  <c r="AO634" i="2" s="1"/>
  <c r="AF639" i="2"/>
  <c r="AK639" i="2" s="1"/>
  <c r="AG639" i="2"/>
  <c r="AL639" i="2" s="1"/>
  <c r="AH639" i="2"/>
  <c r="AM639" i="2" s="1"/>
  <c r="AI639" i="2"/>
  <c r="AN639" i="2" s="1"/>
  <c r="AJ639" i="2"/>
  <c r="AO639" i="2" s="1"/>
  <c r="AF640" i="2"/>
  <c r="AK640" i="2" s="1"/>
  <c r="AG640" i="2"/>
  <c r="AL640" i="2" s="1"/>
  <c r="AH640" i="2"/>
  <c r="AM640" i="2" s="1"/>
  <c r="AI640" i="2"/>
  <c r="AN640" i="2" s="1"/>
  <c r="AJ640" i="2"/>
  <c r="AO640" i="2" s="1"/>
  <c r="AF641" i="2"/>
  <c r="AK641" i="2" s="1"/>
  <c r="AG641" i="2"/>
  <c r="AL641" i="2" s="1"/>
  <c r="AH641" i="2"/>
  <c r="AM641" i="2" s="1"/>
  <c r="AI641" i="2"/>
  <c r="AN641" i="2" s="1"/>
  <c r="AJ641" i="2"/>
  <c r="AO641" i="2" s="1"/>
  <c r="AF642" i="2"/>
  <c r="AK642" i="2" s="1"/>
  <c r="AG642" i="2"/>
  <c r="AL642" i="2" s="1"/>
  <c r="AH642" i="2"/>
  <c r="AM642" i="2" s="1"/>
  <c r="AI642" i="2"/>
  <c r="AN642" i="2" s="1"/>
  <c r="AJ642" i="2"/>
  <c r="AO642" i="2" s="1"/>
  <c r="AF643" i="2"/>
  <c r="AK643" i="2" s="1"/>
  <c r="AG643" i="2"/>
  <c r="AL643" i="2" s="1"/>
  <c r="AH643" i="2"/>
  <c r="AM643" i="2" s="1"/>
  <c r="AI643" i="2"/>
  <c r="AN643" i="2" s="1"/>
  <c r="AJ643" i="2"/>
  <c r="AO643" i="2" s="1"/>
  <c r="AF644" i="2"/>
  <c r="AK644" i="2" s="1"/>
  <c r="AG644" i="2"/>
  <c r="AL644" i="2" s="1"/>
  <c r="AH644" i="2"/>
  <c r="AM644" i="2" s="1"/>
  <c r="AI644" i="2"/>
  <c r="AN644" i="2" s="1"/>
  <c r="AJ644" i="2"/>
  <c r="AO644" i="2" s="1"/>
  <c r="AF645" i="2"/>
  <c r="AK645" i="2" s="1"/>
  <c r="AG645" i="2"/>
  <c r="AL645" i="2" s="1"/>
  <c r="AH645" i="2"/>
  <c r="AM645" i="2" s="1"/>
  <c r="AI645" i="2"/>
  <c r="AN645" i="2" s="1"/>
  <c r="AJ645" i="2"/>
  <c r="AO645" i="2" s="1"/>
  <c r="AF646" i="2"/>
  <c r="AK646" i="2" s="1"/>
  <c r="AG646" i="2"/>
  <c r="AL646" i="2" s="1"/>
  <c r="AH646" i="2"/>
  <c r="AM646" i="2" s="1"/>
  <c r="AI646" i="2"/>
  <c r="AN646" i="2" s="1"/>
  <c r="AJ646" i="2"/>
  <c r="AO646" i="2" s="1"/>
  <c r="AF647" i="2"/>
  <c r="AK647" i="2" s="1"/>
  <c r="AG647" i="2"/>
  <c r="AL647" i="2" s="1"/>
  <c r="AH647" i="2"/>
  <c r="AM647" i="2" s="1"/>
  <c r="AI647" i="2"/>
  <c r="AN647" i="2" s="1"/>
  <c r="AJ647" i="2"/>
  <c r="AO647" i="2" s="1"/>
  <c r="AF648" i="2"/>
  <c r="AK648" i="2" s="1"/>
  <c r="AG648" i="2"/>
  <c r="AL648" i="2" s="1"/>
  <c r="AH648" i="2"/>
  <c r="AM648" i="2" s="1"/>
  <c r="AI648" i="2"/>
  <c r="AN648" i="2" s="1"/>
  <c r="AJ648" i="2"/>
  <c r="AO648" i="2" s="1"/>
  <c r="AF649" i="2"/>
  <c r="AK649" i="2" s="1"/>
  <c r="AG649" i="2"/>
  <c r="AL649" i="2" s="1"/>
  <c r="AH649" i="2"/>
  <c r="AM649" i="2" s="1"/>
  <c r="AI649" i="2"/>
  <c r="AN649" i="2" s="1"/>
  <c r="AJ649" i="2"/>
  <c r="AO649" i="2" s="1"/>
  <c r="AF650" i="2"/>
  <c r="AK650" i="2" s="1"/>
  <c r="AG650" i="2"/>
  <c r="AL650" i="2" s="1"/>
  <c r="AH650" i="2"/>
  <c r="AM650" i="2" s="1"/>
  <c r="AI650" i="2"/>
  <c r="AN650" i="2" s="1"/>
  <c r="AJ650" i="2"/>
  <c r="AO650" i="2" s="1"/>
  <c r="AF651" i="2"/>
  <c r="AK651" i="2" s="1"/>
  <c r="AG651" i="2"/>
  <c r="AL651" i="2" s="1"/>
  <c r="AH651" i="2"/>
  <c r="AM651" i="2" s="1"/>
  <c r="AI651" i="2"/>
  <c r="AN651" i="2" s="1"/>
  <c r="AJ651" i="2"/>
  <c r="AO651" i="2" s="1"/>
  <c r="AF652" i="2"/>
  <c r="AK652" i="2" s="1"/>
  <c r="AG652" i="2"/>
  <c r="AL652" i="2" s="1"/>
  <c r="AH652" i="2"/>
  <c r="AM652" i="2" s="1"/>
  <c r="AI652" i="2"/>
  <c r="AN652" i="2" s="1"/>
  <c r="AJ652" i="2"/>
  <c r="AO652" i="2" s="1"/>
  <c r="AF653" i="2"/>
  <c r="AK653" i="2" s="1"/>
  <c r="AG653" i="2"/>
  <c r="AL653" i="2" s="1"/>
  <c r="AH653" i="2"/>
  <c r="AM653" i="2" s="1"/>
  <c r="AI653" i="2"/>
  <c r="AN653" i="2" s="1"/>
  <c r="AJ653" i="2"/>
  <c r="AO653" i="2" s="1"/>
  <c r="AF654" i="2"/>
  <c r="AK654" i="2" s="1"/>
  <c r="AG654" i="2"/>
  <c r="AL654" i="2" s="1"/>
  <c r="AH654" i="2"/>
  <c r="AM654" i="2" s="1"/>
  <c r="AI654" i="2"/>
  <c r="AN654" i="2" s="1"/>
  <c r="AJ654" i="2"/>
  <c r="AO654" i="2" s="1"/>
  <c r="AF655" i="2"/>
  <c r="AK655" i="2" s="1"/>
  <c r="AG655" i="2"/>
  <c r="AL655" i="2" s="1"/>
  <c r="AH655" i="2"/>
  <c r="AM655" i="2" s="1"/>
  <c r="AI655" i="2"/>
  <c r="AN655" i="2" s="1"/>
  <c r="AJ655" i="2"/>
  <c r="AO655" i="2" s="1"/>
  <c r="AF656" i="2"/>
  <c r="AK656" i="2" s="1"/>
  <c r="AG656" i="2"/>
  <c r="AL656" i="2" s="1"/>
  <c r="AH656" i="2"/>
  <c r="AM656" i="2" s="1"/>
  <c r="AI656" i="2"/>
  <c r="AN656" i="2" s="1"/>
  <c r="AJ656" i="2"/>
  <c r="AO656" i="2" s="1"/>
  <c r="AF657" i="2"/>
  <c r="AK657" i="2" s="1"/>
  <c r="AG657" i="2"/>
  <c r="AL657" i="2" s="1"/>
  <c r="AH657" i="2"/>
  <c r="AM657" i="2" s="1"/>
  <c r="AI657" i="2"/>
  <c r="AN657" i="2" s="1"/>
  <c r="AJ657" i="2"/>
  <c r="AO657" i="2" s="1"/>
  <c r="AF658" i="2"/>
  <c r="AK658" i="2" s="1"/>
  <c r="AG658" i="2"/>
  <c r="AL658" i="2" s="1"/>
  <c r="AH658" i="2"/>
  <c r="AM658" i="2" s="1"/>
  <c r="AI658" i="2"/>
  <c r="AN658" i="2" s="1"/>
  <c r="AJ658" i="2"/>
  <c r="AO658" i="2" s="1"/>
  <c r="AF659" i="2"/>
  <c r="AK659" i="2" s="1"/>
  <c r="AG659" i="2"/>
  <c r="AL659" i="2" s="1"/>
  <c r="AH659" i="2"/>
  <c r="AM659" i="2" s="1"/>
  <c r="AI659" i="2"/>
  <c r="AN659" i="2" s="1"/>
  <c r="AJ659" i="2"/>
  <c r="AO659" i="2" s="1"/>
  <c r="AF660" i="2"/>
  <c r="AK660" i="2" s="1"/>
  <c r="AG660" i="2"/>
  <c r="AL660" i="2" s="1"/>
  <c r="AH660" i="2"/>
  <c r="AM660" i="2" s="1"/>
  <c r="AI660" i="2"/>
  <c r="AN660" i="2" s="1"/>
  <c r="AJ660" i="2"/>
  <c r="AO660" i="2" s="1"/>
  <c r="AF661" i="2"/>
  <c r="AK661" i="2" s="1"/>
  <c r="AG661" i="2"/>
  <c r="AL661" i="2" s="1"/>
  <c r="AH661" i="2"/>
  <c r="AM661" i="2" s="1"/>
  <c r="AI661" i="2"/>
  <c r="AN661" i="2" s="1"/>
  <c r="AJ661" i="2"/>
  <c r="AO661" i="2" s="1"/>
  <c r="AF662" i="2"/>
  <c r="AK662" i="2" s="1"/>
  <c r="AG662" i="2"/>
  <c r="AL662" i="2" s="1"/>
  <c r="AH662" i="2"/>
  <c r="AM662" i="2" s="1"/>
  <c r="AI662" i="2"/>
  <c r="AN662" i="2" s="1"/>
  <c r="AJ662" i="2"/>
  <c r="AO662" i="2" s="1"/>
  <c r="AF663" i="2"/>
  <c r="AK663" i="2" s="1"/>
  <c r="AG663" i="2"/>
  <c r="AL663" i="2" s="1"/>
  <c r="AH663" i="2"/>
  <c r="AM663" i="2" s="1"/>
  <c r="AI663" i="2"/>
  <c r="AN663" i="2" s="1"/>
  <c r="AJ663" i="2"/>
  <c r="AO663" i="2" s="1"/>
  <c r="AF664" i="2"/>
  <c r="AK664" i="2" s="1"/>
  <c r="AG664" i="2"/>
  <c r="AL664" i="2" s="1"/>
  <c r="AH664" i="2"/>
  <c r="AM664" i="2" s="1"/>
  <c r="AI664" i="2"/>
  <c r="AN664" i="2" s="1"/>
  <c r="AJ664" i="2"/>
  <c r="AO664" i="2" s="1"/>
  <c r="AF665" i="2"/>
  <c r="AK665" i="2" s="1"/>
  <c r="AG665" i="2"/>
  <c r="AL665" i="2" s="1"/>
  <c r="AH665" i="2"/>
  <c r="AM665" i="2" s="1"/>
  <c r="AI665" i="2"/>
  <c r="AN665" i="2" s="1"/>
  <c r="AJ665" i="2"/>
  <c r="AO665" i="2" s="1"/>
  <c r="AF666" i="2"/>
  <c r="AK666" i="2" s="1"/>
  <c r="AG666" i="2"/>
  <c r="AL666" i="2" s="1"/>
  <c r="AH666" i="2"/>
  <c r="AM666" i="2" s="1"/>
  <c r="AI666" i="2"/>
  <c r="AN666" i="2" s="1"/>
  <c r="AJ666" i="2"/>
  <c r="AO666" i="2" s="1"/>
  <c r="AF667" i="2"/>
  <c r="AK667" i="2" s="1"/>
  <c r="AG667" i="2"/>
  <c r="AL667" i="2" s="1"/>
  <c r="AH667" i="2"/>
  <c r="AM667" i="2" s="1"/>
  <c r="AI667" i="2"/>
  <c r="AN667" i="2" s="1"/>
  <c r="AJ667" i="2"/>
  <c r="AO667" i="2" s="1"/>
  <c r="AF668" i="2"/>
  <c r="AK668" i="2" s="1"/>
  <c r="AG668" i="2"/>
  <c r="AL668" i="2" s="1"/>
  <c r="AH668" i="2"/>
  <c r="AM668" i="2" s="1"/>
  <c r="AI668" i="2"/>
  <c r="AN668" i="2" s="1"/>
  <c r="AJ668" i="2"/>
  <c r="AO668" i="2" s="1"/>
  <c r="AF669" i="2"/>
  <c r="AK669" i="2" s="1"/>
  <c r="AG669" i="2"/>
  <c r="AL669" i="2" s="1"/>
  <c r="AH669" i="2"/>
  <c r="AM669" i="2" s="1"/>
  <c r="AI669" i="2"/>
  <c r="AN669" i="2" s="1"/>
  <c r="AJ669" i="2"/>
  <c r="AO669" i="2" s="1"/>
  <c r="AF670" i="2"/>
  <c r="AK670" i="2" s="1"/>
  <c r="AG670" i="2"/>
  <c r="AL670" i="2" s="1"/>
  <c r="AH670" i="2"/>
  <c r="AM670" i="2" s="1"/>
  <c r="AI670" i="2"/>
  <c r="AN670" i="2" s="1"/>
  <c r="AJ670" i="2"/>
  <c r="AO670" i="2" s="1"/>
  <c r="AF671" i="2"/>
  <c r="AK671" i="2" s="1"/>
  <c r="AG671" i="2"/>
  <c r="AL671" i="2" s="1"/>
  <c r="AH671" i="2"/>
  <c r="AM671" i="2" s="1"/>
  <c r="AI671" i="2"/>
  <c r="AN671" i="2" s="1"/>
  <c r="AJ671" i="2"/>
  <c r="AO671" i="2" s="1"/>
  <c r="AF672" i="2"/>
  <c r="AK672" i="2" s="1"/>
  <c r="AG672" i="2"/>
  <c r="AL672" i="2" s="1"/>
  <c r="AH672" i="2"/>
  <c r="AM672" i="2" s="1"/>
  <c r="AI672" i="2"/>
  <c r="AN672" i="2" s="1"/>
  <c r="AJ672" i="2"/>
  <c r="AO672" i="2" s="1"/>
  <c r="AF673" i="2"/>
  <c r="AK673" i="2" s="1"/>
  <c r="AG673" i="2"/>
  <c r="AL673" i="2" s="1"/>
  <c r="AH673" i="2"/>
  <c r="AM673" i="2" s="1"/>
  <c r="AI673" i="2"/>
  <c r="AN673" i="2" s="1"/>
  <c r="AJ673" i="2"/>
  <c r="AO673" i="2" s="1"/>
  <c r="AF674" i="2"/>
  <c r="AK674" i="2" s="1"/>
  <c r="AG674" i="2"/>
  <c r="AL674" i="2" s="1"/>
  <c r="AH674" i="2"/>
  <c r="AM674" i="2" s="1"/>
  <c r="AI674" i="2"/>
  <c r="AN674" i="2" s="1"/>
  <c r="AJ674" i="2"/>
  <c r="AO674" i="2" s="1"/>
  <c r="AF675" i="2"/>
  <c r="AK675" i="2" s="1"/>
  <c r="AG675" i="2"/>
  <c r="AL675" i="2" s="1"/>
  <c r="AH675" i="2"/>
  <c r="AM675" i="2" s="1"/>
  <c r="AI675" i="2"/>
  <c r="AN675" i="2" s="1"/>
  <c r="AJ675" i="2"/>
  <c r="AO675" i="2" s="1"/>
  <c r="AF676" i="2"/>
  <c r="AK676" i="2" s="1"/>
  <c r="AG676" i="2"/>
  <c r="AL676" i="2" s="1"/>
  <c r="AH676" i="2"/>
  <c r="AM676" i="2" s="1"/>
  <c r="AI676" i="2"/>
  <c r="AN676" i="2" s="1"/>
  <c r="AJ676" i="2"/>
  <c r="AO676" i="2" s="1"/>
  <c r="AF677" i="2"/>
  <c r="AK677" i="2" s="1"/>
  <c r="AG677" i="2"/>
  <c r="AL677" i="2" s="1"/>
  <c r="AH677" i="2"/>
  <c r="AM677" i="2" s="1"/>
  <c r="AI677" i="2"/>
  <c r="AN677" i="2" s="1"/>
  <c r="AJ677" i="2"/>
  <c r="AO677" i="2" s="1"/>
  <c r="AF678" i="2"/>
  <c r="AK678" i="2" s="1"/>
  <c r="AG678" i="2"/>
  <c r="AL678" i="2" s="1"/>
  <c r="AH678" i="2"/>
  <c r="AM678" i="2" s="1"/>
  <c r="AI678" i="2"/>
  <c r="AN678" i="2" s="1"/>
  <c r="AJ678" i="2"/>
  <c r="AO678" i="2" s="1"/>
  <c r="AF679" i="2"/>
  <c r="AK679" i="2" s="1"/>
  <c r="AG679" i="2"/>
  <c r="AL679" i="2" s="1"/>
  <c r="AH679" i="2"/>
  <c r="AM679" i="2" s="1"/>
  <c r="AI679" i="2"/>
  <c r="AN679" i="2" s="1"/>
  <c r="AJ679" i="2"/>
  <c r="AO679" i="2" s="1"/>
  <c r="AF680" i="2"/>
  <c r="AK680" i="2" s="1"/>
  <c r="AG680" i="2"/>
  <c r="AL680" i="2" s="1"/>
  <c r="AH680" i="2"/>
  <c r="AM680" i="2" s="1"/>
  <c r="AI680" i="2"/>
  <c r="AN680" i="2" s="1"/>
  <c r="AJ680" i="2"/>
  <c r="AO680" i="2" s="1"/>
  <c r="AF681" i="2"/>
  <c r="AK681" i="2" s="1"/>
  <c r="AG681" i="2"/>
  <c r="AL681" i="2" s="1"/>
  <c r="AH681" i="2"/>
  <c r="AM681" i="2" s="1"/>
  <c r="AI681" i="2"/>
  <c r="AN681" i="2" s="1"/>
  <c r="AJ681" i="2"/>
  <c r="AO681" i="2" s="1"/>
  <c r="AF682" i="2"/>
  <c r="AK682" i="2" s="1"/>
  <c r="AG682" i="2"/>
  <c r="AL682" i="2" s="1"/>
  <c r="AH682" i="2"/>
  <c r="AM682" i="2" s="1"/>
  <c r="AI682" i="2"/>
  <c r="AN682" i="2" s="1"/>
  <c r="AJ682" i="2"/>
  <c r="AO682" i="2" s="1"/>
  <c r="AF683" i="2"/>
  <c r="AK683" i="2" s="1"/>
  <c r="AG683" i="2"/>
  <c r="AL683" i="2" s="1"/>
  <c r="AH683" i="2"/>
  <c r="AM683" i="2" s="1"/>
  <c r="AI683" i="2"/>
  <c r="AN683" i="2" s="1"/>
  <c r="AJ683" i="2"/>
  <c r="AO683" i="2" s="1"/>
  <c r="AF684" i="2"/>
  <c r="AK684" i="2" s="1"/>
  <c r="AG684" i="2"/>
  <c r="AL684" i="2" s="1"/>
  <c r="AH684" i="2"/>
  <c r="AM684" i="2" s="1"/>
  <c r="AI684" i="2"/>
  <c r="AN684" i="2" s="1"/>
  <c r="AJ684" i="2"/>
  <c r="AO684" i="2" s="1"/>
  <c r="AF685" i="2"/>
  <c r="AK685" i="2" s="1"/>
  <c r="AG685" i="2"/>
  <c r="AL685" i="2" s="1"/>
  <c r="AH685" i="2"/>
  <c r="AM685" i="2" s="1"/>
  <c r="AI685" i="2"/>
  <c r="AN685" i="2" s="1"/>
  <c r="AJ685" i="2"/>
  <c r="AO685" i="2" s="1"/>
  <c r="AF686" i="2"/>
  <c r="AK686" i="2" s="1"/>
  <c r="AG686" i="2"/>
  <c r="AL686" i="2" s="1"/>
  <c r="AH686" i="2"/>
  <c r="AM686" i="2" s="1"/>
  <c r="AI686" i="2"/>
  <c r="AN686" i="2" s="1"/>
  <c r="AJ686" i="2"/>
  <c r="AO686" i="2" s="1"/>
  <c r="AF687" i="2"/>
  <c r="AK687" i="2" s="1"/>
  <c r="AG687" i="2"/>
  <c r="AL687" i="2" s="1"/>
  <c r="AH687" i="2"/>
  <c r="AM687" i="2" s="1"/>
  <c r="AI687" i="2"/>
  <c r="AN687" i="2" s="1"/>
  <c r="AJ687" i="2"/>
  <c r="AO687" i="2" s="1"/>
  <c r="AF688" i="2"/>
  <c r="AK688" i="2" s="1"/>
  <c r="AG688" i="2"/>
  <c r="AL688" i="2" s="1"/>
  <c r="AH688" i="2"/>
  <c r="AM688" i="2" s="1"/>
  <c r="AI688" i="2"/>
  <c r="AN688" i="2" s="1"/>
  <c r="AJ688" i="2"/>
  <c r="AO688" i="2" s="1"/>
  <c r="AF689" i="2"/>
  <c r="AK689" i="2" s="1"/>
  <c r="AG689" i="2"/>
  <c r="AL689" i="2" s="1"/>
  <c r="AH689" i="2"/>
  <c r="AM689" i="2" s="1"/>
  <c r="AI689" i="2"/>
  <c r="AN689" i="2" s="1"/>
  <c r="AJ689" i="2"/>
  <c r="AO689" i="2" s="1"/>
  <c r="AF690" i="2"/>
  <c r="AK690" i="2" s="1"/>
  <c r="AG690" i="2"/>
  <c r="AL690" i="2" s="1"/>
  <c r="AH690" i="2"/>
  <c r="AM690" i="2" s="1"/>
  <c r="AI690" i="2"/>
  <c r="AN690" i="2" s="1"/>
  <c r="AJ690" i="2"/>
  <c r="AO690" i="2" s="1"/>
  <c r="AF691" i="2"/>
  <c r="AK691" i="2" s="1"/>
  <c r="AG691" i="2"/>
  <c r="AL691" i="2" s="1"/>
  <c r="AH691" i="2"/>
  <c r="AM691" i="2" s="1"/>
  <c r="AI691" i="2"/>
  <c r="AN691" i="2" s="1"/>
  <c r="AJ691" i="2"/>
  <c r="AO691" i="2" s="1"/>
  <c r="AF692" i="2"/>
  <c r="AK692" i="2" s="1"/>
  <c r="AG692" i="2"/>
  <c r="AL692" i="2" s="1"/>
  <c r="AH692" i="2"/>
  <c r="AM692" i="2" s="1"/>
  <c r="AI692" i="2"/>
  <c r="AN692" i="2" s="1"/>
  <c r="AJ692" i="2"/>
  <c r="AO692" i="2" s="1"/>
  <c r="AF693" i="2"/>
  <c r="AK693" i="2" s="1"/>
  <c r="AG693" i="2"/>
  <c r="AL693" i="2" s="1"/>
  <c r="AH693" i="2"/>
  <c r="AM693" i="2" s="1"/>
  <c r="AI693" i="2"/>
  <c r="AN693" i="2" s="1"/>
  <c r="AJ693" i="2"/>
  <c r="AO693" i="2" s="1"/>
  <c r="AF694" i="2"/>
  <c r="AK694" i="2" s="1"/>
  <c r="AG694" i="2"/>
  <c r="AL694" i="2" s="1"/>
  <c r="AH694" i="2"/>
  <c r="AM694" i="2" s="1"/>
  <c r="AI694" i="2"/>
  <c r="AN694" i="2" s="1"/>
  <c r="AJ694" i="2"/>
  <c r="AO694" i="2" s="1"/>
  <c r="AF695" i="2"/>
  <c r="AK695" i="2" s="1"/>
  <c r="AG695" i="2"/>
  <c r="AL695" i="2" s="1"/>
  <c r="AH695" i="2"/>
  <c r="AM695" i="2" s="1"/>
  <c r="AI695" i="2"/>
  <c r="AN695" i="2" s="1"/>
  <c r="AJ695" i="2"/>
  <c r="AO695" i="2" s="1"/>
  <c r="AF696" i="2"/>
  <c r="AK696" i="2" s="1"/>
  <c r="AG696" i="2"/>
  <c r="AL696" i="2" s="1"/>
  <c r="AH696" i="2"/>
  <c r="AM696" i="2" s="1"/>
  <c r="AI696" i="2"/>
  <c r="AN696" i="2" s="1"/>
  <c r="AJ696" i="2"/>
  <c r="AO696" i="2" s="1"/>
  <c r="AF697" i="2"/>
  <c r="AK697" i="2" s="1"/>
  <c r="AG697" i="2"/>
  <c r="AL697" i="2" s="1"/>
  <c r="AH697" i="2"/>
  <c r="AM697" i="2" s="1"/>
  <c r="AI697" i="2"/>
  <c r="AN697" i="2" s="1"/>
  <c r="AJ697" i="2"/>
  <c r="AO697" i="2" s="1"/>
  <c r="AF698" i="2"/>
  <c r="AK698" i="2" s="1"/>
  <c r="AG698" i="2"/>
  <c r="AL698" i="2" s="1"/>
  <c r="AH698" i="2"/>
  <c r="AM698" i="2" s="1"/>
  <c r="AI698" i="2"/>
  <c r="AN698" i="2" s="1"/>
  <c r="AJ698" i="2"/>
  <c r="AO698" i="2" s="1"/>
  <c r="AF699" i="2"/>
  <c r="AK699" i="2" s="1"/>
  <c r="AG699" i="2"/>
  <c r="AL699" i="2" s="1"/>
  <c r="AH699" i="2"/>
  <c r="AM699" i="2" s="1"/>
  <c r="AI699" i="2"/>
  <c r="AN699" i="2" s="1"/>
  <c r="AJ699" i="2"/>
  <c r="AO699" i="2" s="1"/>
  <c r="AF700" i="2"/>
  <c r="AK700" i="2" s="1"/>
  <c r="AG700" i="2"/>
  <c r="AL700" i="2" s="1"/>
  <c r="AH700" i="2"/>
  <c r="AM700" i="2" s="1"/>
  <c r="AI700" i="2"/>
  <c r="AN700" i="2" s="1"/>
  <c r="AJ700" i="2"/>
  <c r="AO700" i="2" s="1"/>
  <c r="AF701" i="2"/>
  <c r="AK701" i="2" s="1"/>
  <c r="AG701" i="2"/>
  <c r="AL701" i="2" s="1"/>
  <c r="AH701" i="2"/>
  <c r="AM701" i="2" s="1"/>
  <c r="AI701" i="2"/>
  <c r="AN701" i="2" s="1"/>
  <c r="AJ701" i="2"/>
  <c r="AO701" i="2" s="1"/>
  <c r="AF702" i="2"/>
  <c r="AK702" i="2" s="1"/>
  <c r="AG702" i="2"/>
  <c r="AL702" i="2" s="1"/>
  <c r="AH702" i="2"/>
  <c r="AM702" i="2" s="1"/>
  <c r="AI702" i="2"/>
  <c r="AN702" i="2" s="1"/>
  <c r="AJ702" i="2"/>
  <c r="AO702" i="2" s="1"/>
  <c r="AF703" i="2"/>
  <c r="AK703" i="2" s="1"/>
  <c r="AG703" i="2"/>
  <c r="AL703" i="2" s="1"/>
  <c r="AH703" i="2"/>
  <c r="AM703" i="2" s="1"/>
  <c r="AI703" i="2"/>
  <c r="AN703" i="2" s="1"/>
  <c r="AJ703" i="2"/>
  <c r="AO703" i="2" s="1"/>
  <c r="AF704" i="2"/>
  <c r="AK704" i="2" s="1"/>
  <c r="AG704" i="2"/>
  <c r="AL704" i="2" s="1"/>
  <c r="AH704" i="2"/>
  <c r="AM704" i="2" s="1"/>
  <c r="AI704" i="2"/>
  <c r="AN704" i="2" s="1"/>
  <c r="AJ704" i="2"/>
  <c r="AO704" i="2" s="1"/>
  <c r="AF705" i="2"/>
  <c r="AK705" i="2" s="1"/>
  <c r="AG705" i="2"/>
  <c r="AL705" i="2" s="1"/>
  <c r="AH705" i="2"/>
  <c r="AM705" i="2" s="1"/>
  <c r="AI705" i="2"/>
  <c r="AN705" i="2" s="1"/>
  <c r="AJ705" i="2"/>
  <c r="AO705" i="2" s="1"/>
  <c r="AF706" i="2"/>
  <c r="AK706" i="2" s="1"/>
  <c r="AG706" i="2"/>
  <c r="AL706" i="2" s="1"/>
  <c r="AH706" i="2"/>
  <c r="AM706" i="2" s="1"/>
  <c r="AI706" i="2"/>
  <c r="AN706" i="2" s="1"/>
  <c r="AJ706" i="2"/>
  <c r="AO706" i="2" s="1"/>
  <c r="AF707" i="2"/>
  <c r="AK707" i="2" s="1"/>
  <c r="AG707" i="2"/>
  <c r="AL707" i="2" s="1"/>
  <c r="AH707" i="2"/>
  <c r="AM707" i="2" s="1"/>
  <c r="AI707" i="2"/>
  <c r="AN707" i="2" s="1"/>
  <c r="AJ707" i="2"/>
  <c r="AO707" i="2" s="1"/>
  <c r="AF708" i="2"/>
  <c r="AK708" i="2" s="1"/>
  <c r="AG708" i="2"/>
  <c r="AL708" i="2" s="1"/>
  <c r="AH708" i="2"/>
  <c r="AM708" i="2" s="1"/>
  <c r="AI708" i="2"/>
  <c r="AN708" i="2" s="1"/>
  <c r="AJ708" i="2"/>
  <c r="AO708" i="2" s="1"/>
  <c r="AF709" i="2"/>
  <c r="AK709" i="2" s="1"/>
  <c r="AG709" i="2"/>
  <c r="AL709" i="2" s="1"/>
  <c r="AH709" i="2"/>
  <c r="AM709" i="2" s="1"/>
  <c r="AI709" i="2"/>
  <c r="AN709" i="2" s="1"/>
  <c r="AJ709" i="2"/>
  <c r="AO709" i="2" s="1"/>
  <c r="AF710" i="2"/>
  <c r="AK710" i="2" s="1"/>
  <c r="AG710" i="2"/>
  <c r="AL710" i="2" s="1"/>
  <c r="AH710" i="2"/>
  <c r="AM710" i="2" s="1"/>
  <c r="AI710" i="2"/>
  <c r="AN710" i="2" s="1"/>
  <c r="AJ710" i="2"/>
  <c r="AO710" i="2" s="1"/>
  <c r="AF711" i="2"/>
  <c r="AK711" i="2" s="1"/>
  <c r="AG711" i="2"/>
  <c r="AL711" i="2" s="1"/>
  <c r="AH711" i="2"/>
  <c r="AM711" i="2" s="1"/>
  <c r="AI711" i="2"/>
  <c r="AN711" i="2" s="1"/>
  <c r="AJ711" i="2"/>
  <c r="AO711" i="2" s="1"/>
  <c r="AF712" i="2"/>
  <c r="AK712" i="2" s="1"/>
  <c r="AG712" i="2"/>
  <c r="AL712" i="2" s="1"/>
  <c r="AH712" i="2"/>
  <c r="AM712" i="2" s="1"/>
  <c r="AI712" i="2"/>
  <c r="AN712" i="2" s="1"/>
  <c r="AJ712" i="2"/>
  <c r="AO712" i="2" s="1"/>
  <c r="AF713" i="2"/>
  <c r="AK713" i="2" s="1"/>
  <c r="AG713" i="2"/>
  <c r="AL713" i="2" s="1"/>
  <c r="AH713" i="2"/>
  <c r="AM713" i="2" s="1"/>
  <c r="AI713" i="2"/>
  <c r="AN713" i="2" s="1"/>
  <c r="AJ713" i="2"/>
  <c r="AO713" i="2" s="1"/>
  <c r="AF714" i="2"/>
  <c r="AK714" i="2" s="1"/>
  <c r="AG714" i="2"/>
  <c r="AL714" i="2" s="1"/>
  <c r="AH714" i="2"/>
  <c r="AM714" i="2" s="1"/>
  <c r="AI714" i="2"/>
  <c r="AN714" i="2" s="1"/>
  <c r="AJ714" i="2"/>
  <c r="AO714" i="2" s="1"/>
  <c r="AF715" i="2"/>
  <c r="AK715" i="2" s="1"/>
  <c r="AG715" i="2"/>
  <c r="AL715" i="2" s="1"/>
  <c r="AH715" i="2"/>
  <c r="AM715" i="2" s="1"/>
  <c r="AI715" i="2"/>
  <c r="AN715" i="2" s="1"/>
  <c r="AJ715" i="2"/>
  <c r="AO715" i="2" s="1"/>
  <c r="AF716" i="2"/>
  <c r="AK716" i="2" s="1"/>
  <c r="AG716" i="2"/>
  <c r="AL716" i="2" s="1"/>
  <c r="AH716" i="2"/>
  <c r="AM716" i="2" s="1"/>
  <c r="AI716" i="2"/>
  <c r="AN716" i="2" s="1"/>
  <c r="AJ716" i="2"/>
  <c r="AO716" i="2" s="1"/>
  <c r="AF717" i="2"/>
  <c r="AK717" i="2" s="1"/>
  <c r="AG717" i="2"/>
  <c r="AL717" i="2" s="1"/>
  <c r="AH717" i="2"/>
  <c r="AM717" i="2" s="1"/>
  <c r="AI717" i="2"/>
  <c r="AN717" i="2" s="1"/>
  <c r="AJ717" i="2"/>
  <c r="AO717" i="2" s="1"/>
  <c r="AF718" i="2"/>
  <c r="AK718" i="2" s="1"/>
  <c r="AG718" i="2"/>
  <c r="AL718" i="2" s="1"/>
  <c r="AH718" i="2"/>
  <c r="AM718" i="2" s="1"/>
  <c r="AI718" i="2"/>
  <c r="AN718" i="2" s="1"/>
  <c r="AJ718" i="2"/>
  <c r="AO718" i="2" s="1"/>
  <c r="AF719" i="2"/>
  <c r="AK719" i="2" s="1"/>
  <c r="AG719" i="2"/>
  <c r="AL719" i="2" s="1"/>
  <c r="AH719" i="2"/>
  <c r="AM719" i="2" s="1"/>
  <c r="AI719" i="2"/>
  <c r="AN719" i="2" s="1"/>
  <c r="AJ719" i="2"/>
  <c r="AO719" i="2" s="1"/>
  <c r="AF720" i="2"/>
  <c r="AK720" i="2" s="1"/>
  <c r="AG720" i="2"/>
  <c r="AL720" i="2" s="1"/>
  <c r="AH720" i="2"/>
  <c r="AM720" i="2" s="1"/>
  <c r="AI720" i="2"/>
  <c r="AN720" i="2" s="1"/>
  <c r="AJ720" i="2"/>
  <c r="AO720" i="2" s="1"/>
  <c r="AF721" i="2"/>
  <c r="AK721" i="2" s="1"/>
  <c r="AG721" i="2"/>
  <c r="AL721" i="2" s="1"/>
  <c r="AH721" i="2"/>
  <c r="AM721" i="2" s="1"/>
  <c r="AI721" i="2"/>
  <c r="AN721" i="2" s="1"/>
  <c r="AJ721" i="2"/>
  <c r="AO721" i="2" s="1"/>
  <c r="AF722" i="2"/>
  <c r="AK722" i="2" s="1"/>
  <c r="AG722" i="2"/>
  <c r="AL722" i="2" s="1"/>
  <c r="AH722" i="2"/>
  <c r="AM722" i="2" s="1"/>
  <c r="AI722" i="2"/>
  <c r="AN722" i="2" s="1"/>
  <c r="AJ722" i="2"/>
  <c r="AO722" i="2" s="1"/>
  <c r="AF723" i="2"/>
  <c r="AK723" i="2" s="1"/>
  <c r="AG723" i="2"/>
  <c r="AL723" i="2" s="1"/>
  <c r="AH723" i="2"/>
  <c r="AM723" i="2" s="1"/>
  <c r="AI723" i="2"/>
  <c r="AN723" i="2" s="1"/>
  <c r="AJ723" i="2"/>
  <c r="AO723" i="2" s="1"/>
  <c r="AF724" i="2"/>
  <c r="AK724" i="2" s="1"/>
  <c r="AG724" i="2"/>
  <c r="AL724" i="2" s="1"/>
  <c r="AH724" i="2"/>
  <c r="AM724" i="2" s="1"/>
  <c r="AI724" i="2"/>
  <c r="AN724" i="2" s="1"/>
  <c r="AJ724" i="2"/>
  <c r="AO724" i="2" s="1"/>
  <c r="AF725" i="2"/>
  <c r="AK725" i="2" s="1"/>
  <c r="AG725" i="2"/>
  <c r="AL725" i="2" s="1"/>
  <c r="AH725" i="2"/>
  <c r="AM725" i="2" s="1"/>
  <c r="AI725" i="2"/>
  <c r="AN725" i="2" s="1"/>
  <c r="AJ725" i="2"/>
  <c r="AO725" i="2" s="1"/>
  <c r="AF726" i="2"/>
  <c r="AK726" i="2" s="1"/>
  <c r="AG726" i="2"/>
  <c r="AL726" i="2" s="1"/>
  <c r="AH726" i="2"/>
  <c r="AM726" i="2" s="1"/>
  <c r="AI726" i="2"/>
  <c r="AN726" i="2" s="1"/>
  <c r="AJ726" i="2"/>
  <c r="AO726" i="2" s="1"/>
  <c r="AF727" i="2"/>
  <c r="AK727" i="2" s="1"/>
  <c r="AG727" i="2"/>
  <c r="AL727" i="2" s="1"/>
  <c r="AH727" i="2"/>
  <c r="AM727" i="2" s="1"/>
  <c r="AI727" i="2"/>
  <c r="AN727" i="2" s="1"/>
  <c r="AJ727" i="2"/>
  <c r="AO727" i="2" s="1"/>
  <c r="AF728" i="2"/>
  <c r="AK728" i="2" s="1"/>
  <c r="AG728" i="2"/>
  <c r="AL728" i="2" s="1"/>
  <c r="AH728" i="2"/>
  <c r="AM728" i="2" s="1"/>
  <c r="AI728" i="2"/>
  <c r="AN728" i="2" s="1"/>
  <c r="AJ728" i="2"/>
  <c r="AO728" i="2" s="1"/>
  <c r="AF729" i="2"/>
  <c r="AK729" i="2" s="1"/>
  <c r="AG729" i="2"/>
  <c r="AL729" i="2" s="1"/>
  <c r="AH729" i="2"/>
  <c r="AM729" i="2" s="1"/>
  <c r="AI729" i="2"/>
  <c r="AN729" i="2" s="1"/>
  <c r="AJ729" i="2"/>
  <c r="AO729" i="2" s="1"/>
  <c r="AF730" i="2"/>
  <c r="AK730" i="2" s="1"/>
  <c r="AG730" i="2"/>
  <c r="AL730" i="2" s="1"/>
  <c r="AH730" i="2"/>
  <c r="AM730" i="2" s="1"/>
  <c r="AI730" i="2"/>
  <c r="AN730" i="2" s="1"/>
  <c r="AJ730" i="2"/>
  <c r="AO730" i="2" s="1"/>
  <c r="AF731" i="2"/>
  <c r="AK731" i="2" s="1"/>
  <c r="AG731" i="2"/>
  <c r="AL731" i="2" s="1"/>
  <c r="AH731" i="2"/>
  <c r="AM731" i="2" s="1"/>
  <c r="AI731" i="2"/>
  <c r="AN731" i="2" s="1"/>
  <c r="AJ731" i="2"/>
  <c r="AO731" i="2" s="1"/>
  <c r="AF732" i="2"/>
  <c r="AK732" i="2" s="1"/>
  <c r="AG732" i="2"/>
  <c r="AL732" i="2" s="1"/>
  <c r="AH732" i="2"/>
  <c r="AM732" i="2" s="1"/>
  <c r="AI732" i="2"/>
  <c r="AN732" i="2" s="1"/>
  <c r="AJ732" i="2"/>
  <c r="AO732" i="2" s="1"/>
  <c r="AF733" i="2"/>
  <c r="AK733" i="2" s="1"/>
  <c r="AG733" i="2"/>
  <c r="AL733" i="2" s="1"/>
  <c r="AH733" i="2"/>
  <c r="AM733" i="2" s="1"/>
  <c r="AI733" i="2"/>
  <c r="AN733" i="2" s="1"/>
  <c r="AJ733" i="2"/>
  <c r="AO733" i="2" s="1"/>
  <c r="AF734" i="2"/>
  <c r="AK734" i="2" s="1"/>
  <c r="AG734" i="2"/>
  <c r="AL734" i="2" s="1"/>
  <c r="AH734" i="2"/>
  <c r="AM734" i="2" s="1"/>
  <c r="AI734" i="2"/>
  <c r="AN734" i="2" s="1"/>
  <c r="AJ734" i="2"/>
  <c r="AO734" i="2" s="1"/>
  <c r="AF735" i="2"/>
  <c r="AK735" i="2" s="1"/>
  <c r="AG735" i="2"/>
  <c r="AL735" i="2" s="1"/>
  <c r="AH735" i="2"/>
  <c r="AM735" i="2" s="1"/>
  <c r="AI735" i="2"/>
  <c r="AN735" i="2" s="1"/>
  <c r="AJ735" i="2"/>
  <c r="AO735" i="2" s="1"/>
  <c r="AF736" i="2"/>
  <c r="AK736" i="2" s="1"/>
  <c r="AG736" i="2"/>
  <c r="AL736" i="2" s="1"/>
  <c r="AH736" i="2"/>
  <c r="AM736" i="2" s="1"/>
  <c r="AI736" i="2"/>
  <c r="AN736" i="2" s="1"/>
  <c r="AJ736" i="2"/>
  <c r="AO736" i="2" s="1"/>
  <c r="AF737" i="2"/>
  <c r="AK737" i="2" s="1"/>
  <c r="AG737" i="2"/>
  <c r="AL737" i="2" s="1"/>
  <c r="AH737" i="2"/>
  <c r="AM737" i="2" s="1"/>
  <c r="AI737" i="2"/>
  <c r="AN737" i="2" s="1"/>
  <c r="AJ737" i="2"/>
  <c r="AO737" i="2" s="1"/>
  <c r="AF738" i="2"/>
  <c r="AK738" i="2" s="1"/>
  <c r="AG738" i="2"/>
  <c r="AL738" i="2" s="1"/>
  <c r="AH738" i="2"/>
  <c r="AM738" i="2" s="1"/>
  <c r="AI738" i="2"/>
  <c r="AN738" i="2" s="1"/>
  <c r="AJ738" i="2"/>
  <c r="AO738" i="2" s="1"/>
  <c r="AF739" i="2"/>
  <c r="AK739" i="2" s="1"/>
  <c r="AG739" i="2"/>
  <c r="AL739" i="2" s="1"/>
  <c r="AH739" i="2"/>
  <c r="AM739" i="2" s="1"/>
  <c r="AI739" i="2"/>
  <c r="AN739" i="2" s="1"/>
  <c r="AJ739" i="2"/>
  <c r="AO739" i="2" s="1"/>
  <c r="AF740" i="2"/>
  <c r="AK740" i="2" s="1"/>
  <c r="AG740" i="2"/>
  <c r="AL740" i="2" s="1"/>
  <c r="AH740" i="2"/>
  <c r="AM740" i="2" s="1"/>
  <c r="AI740" i="2"/>
  <c r="AN740" i="2" s="1"/>
  <c r="AJ740" i="2"/>
  <c r="AO740" i="2" s="1"/>
  <c r="AF741" i="2"/>
  <c r="AK741" i="2" s="1"/>
  <c r="AG741" i="2"/>
  <c r="AL741" i="2" s="1"/>
  <c r="AH741" i="2"/>
  <c r="AM741" i="2" s="1"/>
  <c r="AI741" i="2"/>
  <c r="AN741" i="2" s="1"/>
  <c r="AJ741" i="2"/>
  <c r="AO741" i="2" s="1"/>
  <c r="AF742" i="2"/>
  <c r="AK742" i="2" s="1"/>
  <c r="AG742" i="2"/>
  <c r="AL742" i="2" s="1"/>
  <c r="AH742" i="2"/>
  <c r="AM742" i="2" s="1"/>
  <c r="AI742" i="2"/>
  <c r="AN742" i="2" s="1"/>
  <c r="AJ742" i="2"/>
  <c r="AO742" i="2" s="1"/>
  <c r="AF743" i="2"/>
  <c r="AK743" i="2" s="1"/>
  <c r="AG743" i="2"/>
  <c r="AL743" i="2" s="1"/>
  <c r="AH743" i="2"/>
  <c r="AM743" i="2" s="1"/>
  <c r="AI743" i="2"/>
  <c r="AN743" i="2" s="1"/>
  <c r="AJ743" i="2"/>
  <c r="AO743" i="2" s="1"/>
  <c r="AF744" i="2"/>
  <c r="AK744" i="2" s="1"/>
  <c r="AG744" i="2"/>
  <c r="AL744" i="2" s="1"/>
  <c r="AH744" i="2"/>
  <c r="AM744" i="2" s="1"/>
  <c r="AI744" i="2"/>
  <c r="AN744" i="2" s="1"/>
  <c r="AJ744" i="2"/>
  <c r="AO744" i="2" s="1"/>
  <c r="AF745" i="2"/>
  <c r="AK745" i="2" s="1"/>
  <c r="AG745" i="2"/>
  <c r="AL745" i="2" s="1"/>
  <c r="AH745" i="2"/>
  <c r="AM745" i="2" s="1"/>
  <c r="AI745" i="2"/>
  <c r="AN745" i="2" s="1"/>
  <c r="AJ745" i="2"/>
  <c r="AO745" i="2" s="1"/>
  <c r="AF746" i="2"/>
  <c r="AK746" i="2" s="1"/>
  <c r="AG746" i="2"/>
  <c r="AL746" i="2" s="1"/>
  <c r="AH746" i="2"/>
  <c r="AM746" i="2" s="1"/>
  <c r="AI746" i="2"/>
  <c r="AN746" i="2" s="1"/>
  <c r="AJ746" i="2"/>
  <c r="AO746" i="2" s="1"/>
  <c r="AF747" i="2"/>
  <c r="AK747" i="2" s="1"/>
  <c r="AG747" i="2"/>
  <c r="AL747" i="2" s="1"/>
  <c r="AH747" i="2"/>
  <c r="AM747" i="2" s="1"/>
  <c r="AI747" i="2"/>
  <c r="AN747" i="2" s="1"/>
  <c r="AJ747" i="2"/>
  <c r="AO747" i="2" s="1"/>
  <c r="AF748" i="2"/>
  <c r="AK748" i="2" s="1"/>
  <c r="AG748" i="2"/>
  <c r="AL748" i="2" s="1"/>
  <c r="AH748" i="2"/>
  <c r="AM748" i="2" s="1"/>
  <c r="AI748" i="2"/>
  <c r="AN748" i="2" s="1"/>
  <c r="AJ748" i="2"/>
  <c r="AO748" i="2" s="1"/>
  <c r="AF749" i="2"/>
  <c r="AK749" i="2" s="1"/>
  <c r="AG749" i="2"/>
  <c r="AL749" i="2" s="1"/>
  <c r="AH749" i="2"/>
  <c r="AM749" i="2" s="1"/>
  <c r="AI749" i="2"/>
  <c r="AN749" i="2" s="1"/>
  <c r="AJ749" i="2"/>
  <c r="AO749" i="2" s="1"/>
  <c r="AF750" i="2"/>
  <c r="AK750" i="2" s="1"/>
  <c r="AG750" i="2"/>
  <c r="AL750" i="2" s="1"/>
  <c r="AH750" i="2"/>
  <c r="AM750" i="2" s="1"/>
  <c r="AI750" i="2"/>
  <c r="AN750" i="2" s="1"/>
  <c r="AJ750" i="2"/>
  <c r="AO750" i="2" s="1"/>
  <c r="AF751" i="2"/>
  <c r="AK751" i="2" s="1"/>
  <c r="AG751" i="2"/>
  <c r="AL751" i="2" s="1"/>
  <c r="AH751" i="2"/>
  <c r="AM751" i="2" s="1"/>
  <c r="AI751" i="2"/>
  <c r="AN751" i="2" s="1"/>
  <c r="AJ751" i="2"/>
  <c r="AO751" i="2" s="1"/>
  <c r="AF752" i="2"/>
  <c r="AK752" i="2" s="1"/>
  <c r="AG752" i="2"/>
  <c r="AL752" i="2" s="1"/>
  <c r="AH752" i="2"/>
  <c r="AM752" i="2" s="1"/>
  <c r="AI752" i="2"/>
  <c r="AN752" i="2" s="1"/>
  <c r="AJ752" i="2"/>
  <c r="AO752" i="2" s="1"/>
  <c r="AF753" i="2"/>
  <c r="AK753" i="2" s="1"/>
  <c r="AG753" i="2"/>
  <c r="AL753" i="2" s="1"/>
  <c r="AH753" i="2"/>
  <c r="AM753" i="2" s="1"/>
  <c r="AI753" i="2"/>
  <c r="AN753" i="2" s="1"/>
  <c r="AJ753" i="2"/>
  <c r="AO753" i="2" s="1"/>
  <c r="AF754" i="2"/>
  <c r="AK754" i="2" s="1"/>
  <c r="AG754" i="2"/>
  <c r="AL754" i="2" s="1"/>
  <c r="AH754" i="2"/>
  <c r="AM754" i="2" s="1"/>
  <c r="AI754" i="2"/>
  <c r="AN754" i="2" s="1"/>
  <c r="AJ754" i="2"/>
  <c r="AO754" i="2" s="1"/>
  <c r="AF755" i="2"/>
  <c r="AK755" i="2" s="1"/>
  <c r="AG755" i="2"/>
  <c r="AL755" i="2" s="1"/>
  <c r="AH755" i="2"/>
  <c r="AM755" i="2" s="1"/>
  <c r="AI755" i="2"/>
  <c r="AN755" i="2" s="1"/>
  <c r="AJ755" i="2"/>
  <c r="AO755" i="2" s="1"/>
  <c r="AF756" i="2"/>
  <c r="AK756" i="2" s="1"/>
  <c r="AG756" i="2"/>
  <c r="AL756" i="2" s="1"/>
  <c r="AH756" i="2"/>
  <c r="AM756" i="2" s="1"/>
  <c r="AI756" i="2"/>
  <c r="AN756" i="2" s="1"/>
  <c r="AJ756" i="2"/>
  <c r="AO756" i="2" s="1"/>
  <c r="AF757" i="2"/>
  <c r="AK757" i="2" s="1"/>
  <c r="AG757" i="2"/>
  <c r="AL757" i="2" s="1"/>
  <c r="AH757" i="2"/>
  <c r="AM757" i="2" s="1"/>
  <c r="AI757" i="2"/>
  <c r="AN757" i="2" s="1"/>
  <c r="AJ757" i="2"/>
  <c r="AO757" i="2" s="1"/>
  <c r="AF758" i="2"/>
  <c r="AK758" i="2" s="1"/>
  <c r="AG758" i="2"/>
  <c r="AL758" i="2" s="1"/>
  <c r="AH758" i="2"/>
  <c r="AM758" i="2" s="1"/>
  <c r="AI758" i="2"/>
  <c r="AN758" i="2" s="1"/>
  <c r="AJ758" i="2"/>
  <c r="AO758" i="2" s="1"/>
  <c r="AF759" i="2"/>
  <c r="AK759" i="2" s="1"/>
  <c r="AG759" i="2"/>
  <c r="AL759" i="2" s="1"/>
  <c r="AH759" i="2"/>
  <c r="AM759" i="2" s="1"/>
  <c r="AI759" i="2"/>
  <c r="AN759" i="2" s="1"/>
  <c r="AJ759" i="2"/>
  <c r="AO759" i="2" s="1"/>
  <c r="AF760" i="2"/>
  <c r="AK760" i="2" s="1"/>
  <c r="AG760" i="2"/>
  <c r="AL760" i="2" s="1"/>
  <c r="AH760" i="2"/>
  <c r="AM760" i="2" s="1"/>
  <c r="AI760" i="2"/>
  <c r="AN760" i="2" s="1"/>
  <c r="AJ760" i="2"/>
  <c r="AO760" i="2" s="1"/>
  <c r="AF761" i="2"/>
  <c r="AK761" i="2" s="1"/>
  <c r="AG761" i="2"/>
  <c r="AL761" i="2" s="1"/>
  <c r="AH761" i="2"/>
  <c r="AM761" i="2" s="1"/>
  <c r="AI761" i="2"/>
  <c r="AN761" i="2" s="1"/>
  <c r="AJ761" i="2"/>
  <c r="AO761" i="2" s="1"/>
  <c r="AF762" i="2"/>
  <c r="AK762" i="2" s="1"/>
  <c r="AG762" i="2"/>
  <c r="AL762" i="2" s="1"/>
  <c r="AH762" i="2"/>
  <c r="AM762" i="2" s="1"/>
  <c r="AI762" i="2"/>
  <c r="AN762" i="2" s="1"/>
  <c r="AJ762" i="2"/>
  <c r="AO762" i="2" s="1"/>
  <c r="AF763" i="2"/>
  <c r="AK763" i="2" s="1"/>
  <c r="AG763" i="2"/>
  <c r="AL763" i="2" s="1"/>
  <c r="AH763" i="2"/>
  <c r="AM763" i="2" s="1"/>
  <c r="AI763" i="2"/>
  <c r="AN763" i="2" s="1"/>
  <c r="AJ763" i="2"/>
  <c r="AO763" i="2" s="1"/>
  <c r="AF764" i="2"/>
  <c r="AK764" i="2" s="1"/>
  <c r="AG764" i="2"/>
  <c r="AL764" i="2" s="1"/>
  <c r="AH764" i="2"/>
  <c r="AM764" i="2" s="1"/>
  <c r="AI764" i="2"/>
  <c r="AN764" i="2" s="1"/>
  <c r="AJ764" i="2"/>
  <c r="AO764" i="2" s="1"/>
  <c r="AF765" i="2"/>
  <c r="AK765" i="2" s="1"/>
  <c r="AG765" i="2"/>
  <c r="AL765" i="2" s="1"/>
  <c r="AH765" i="2"/>
  <c r="AM765" i="2" s="1"/>
  <c r="AI765" i="2"/>
  <c r="AN765" i="2" s="1"/>
  <c r="AJ765" i="2"/>
  <c r="AO765" i="2" s="1"/>
  <c r="AF766" i="2"/>
  <c r="AK766" i="2" s="1"/>
  <c r="AG766" i="2"/>
  <c r="AL766" i="2" s="1"/>
  <c r="AH766" i="2"/>
  <c r="AM766" i="2" s="1"/>
  <c r="AI766" i="2"/>
  <c r="AN766" i="2" s="1"/>
  <c r="AJ766" i="2"/>
  <c r="AO766" i="2" s="1"/>
  <c r="AF767" i="2"/>
  <c r="AK767" i="2" s="1"/>
  <c r="AG767" i="2"/>
  <c r="AL767" i="2" s="1"/>
  <c r="AH767" i="2"/>
  <c r="AM767" i="2" s="1"/>
  <c r="AI767" i="2"/>
  <c r="AN767" i="2" s="1"/>
  <c r="AJ767" i="2"/>
  <c r="AO767" i="2" s="1"/>
  <c r="AF768" i="2"/>
  <c r="AK768" i="2" s="1"/>
  <c r="AG768" i="2"/>
  <c r="AL768" i="2" s="1"/>
  <c r="AH768" i="2"/>
  <c r="AM768" i="2" s="1"/>
  <c r="AI768" i="2"/>
  <c r="AN768" i="2" s="1"/>
  <c r="AJ768" i="2"/>
  <c r="AO768" i="2" s="1"/>
  <c r="AF769" i="2"/>
  <c r="AK769" i="2" s="1"/>
  <c r="AG769" i="2"/>
  <c r="AL769" i="2" s="1"/>
  <c r="AH769" i="2"/>
  <c r="AM769" i="2" s="1"/>
  <c r="AI769" i="2"/>
  <c r="AN769" i="2" s="1"/>
  <c r="AJ769" i="2"/>
  <c r="AO769" i="2" s="1"/>
  <c r="AF770" i="2"/>
  <c r="AK770" i="2" s="1"/>
  <c r="AG770" i="2"/>
  <c r="AL770" i="2" s="1"/>
  <c r="AH770" i="2"/>
  <c r="AM770" i="2" s="1"/>
  <c r="AI770" i="2"/>
  <c r="AN770" i="2" s="1"/>
  <c r="AJ770" i="2"/>
  <c r="AO770" i="2" s="1"/>
  <c r="AF771" i="2"/>
  <c r="AK771" i="2" s="1"/>
  <c r="AG771" i="2"/>
  <c r="AL771" i="2" s="1"/>
  <c r="AH771" i="2"/>
  <c r="AM771" i="2" s="1"/>
  <c r="AI771" i="2"/>
  <c r="AN771" i="2" s="1"/>
  <c r="AJ771" i="2"/>
  <c r="AO771" i="2" s="1"/>
  <c r="AF772" i="2"/>
  <c r="AK772" i="2" s="1"/>
  <c r="AG772" i="2"/>
  <c r="AL772" i="2" s="1"/>
  <c r="AH772" i="2"/>
  <c r="AM772" i="2" s="1"/>
  <c r="AI772" i="2"/>
  <c r="AN772" i="2" s="1"/>
  <c r="AJ772" i="2"/>
  <c r="AO772" i="2" s="1"/>
  <c r="AF773" i="2"/>
  <c r="AK773" i="2" s="1"/>
  <c r="AG773" i="2"/>
  <c r="AL773" i="2" s="1"/>
  <c r="AH773" i="2"/>
  <c r="AM773" i="2" s="1"/>
  <c r="AI773" i="2"/>
  <c r="AN773" i="2" s="1"/>
  <c r="AJ773" i="2"/>
  <c r="AO773" i="2" s="1"/>
  <c r="AF774" i="2"/>
  <c r="AK774" i="2" s="1"/>
  <c r="AG774" i="2"/>
  <c r="AL774" i="2" s="1"/>
  <c r="AH774" i="2"/>
  <c r="AM774" i="2" s="1"/>
  <c r="AI774" i="2"/>
  <c r="AN774" i="2" s="1"/>
  <c r="AJ774" i="2"/>
  <c r="AO774" i="2" s="1"/>
  <c r="AF775" i="2"/>
  <c r="AK775" i="2" s="1"/>
  <c r="AG775" i="2"/>
  <c r="AL775" i="2" s="1"/>
  <c r="AH775" i="2"/>
  <c r="AM775" i="2" s="1"/>
  <c r="AI775" i="2"/>
  <c r="AN775" i="2" s="1"/>
  <c r="AJ775" i="2"/>
  <c r="AO775" i="2" s="1"/>
  <c r="AF776" i="2"/>
  <c r="AK776" i="2" s="1"/>
  <c r="AG776" i="2"/>
  <c r="AL776" i="2" s="1"/>
  <c r="AH776" i="2"/>
  <c r="AM776" i="2" s="1"/>
  <c r="AI776" i="2"/>
  <c r="AN776" i="2" s="1"/>
  <c r="AJ776" i="2"/>
  <c r="AO776" i="2" s="1"/>
  <c r="AF777" i="2"/>
  <c r="AK777" i="2" s="1"/>
  <c r="AG777" i="2"/>
  <c r="AL777" i="2" s="1"/>
  <c r="AH777" i="2"/>
  <c r="AM777" i="2" s="1"/>
  <c r="AI777" i="2"/>
  <c r="AN777" i="2" s="1"/>
  <c r="AJ777" i="2"/>
  <c r="AO777" i="2" s="1"/>
  <c r="AF778" i="2"/>
  <c r="AK778" i="2" s="1"/>
  <c r="AG778" i="2"/>
  <c r="AL778" i="2" s="1"/>
  <c r="AH778" i="2"/>
  <c r="AM778" i="2" s="1"/>
  <c r="AI778" i="2"/>
  <c r="AN778" i="2" s="1"/>
  <c r="AJ778" i="2"/>
  <c r="AO778" i="2" s="1"/>
  <c r="AF779" i="2"/>
  <c r="AK779" i="2" s="1"/>
  <c r="AG779" i="2"/>
  <c r="AL779" i="2" s="1"/>
  <c r="AH779" i="2"/>
  <c r="AM779" i="2" s="1"/>
  <c r="AI779" i="2"/>
  <c r="AN779" i="2" s="1"/>
  <c r="AJ779" i="2"/>
  <c r="AO779" i="2" s="1"/>
  <c r="AF780" i="2"/>
  <c r="AK780" i="2" s="1"/>
  <c r="AG780" i="2"/>
  <c r="AL780" i="2" s="1"/>
  <c r="AH780" i="2"/>
  <c r="AM780" i="2" s="1"/>
  <c r="AI780" i="2"/>
  <c r="AN780" i="2" s="1"/>
  <c r="AJ780" i="2"/>
  <c r="AO780" i="2" s="1"/>
  <c r="AF781" i="2"/>
  <c r="AK781" i="2" s="1"/>
  <c r="AG781" i="2"/>
  <c r="AL781" i="2" s="1"/>
  <c r="AH781" i="2"/>
  <c r="AM781" i="2" s="1"/>
  <c r="AI781" i="2"/>
  <c r="AN781" i="2" s="1"/>
  <c r="AJ781" i="2"/>
  <c r="AO781" i="2" s="1"/>
  <c r="AF782" i="2"/>
  <c r="AK782" i="2" s="1"/>
  <c r="AG782" i="2"/>
  <c r="AL782" i="2" s="1"/>
  <c r="AH782" i="2"/>
  <c r="AM782" i="2" s="1"/>
  <c r="AI782" i="2"/>
  <c r="AN782" i="2" s="1"/>
  <c r="AJ782" i="2"/>
  <c r="AO782" i="2" s="1"/>
  <c r="AF783" i="2"/>
  <c r="AK783" i="2" s="1"/>
  <c r="AG783" i="2"/>
  <c r="AL783" i="2" s="1"/>
  <c r="AH783" i="2"/>
  <c r="AM783" i="2" s="1"/>
  <c r="AI783" i="2"/>
  <c r="AN783" i="2" s="1"/>
  <c r="AJ783" i="2"/>
  <c r="AO783" i="2" s="1"/>
  <c r="AF784" i="2"/>
  <c r="AK784" i="2" s="1"/>
  <c r="AG784" i="2"/>
  <c r="AL784" i="2" s="1"/>
  <c r="AH784" i="2"/>
  <c r="AM784" i="2" s="1"/>
  <c r="AI784" i="2"/>
  <c r="AN784" i="2" s="1"/>
  <c r="AJ784" i="2"/>
  <c r="AO784" i="2" s="1"/>
  <c r="AF785" i="2"/>
  <c r="AK785" i="2" s="1"/>
  <c r="AG785" i="2"/>
  <c r="AL785" i="2" s="1"/>
  <c r="AH785" i="2"/>
  <c r="AM785" i="2" s="1"/>
  <c r="AI785" i="2"/>
  <c r="AN785" i="2" s="1"/>
  <c r="AJ785" i="2"/>
  <c r="AO785" i="2" s="1"/>
  <c r="AF786" i="2"/>
  <c r="AK786" i="2" s="1"/>
  <c r="AG786" i="2"/>
  <c r="AL786" i="2" s="1"/>
  <c r="AH786" i="2"/>
  <c r="AM786" i="2" s="1"/>
  <c r="AI786" i="2"/>
  <c r="AN786" i="2" s="1"/>
  <c r="AJ786" i="2"/>
  <c r="AO786" i="2" s="1"/>
  <c r="AF635" i="2"/>
  <c r="AK635" i="2" s="1"/>
  <c r="AG635" i="2"/>
  <c r="AL635" i="2" s="1"/>
  <c r="AH635" i="2"/>
  <c r="AM635" i="2" s="1"/>
  <c r="AI635" i="2"/>
  <c r="AN635" i="2" s="1"/>
  <c r="AJ635" i="2"/>
  <c r="AO635" i="2" s="1"/>
  <c r="AF636" i="2"/>
  <c r="AK636" i="2" s="1"/>
  <c r="AG636" i="2"/>
  <c r="AL636" i="2" s="1"/>
  <c r="AH636" i="2"/>
  <c r="AM636" i="2" s="1"/>
  <c r="AI636" i="2"/>
  <c r="AN636" i="2" s="1"/>
  <c r="AJ636" i="2"/>
  <c r="AO636" i="2" s="1"/>
  <c r="AF637" i="2"/>
  <c r="AK637" i="2" s="1"/>
  <c r="AG637" i="2"/>
  <c r="AL637" i="2" s="1"/>
  <c r="AH637" i="2"/>
  <c r="AM637" i="2" s="1"/>
  <c r="AI637" i="2"/>
  <c r="AN637" i="2" s="1"/>
  <c r="AJ637" i="2"/>
  <c r="AO637" i="2" s="1"/>
  <c r="AF638" i="2"/>
  <c r="AK638" i="2" s="1"/>
  <c r="AG638" i="2"/>
  <c r="AL638" i="2" s="1"/>
  <c r="AH638" i="2"/>
  <c r="AM638" i="2" s="1"/>
  <c r="AI638" i="2"/>
  <c r="AN638" i="2" s="1"/>
  <c r="AJ638" i="2"/>
  <c r="AO638" i="2" s="1"/>
  <c r="AF634" i="2"/>
  <c r="AK634" i="2" s="1"/>
  <c r="M635" i="2"/>
  <c r="N635" i="2"/>
  <c r="O635" i="2"/>
  <c r="P635" i="2"/>
  <c r="L636" i="2"/>
  <c r="M636" i="2"/>
  <c r="N636" i="2"/>
  <c r="O636" i="2"/>
  <c r="P636" i="2"/>
  <c r="L637" i="2"/>
  <c r="M637" i="2"/>
  <c r="N637" i="2"/>
  <c r="O637" i="2"/>
  <c r="P637" i="2"/>
  <c r="L638" i="2"/>
  <c r="M638" i="2"/>
  <c r="N638" i="2"/>
  <c r="O638" i="2"/>
  <c r="P638" i="2"/>
  <c r="L639" i="2"/>
  <c r="M639" i="2"/>
  <c r="N639" i="2"/>
  <c r="O639" i="2"/>
  <c r="P639" i="2"/>
  <c r="L640" i="2"/>
  <c r="M640" i="2"/>
  <c r="N640" i="2"/>
  <c r="O640" i="2"/>
  <c r="P640" i="2"/>
  <c r="L641" i="2"/>
  <c r="M641" i="2"/>
  <c r="N641" i="2"/>
  <c r="O641" i="2"/>
  <c r="P641" i="2"/>
  <c r="L642" i="2"/>
  <c r="M642" i="2"/>
  <c r="N642" i="2"/>
  <c r="O642" i="2"/>
  <c r="P642" i="2"/>
  <c r="L643" i="2"/>
  <c r="M643" i="2"/>
  <c r="N643" i="2"/>
  <c r="O643" i="2"/>
  <c r="P643" i="2"/>
  <c r="L644" i="2"/>
  <c r="M644" i="2"/>
  <c r="N644" i="2"/>
  <c r="O644" i="2"/>
  <c r="P644" i="2"/>
  <c r="L645" i="2"/>
  <c r="M645" i="2"/>
  <c r="N645" i="2"/>
  <c r="O645" i="2"/>
  <c r="P645" i="2"/>
  <c r="L646" i="2"/>
  <c r="M646" i="2"/>
  <c r="N646" i="2"/>
  <c r="O646" i="2"/>
  <c r="P646" i="2"/>
  <c r="L647" i="2"/>
  <c r="M647" i="2"/>
  <c r="N647" i="2"/>
  <c r="O647" i="2"/>
  <c r="P647" i="2"/>
  <c r="L648" i="2"/>
  <c r="M648" i="2"/>
  <c r="N648" i="2"/>
  <c r="O648" i="2"/>
  <c r="P648" i="2"/>
  <c r="L649" i="2"/>
  <c r="M649" i="2"/>
  <c r="N649" i="2"/>
  <c r="O649" i="2"/>
  <c r="P649" i="2"/>
  <c r="L650" i="2"/>
  <c r="M650" i="2"/>
  <c r="N650" i="2"/>
  <c r="O650" i="2"/>
  <c r="P650" i="2"/>
  <c r="L651" i="2"/>
  <c r="M651" i="2"/>
  <c r="N651" i="2"/>
  <c r="O651" i="2"/>
  <c r="P651" i="2"/>
  <c r="L652" i="2"/>
  <c r="M652" i="2"/>
  <c r="N652" i="2"/>
  <c r="O652" i="2"/>
  <c r="P652" i="2"/>
  <c r="L653" i="2"/>
  <c r="M653" i="2"/>
  <c r="N653" i="2"/>
  <c r="O653" i="2"/>
  <c r="P653" i="2"/>
  <c r="L654" i="2"/>
  <c r="M654" i="2"/>
  <c r="N654" i="2"/>
  <c r="O654" i="2"/>
  <c r="P654" i="2"/>
  <c r="L655" i="2"/>
  <c r="M655" i="2"/>
  <c r="N655" i="2"/>
  <c r="O655" i="2"/>
  <c r="P655" i="2"/>
  <c r="L656" i="2"/>
  <c r="M656" i="2"/>
  <c r="N656" i="2"/>
  <c r="O656" i="2"/>
  <c r="P656" i="2"/>
  <c r="L657" i="2"/>
  <c r="M657" i="2"/>
  <c r="N657" i="2"/>
  <c r="O657" i="2"/>
  <c r="P657" i="2"/>
  <c r="L658" i="2"/>
  <c r="M658" i="2"/>
  <c r="N658" i="2"/>
  <c r="O658" i="2"/>
  <c r="P658" i="2"/>
  <c r="L659" i="2"/>
  <c r="M659" i="2"/>
  <c r="N659" i="2"/>
  <c r="O659" i="2"/>
  <c r="P659" i="2"/>
  <c r="L660" i="2"/>
  <c r="M660" i="2"/>
  <c r="N660" i="2"/>
  <c r="O660" i="2"/>
  <c r="P660" i="2"/>
  <c r="L661" i="2"/>
  <c r="M661" i="2"/>
  <c r="N661" i="2"/>
  <c r="O661" i="2"/>
  <c r="P661" i="2"/>
  <c r="L662" i="2"/>
  <c r="M662" i="2"/>
  <c r="N662" i="2"/>
  <c r="O662" i="2"/>
  <c r="P662" i="2"/>
  <c r="L663" i="2"/>
  <c r="M663" i="2"/>
  <c r="N663" i="2"/>
  <c r="O663" i="2"/>
  <c r="P663" i="2"/>
  <c r="L664" i="2"/>
  <c r="M664" i="2"/>
  <c r="N664" i="2"/>
  <c r="O664" i="2"/>
  <c r="P664" i="2"/>
  <c r="L665" i="2"/>
  <c r="M665" i="2"/>
  <c r="N665" i="2"/>
  <c r="O665" i="2"/>
  <c r="P665" i="2"/>
  <c r="L666" i="2"/>
  <c r="M666" i="2"/>
  <c r="N666" i="2"/>
  <c r="O666" i="2"/>
  <c r="P666" i="2"/>
  <c r="L667" i="2"/>
  <c r="M667" i="2"/>
  <c r="N667" i="2"/>
  <c r="O667" i="2"/>
  <c r="P667" i="2"/>
  <c r="L668" i="2"/>
  <c r="M668" i="2"/>
  <c r="N668" i="2"/>
  <c r="O668" i="2"/>
  <c r="P668" i="2"/>
  <c r="L669" i="2"/>
  <c r="M669" i="2"/>
  <c r="N669" i="2"/>
  <c r="O669" i="2"/>
  <c r="P669" i="2"/>
  <c r="L670" i="2"/>
  <c r="M670" i="2"/>
  <c r="N670" i="2"/>
  <c r="O670" i="2"/>
  <c r="P670" i="2"/>
  <c r="L671" i="2"/>
  <c r="M671" i="2"/>
  <c r="N671" i="2"/>
  <c r="O671" i="2"/>
  <c r="P671" i="2"/>
  <c r="L672" i="2"/>
  <c r="M672" i="2"/>
  <c r="N672" i="2"/>
  <c r="O672" i="2"/>
  <c r="P672" i="2"/>
  <c r="L673" i="2"/>
  <c r="M673" i="2"/>
  <c r="N673" i="2"/>
  <c r="O673" i="2"/>
  <c r="P673" i="2"/>
  <c r="L674" i="2"/>
  <c r="M674" i="2"/>
  <c r="N674" i="2"/>
  <c r="O674" i="2"/>
  <c r="P674" i="2"/>
  <c r="L675" i="2"/>
  <c r="M675" i="2"/>
  <c r="N675" i="2"/>
  <c r="O675" i="2"/>
  <c r="P675" i="2"/>
  <c r="L676" i="2"/>
  <c r="M676" i="2"/>
  <c r="N676" i="2"/>
  <c r="O676" i="2"/>
  <c r="P676" i="2"/>
  <c r="L677" i="2"/>
  <c r="M677" i="2"/>
  <c r="N677" i="2"/>
  <c r="O677" i="2"/>
  <c r="P677" i="2"/>
  <c r="L678" i="2"/>
  <c r="M678" i="2"/>
  <c r="N678" i="2"/>
  <c r="O678" i="2"/>
  <c r="P678" i="2"/>
  <c r="L679" i="2"/>
  <c r="M679" i="2"/>
  <c r="N679" i="2"/>
  <c r="O679" i="2"/>
  <c r="P679" i="2"/>
  <c r="L680" i="2"/>
  <c r="M680" i="2"/>
  <c r="N680" i="2"/>
  <c r="O680" i="2"/>
  <c r="P680" i="2"/>
  <c r="L681" i="2"/>
  <c r="M681" i="2"/>
  <c r="N681" i="2"/>
  <c r="O681" i="2"/>
  <c r="P681" i="2"/>
  <c r="L682" i="2"/>
  <c r="M682" i="2"/>
  <c r="N682" i="2"/>
  <c r="O682" i="2"/>
  <c r="P682" i="2"/>
  <c r="L683" i="2"/>
  <c r="M683" i="2"/>
  <c r="N683" i="2"/>
  <c r="O683" i="2"/>
  <c r="P683" i="2"/>
  <c r="L684" i="2"/>
  <c r="M684" i="2"/>
  <c r="N684" i="2"/>
  <c r="O684" i="2"/>
  <c r="P684" i="2"/>
  <c r="L685" i="2"/>
  <c r="M685" i="2"/>
  <c r="N685" i="2"/>
  <c r="O685" i="2"/>
  <c r="P685" i="2"/>
  <c r="L686" i="2"/>
  <c r="M686" i="2"/>
  <c r="N686" i="2"/>
  <c r="O686" i="2"/>
  <c r="P686" i="2"/>
  <c r="L687" i="2"/>
  <c r="M687" i="2"/>
  <c r="N687" i="2"/>
  <c r="O687" i="2"/>
  <c r="P687" i="2"/>
  <c r="L688" i="2"/>
  <c r="M688" i="2"/>
  <c r="N688" i="2"/>
  <c r="O688" i="2"/>
  <c r="P688" i="2"/>
  <c r="L689" i="2"/>
  <c r="M689" i="2"/>
  <c r="N689" i="2"/>
  <c r="O689" i="2"/>
  <c r="P689" i="2"/>
  <c r="L690" i="2"/>
  <c r="M690" i="2"/>
  <c r="N690" i="2"/>
  <c r="O690" i="2"/>
  <c r="P690" i="2"/>
  <c r="L691" i="2"/>
  <c r="M691" i="2"/>
  <c r="N691" i="2"/>
  <c r="O691" i="2"/>
  <c r="P691" i="2"/>
  <c r="L692" i="2"/>
  <c r="M692" i="2"/>
  <c r="N692" i="2"/>
  <c r="O692" i="2"/>
  <c r="P692" i="2"/>
  <c r="L693" i="2"/>
  <c r="M693" i="2"/>
  <c r="N693" i="2"/>
  <c r="O693" i="2"/>
  <c r="P693" i="2"/>
  <c r="L694" i="2"/>
  <c r="M694" i="2"/>
  <c r="N694" i="2"/>
  <c r="O694" i="2"/>
  <c r="P694" i="2"/>
  <c r="L695" i="2"/>
  <c r="M695" i="2"/>
  <c r="N695" i="2"/>
  <c r="O695" i="2"/>
  <c r="P695" i="2"/>
  <c r="L696" i="2"/>
  <c r="M696" i="2"/>
  <c r="N696" i="2"/>
  <c r="O696" i="2"/>
  <c r="P696" i="2"/>
  <c r="L697" i="2"/>
  <c r="M697" i="2"/>
  <c r="N697" i="2"/>
  <c r="O697" i="2"/>
  <c r="P697" i="2"/>
  <c r="L698" i="2"/>
  <c r="M698" i="2"/>
  <c r="N698" i="2"/>
  <c r="O698" i="2"/>
  <c r="P698" i="2"/>
  <c r="L699" i="2"/>
  <c r="M699" i="2"/>
  <c r="N699" i="2"/>
  <c r="O699" i="2"/>
  <c r="P699" i="2"/>
  <c r="L700" i="2"/>
  <c r="M700" i="2"/>
  <c r="N700" i="2"/>
  <c r="O700" i="2"/>
  <c r="P700" i="2"/>
  <c r="L701" i="2"/>
  <c r="M701" i="2"/>
  <c r="N701" i="2"/>
  <c r="O701" i="2"/>
  <c r="P701" i="2"/>
  <c r="L702" i="2"/>
  <c r="M702" i="2"/>
  <c r="N702" i="2"/>
  <c r="O702" i="2"/>
  <c r="P702" i="2"/>
  <c r="L703" i="2"/>
  <c r="M703" i="2"/>
  <c r="N703" i="2"/>
  <c r="O703" i="2"/>
  <c r="P703" i="2"/>
  <c r="L704" i="2"/>
  <c r="M704" i="2"/>
  <c r="N704" i="2"/>
  <c r="O704" i="2"/>
  <c r="P704" i="2"/>
  <c r="L705" i="2"/>
  <c r="M705" i="2"/>
  <c r="N705" i="2"/>
  <c r="O705" i="2"/>
  <c r="P705" i="2"/>
  <c r="L706" i="2"/>
  <c r="M706" i="2"/>
  <c r="N706" i="2"/>
  <c r="O706" i="2"/>
  <c r="P706" i="2"/>
  <c r="L707" i="2"/>
  <c r="M707" i="2"/>
  <c r="N707" i="2"/>
  <c r="O707" i="2"/>
  <c r="P707" i="2"/>
  <c r="L708" i="2"/>
  <c r="M708" i="2"/>
  <c r="N708" i="2"/>
  <c r="O708" i="2"/>
  <c r="P708" i="2"/>
  <c r="L709" i="2"/>
  <c r="M709" i="2"/>
  <c r="N709" i="2"/>
  <c r="O709" i="2"/>
  <c r="P709" i="2"/>
  <c r="L710" i="2"/>
  <c r="M710" i="2"/>
  <c r="N710" i="2"/>
  <c r="O710" i="2"/>
  <c r="P710" i="2"/>
  <c r="L711" i="2"/>
  <c r="M711" i="2"/>
  <c r="N711" i="2"/>
  <c r="O711" i="2"/>
  <c r="P711" i="2"/>
  <c r="L712" i="2"/>
  <c r="M712" i="2"/>
  <c r="N712" i="2"/>
  <c r="O712" i="2"/>
  <c r="P712" i="2"/>
  <c r="L713" i="2"/>
  <c r="M713" i="2"/>
  <c r="N713" i="2"/>
  <c r="O713" i="2"/>
  <c r="P713" i="2"/>
  <c r="L714" i="2"/>
  <c r="M714" i="2"/>
  <c r="N714" i="2"/>
  <c r="O714" i="2"/>
  <c r="P714" i="2"/>
  <c r="L715" i="2"/>
  <c r="M715" i="2"/>
  <c r="N715" i="2"/>
  <c r="O715" i="2"/>
  <c r="P715" i="2"/>
  <c r="L716" i="2"/>
  <c r="M716" i="2"/>
  <c r="N716" i="2"/>
  <c r="O716" i="2"/>
  <c r="P716" i="2"/>
  <c r="L717" i="2"/>
  <c r="M717" i="2"/>
  <c r="N717" i="2"/>
  <c r="O717" i="2"/>
  <c r="P717" i="2"/>
  <c r="L718" i="2"/>
  <c r="M718" i="2"/>
  <c r="N718" i="2"/>
  <c r="O718" i="2"/>
  <c r="P718" i="2"/>
  <c r="L719" i="2"/>
  <c r="M719" i="2"/>
  <c r="N719" i="2"/>
  <c r="O719" i="2"/>
  <c r="P719" i="2"/>
  <c r="L720" i="2"/>
  <c r="M720" i="2"/>
  <c r="N720" i="2"/>
  <c r="O720" i="2"/>
  <c r="P720" i="2"/>
  <c r="L721" i="2"/>
  <c r="M721" i="2"/>
  <c r="N721" i="2"/>
  <c r="O721" i="2"/>
  <c r="P721" i="2"/>
  <c r="L722" i="2"/>
  <c r="M722" i="2"/>
  <c r="N722" i="2"/>
  <c r="O722" i="2"/>
  <c r="P722" i="2"/>
  <c r="L723" i="2"/>
  <c r="M723" i="2"/>
  <c r="N723" i="2"/>
  <c r="O723" i="2"/>
  <c r="P723" i="2"/>
  <c r="L724" i="2"/>
  <c r="M724" i="2"/>
  <c r="N724" i="2"/>
  <c r="O724" i="2"/>
  <c r="P724" i="2"/>
  <c r="L725" i="2"/>
  <c r="M725" i="2"/>
  <c r="N725" i="2"/>
  <c r="O725" i="2"/>
  <c r="P725" i="2"/>
  <c r="L726" i="2"/>
  <c r="M726" i="2"/>
  <c r="N726" i="2"/>
  <c r="O726" i="2"/>
  <c r="P726" i="2"/>
  <c r="L727" i="2"/>
  <c r="M727" i="2"/>
  <c r="N727" i="2"/>
  <c r="O727" i="2"/>
  <c r="P727" i="2"/>
  <c r="L728" i="2"/>
  <c r="M728" i="2"/>
  <c r="N728" i="2"/>
  <c r="O728" i="2"/>
  <c r="P728" i="2"/>
  <c r="L729" i="2"/>
  <c r="M729" i="2"/>
  <c r="N729" i="2"/>
  <c r="O729" i="2"/>
  <c r="P729" i="2"/>
  <c r="L730" i="2"/>
  <c r="M730" i="2"/>
  <c r="N730" i="2"/>
  <c r="O730" i="2"/>
  <c r="P730" i="2"/>
  <c r="L731" i="2"/>
  <c r="M731" i="2"/>
  <c r="N731" i="2"/>
  <c r="O731" i="2"/>
  <c r="P731" i="2"/>
  <c r="L732" i="2"/>
  <c r="M732" i="2"/>
  <c r="N732" i="2"/>
  <c r="O732" i="2"/>
  <c r="P732" i="2"/>
  <c r="L733" i="2"/>
  <c r="M733" i="2"/>
  <c r="N733" i="2"/>
  <c r="O733" i="2"/>
  <c r="P733" i="2"/>
  <c r="L734" i="2"/>
  <c r="M734" i="2"/>
  <c r="N734" i="2"/>
  <c r="O734" i="2"/>
  <c r="P734" i="2"/>
  <c r="L735" i="2"/>
  <c r="M735" i="2"/>
  <c r="N735" i="2"/>
  <c r="O735" i="2"/>
  <c r="P735" i="2"/>
  <c r="L736" i="2"/>
  <c r="M736" i="2"/>
  <c r="N736" i="2"/>
  <c r="O736" i="2"/>
  <c r="P736" i="2"/>
  <c r="L737" i="2"/>
  <c r="M737" i="2"/>
  <c r="N737" i="2"/>
  <c r="O737" i="2"/>
  <c r="P737" i="2"/>
  <c r="L738" i="2"/>
  <c r="M738" i="2"/>
  <c r="N738" i="2"/>
  <c r="O738" i="2"/>
  <c r="P738" i="2"/>
  <c r="L739" i="2"/>
  <c r="M739" i="2"/>
  <c r="N739" i="2"/>
  <c r="O739" i="2"/>
  <c r="P739" i="2"/>
  <c r="L740" i="2"/>
  <c r="M740" i="2"/>
  <c r="N740" i="2"/>
  <c r="O740" i="2"/>
  <c r="P740" i="2"/>
  <c r="L741" i="2"/>
  <c r="M741" i="2"/>
  <c r="N741" i="2"/>
  <c r="O741" i="2"/>
  <c r="P741" i="2"/>
  <c r="L742" i="2"/>
  <c r="M742" i="2"/>
  <c r="N742" i="2"/>
  <c r="O742" i="2"/>
  <c r="P742" i="2"/>
  <c r="L743" i="2"/>
  <c r="M743" i="2"/>
  <c r="N743" i="2"/>
  <c r="O743" i="2"/>
  <c r="P743" i="2"/>
  <c r="L744" i="2"/>
  <c r="M744" i="2"/>
  <c r="N744" i="2"/>
  <c r="O744" i="2"/>
  <c r="P744" i="2"/>
  <c r="L745" i="2"/>
  <c r="M745" i="2"/>
  <c r="N745" i="2"/>
  <c r="O745" i="2"/>
  <c r="P745" i="2"/>
  <c r="L746" i="2"/>
  <c r="M746" i="2"/>
  <c r="N746" i="2"/>
  <c r="O746" i="2"/>
  <c r="P746" i="2"/>
  <c r="L747" i="2"/>
  <c r="M747" i="2"/>
  <c r="N747" i="2"/>
  <c r="O747" i="2"/>
  <c r="P747" i="2"/>
  <c r="L748" i="2"/>
  <c r="M748" i="2"/>
  <c r="N748" i="2"/>
  <c r="O748" i="2"/>
  <c r="P748" i="2"/>
  <c r="L749" i="2"/>
  <c r="M749" i="2"/>
  <c r="N749" i="2"/>
  <c r="O749" i="2"/>
  <c r="P749" i="2"/>
  <c r="L750" i="2"/>
  <c r="M750" i="2"/>
  <c r="N750" i="2"/>
  <c r="O750" i="2"/>
  <c r="P750" i="2"/>
  <c r="L751" i="2"/>
  <c r="M751" i="2"/>
  <c r="N751" i="2"/>
  <c r="O751" i="2"/>
  <c r="P751" i="2"/>
  <c r="L752" i="2"/>
  <c r="M752" i="2"/>
  <c r="N752" i="2"/>
  <c r="O752" i="2"/>
  <c r="P752" i="2"/>
  <c r="L753" i="2"/>
  <c r="M753" i="2"/>
  <c r="N753" i="2"/>
  <c r="O753" i="2"/>
  <c r="P753" i="2"/>
  <c r="L754" i="2"/>
  <c r="M754" i="2"/>
  <c r="N754" i="2"/>
  <c r="O754" i="2"/>
  <c r="P754" i="2"/>
  <c r="L755" i="2"/>
  <c r="M755" i="2"/>
  <c r="N755" i="2"/>
  <c r="O755" i="2"/>
  <c r="P755" i="2"/>
  <c r="L756" i="2"/>
  <c r="M756" i="2"/>
  <c r="N756" i="2"/>
  <c r="O756" i="2"/>
  <c r="P756" i="2"/>
  <c r="L757" i="2"/>
  <c r="M757" i="2"/>
  <c r="N757" i="2"/>
  <c r="O757" i="2"/>
  <c r="P757" i="2"/>
  <c r="L758" i="2"/>
  <c r="M758" i="2"/>
  <c r="N758" i="2"/>
  <c r="O758" i="2"/>
  <c r="P758" i="2"/>
  <c r="L759" i="2"/>
  <c r="M759" i="2"/>
  <c r="N759" i="2"/>
  <c r="O759" i="2"/>
  <c r="P759" i="2"/>
  <c r="L760" i="2"/>
  <c r="M760" i="2"/>
  <c r="N760" i="2"/>
  <c r="O760" i="2"/>
  <c r="P760" i="2"/>
  <c r="L761" i="2"/>
  <c r="M761" i="2"/>
  <c r="N761" i="2"/>
  <c r="O761" i="2"/>
  <c r="P761" i="2"/>
  <c r="L762" i="2"/>
  <c r="M762" i="2"/>
  <c r="N762" i="2"/>
  <c r="O762" i="2"/>
  <c r="P762" i="2"/>
  <c r="L763" i="2"/>
  <c r="M763" i="2"/>
  <c r="N763" i="2"/>
  <c r="O763" i="2"/>
  <c r="P763" i="2"/>
  <c r="L764" i="2"/>
  <c r="M764" i="2"/>
  <c r="N764" i="2"/>
  <c r="O764" i="2"/>
  <c r="P764" i="2"/>
  <c r="L765" i="2"/>
  <c r="M765" i="2"/>
  <c r="N765" i="2"/>
  <c r="O765" i="2"/>
  <c r="P765" i="2"/>
  <c r="L766" i="2"/>
  <c r="M766" i="2"/>
  <c r="N766" i="2"/>
  <c r="O766" i="2"/>
  <c r="P766" i="2"/>
  <c r="L767" i="2"/>
  <c r="M767" i="2"/>
  <c r="N767" i="2"/>
  <c r="O767" i="2"/>
  <c r="P767" i="2"/>
  <c r="L768" i="2"/>
  <c r="M768" i="2"/>
  <c r="N768" i="2"/>
  <c r="O768" i="2"/>
  <c r="P768" i="2"/>
  <c r="L769" i="2"/>
  <c r="M769" i="2"/>
  <c r="N769" i="2"/>
  <c r="O769" i="2"/>
  <c r="P769" i="2"/>
  <c r="L770" i="2"/>
  <c r="M770" i="2"/>
  <c r="N770" i="2"/>
  <c r="O770" i="2"/>
  <c r="P770" i="2"/>
  <c r="L771" i="2"/>
  <c r="M771" i="2"/>
  <c r="N771" i="2"/>
  <c r="O771" i="2"/>
  <c r="P771" i="2"/>
  <c r="L772" i="2"/>
  <c r="M772" i="2"/>
  <c r="N772" i="2"/>
  <c r="O772" i="2"/>
  <c r="P772" i="2"/>
  <c r="L773" i="2"/>
  <c r="M773" i="2"/>
  <c r="N773" i="2"/>
  <c r="O773" i="2"/>
  <c r="P773" i="2"/>
  <c r="L774" i="2"/>
  <c r="M774" i="2"/>
  <c r="N774" i="2"/>
  <c r="O774" i="2"/>
  <c r="P774" i="2"/>
  <c r="L775" i="2"/>
  <c r="M775" i="2"/>
  <c r="N775" i="2"/>
  <c r="O775" i="2"/>
  <c r="P775" i="2"/>
  <c r="L776" i="2"/>
  <c r="M776" i="2"/>
  <c r="N776" i="2"/>
  <c r="O776" i="2"/>
  <c r="P776" i="2"/>
  <c r="L777" i="2"/>
  <c r="M777" i="2"/>
  <c r="N777" i="2"/>
  <c r="O777" i="2"/>
  <c r="P777" i="2"/>
  <c r="L778" i="2"/>
  <c r="M778" i="2"/>
  <c r="N778" i="2"/>
  <c r="O778" i="2"/>
  <c r="P778" i="2"/>
  <c r="L779" i="2"/>
  <c r="M779" i="2"/>
  <c r="N779" i="2"/>
  <c r="O779" i="2"/>
  <c r="P779" i="2"/>
  <c r="L780" i="2"/>
  <c r="M780" i="2"/>
  <c r="N780" i="2"/>
  <c r="O780" i="2"/>
  <c r="P780" i="2"/>
  <c r="L781" i="2"/>
  <c r="M781" i="2"/>
  <c r="N781" i="2"/>
  <c r="O781" i="2"/>
  <c r="P781" i="2"/>
  <c r="L782" i="2"/>
  <c r="M782" i="2"/>
  <c r="N782" i="2"/>
  <c r="O782" i="2"/>
  <c r="P782" i="2"/>
  <c r="L783" i="2"/>
  <c r="M783" i="2"/>
  <c r="N783" i="2"/>
  <c r="O783" i="2"/>
  <c r="P783" i="2"/>
  <c r="L784" i="2"/>
  <c r="M784" i="2"/>
  <c r="N784" i="2"/>
  <c r="O784" i="2"/>
  <c r="P784" i="2"/>
  <c r="L785" i="2"/>
  <c r="M785" i="2"/>
  <c r="N785" i="2"/>
  <c r="O785" i="2"/>
  <c r="P785" i="2"/>
  <c r="M786" i="2"/>
  <c r="N786" i="2"/>
  <c r="O786" i="2"/>
  <c r="P786" i="2"/>
  <c r="M634" i="2"/>
  <c r="N634" i="2"/>
  <c r="O634" i="2"/>
  <c r="P634" i="2"/>
  <c r="L634" i="2"/>
</calcChain>
</file>

<file path=xl/sharedStrings.xml><?xml version="1.0" encoding="utf-8"?>
<sst xmlns="http://schemas.openxmlformats.org/spreadsheetml/2006/main" count="1367" uniqueCount="293">
  <si>
    <t>age</t>
  </si>
  <si>
    <t>gender</t>
  </si>
  <si>
    <t>subj</t>
  </si>
  <si>
    <t>zp1</t>
  </si>
  <si>
    <t>zp2</t>
  </si>
  <si>
    <t>zp3</t>
  </si>
  <si>
    <t>zp4</t>
  </si>
  <si>
    <t>zp5</t>
  </si>
  <si>
    <t>cct1</t>
  </si>
  <si>
    <t>cct2</t>
  </si>
  <si>
    <t>cct3</t>
  </si>
  <si>
    <t>cct4</t>
  </si>
  <si>
    <t>cct5</t>
  </si>
  <si>
    <t>creat_exper</t>
  </si>
  <si>
    <t>p1</t>
  </si>
  <si>
    <t>p2</t>
  </si>
  <si>
    <t>p3</t>
  </si>
  <si>
    <t>p4</t>
  </si>
  <si>
    <t>p5</t>
  </si>
  <si>
    <t>cr1</t>
  </si>
  <si>
    <t>cr2</t>
  </si>
  <si>
    <t>cr3</t>
  </si>
  <si>
    <t>cr4</t>
  </si>
  <si>
    <t>cr5</t>
  </si>
  <si>
    <t>c1</t>
  </si>
  <si>
    <t>c2</t>
  </si>
  <si>
    <t>c3</t>
  </si>
  <si>
    <t>c4</t>
  </si>
  <si>
    <t>c5</t>
  </si>
  <si>
    <t>zc2</t>
  </si>
  <si>
    <t>zc1</t>
  </si>
  <si>
    <t>zc3</t>
  </si>
  <si>
    <t>zc4</t>
  </si>
  <si>
    <t>zc5</t>
  </si>
  <si>
    <t>zcr1</t>
  </si>
  <si>
    <t>zcr2</t>
  </si>
  <si>
    <t>zcr3</t>
  </si>
  <si>
    <t>zcr4</t>
  </si>
  <si>
    <t>zcr5</t>
  </si>
  <si>
    <t>zcct1</t>
  </si>
  <si>
    <t>zcct2</t>
  </si>
  <si>
    <t>zcct3</t>
  </si>
  <si>
    <t>zcct4</t>
  </si>
  <si>
    <t>zcct5</t>
  </si>
  <si>
    <t>homemaker</t>
  </si>
  <si>
    <t>Student</t>
  </si>
  <si>
    <t>unemployed</t>
  </si>
  <si>
    <t>rank</t>
  </si>
  <si>
    <t>rank_TEXT</t>
  </si>
  <si>
    <t>part time employee</t>
  </si>
  <si>
    <t>Part-time Employee</t>
  </si>
  <si>
    <t>part-time employee</t>
  </si>
  <si>
    <t>self employed</t>
  </si>
  <si>
    <t>owner</t>
  </si>
  <si>
    <t>I do not work</t>
  </si>
  <si>
    <t>Part-Time Employee</t>
  </si>
  <si>
    <t>student</t>
  </si>
  <si>
    <t>I work for myself</t>
  </si>
  <si>
    <t>Part time employee with Managerial access</t>
  </si>
  <si>
    <t xml:space="preserve">part time </t>
  </si>
  <si>
    <t>Part-time employee</t>
  </si>
  <si>
    <t>Unpaid intern</t>
  </si>
  <si>
    <t>Owner/Operator</t>
  </si>
  <si>
    <t xml:space="preserve">homemaker </t>
  </si>
  <si>
    <t>Part time employee.</t>
  </si>
  <si>
    <t>part-time employee/contractor</t>
  </si>
  <si>
    <t>currently unemployed</t>
  </si>
  <si>
    <t>retired</t>
  </si>
  <si>
    <t>retired from middle management</t>
  </si>
  <si>
    <t>I am a regular employee</t>
  </si>
  <si>
    <t>disabled</t>
  </si>
  <si>
    <t>per diem worker</t>
  </si>
  <si>
    <t>Part time employee</t>
  </si>
  <si>
    <t>clerical, gofer, occasional troubleshooter</t>
  </si>
  <si>
    <t xml:space="preserve">self employed </t>
  </si>
  <si>
    <t>Graduate Research Assistant</t>
  </si>
  <si>
    <t>I thought I said I was unemployed</t>
  </si>
  <si>
    <t xml:space="preserve">no organization </t>
  </si>
  <si>
    <t>owner/self employed</t>
  </si>
  <si>
    <t>part-time</t>
  </si>
  <si>
    <t>employ</t>
  </si>
  <si>
    <t>Intern</t>
  </si>
  <si>
    <t>worker</t>
  </si>
  <si>
    <t>study</t>
  </si>
  <si>
    <t>studydesc</t>
  </si>
  <si>
    <t>creat_exp_mod</t>
  </si>
  <si>
    <t>booth_lab</t>
  </si>
  <si>
    <t>p</t>
  </si>
  <si>
    <t>unique identifier by study</t>
  </si>
  <si>
    <t>prod1</t>
  </si>
  <si>
    <t>prod2</t>
  </si>
  <si>
    <t>prod3</t>
  </si>
  <si>
    <t>prod4</t>
  </si>
  <si>
    <t>prod5</t>
  </si>
  <si>
    <t>prod</t>
  </si>
  <si>
    <t>c</t>
  </si>
  <si>
    <t>productivity</t>
  </si>
  <si>
    <t>predicted creativity</t>
  </si>
  <si>
    <t>cct</t>
  </si>
  <si>
    <t>cr</t>
  </si>
  <si>
    <t>org_4_hours</t>
  </si>
  <si>
    <t>org_5_exp_org</t>
  </si>
  <si>
    <t>org_6_exp_ind</t>
  </si>
  <si>
    <t>average creativity with missing values left missing</t>
  </si>
  <si>
    <t>pp1</t>
  </si>
  <si>
    <t>pp2</t>
  </si>
  <si>
    <t>pp3</t>
  </si>
  <si>
    <t>pp4</t>
  </si>
  <si>
    <t>pp5</t>
  </si>
  <si>
    <t>zpp1</t>
  </si>
  <si>
    <t>zpp2</t>
  </si>
  <si>
    <t>zpp3</t>
  </si>
  <si>
    <t>zpp4</t>
  </si>
  <si>
    <t>zpp5</t>
  </si>
  <si>
    <t>pp</t>
  </si>
  <si>
    <t>predicted productivity</t>
  </si>
  <si>
    <t>nr1</t>
  </si>
  <si>
    <t>nr2</t>
  </si>
  <si>
    <t>nr3</t>
  </si>
  <si>
    <t>nr4</t>
  </si>
  <si>
    <t>nr5</t>
  </si>
  <si>
    <t>n1</t>
  </si>
  <si>
    <t>n2</t>
  </si>
  <si>
    <t>n3</t>
  </si>
  <si>
    <t>n4</t>
  </si>
  <si>
    <t>n5</t>
  </si>
  <si>
    <t>zn1</t>
  </si>
  <si>
    <t>zn2</t>
  </si>
  <si>
    <t>zn3</t>
  </si>
  <si>
    <t>zn4</t>
  </si>
  <si>
    <t>zn5</t>
  </si>
  <si>
    <t>ur1</t>
  </si>
  <si>
    <t>ur2</t>
  </si>
  <si>
    <t>ur3</t>
  </si>
  <si>
    <t>ur4</t>
  </si>
  <si>
    <t>ur5</t>
  </si>
  <si>
    <t>u1</t>
  </si>
  <si>
    <t>u2</t>
  </si>
  <si>
    <t>u3</t>
  </si>
  <si>
    <t>u4</t>
  </si>
  <si>
    <t>u5</t>
  </si>
  <si>
    <t>zu1</t>
  </si>
  <si>
    <t>zu2</t>
  </si>
  <si>
    <t>zu3</t>
  </si>
  <si>
    <t>zu4</t>
  </si>
  <si>
    <t>zu5</t>
  </si>
  <si>
    <t>n</t>
  </si>
  <si>
    <t>nr</t>
  </si>
  <si>
    <t>average novelty with missing values left missing</t>
  </si>
  <si>
    <t>average novelty with missing values replaced by the grand mean</t>
  </si>
  <si>
    <t>u</t>
  </si>
  <si>
    <t>ur</t>
  </si>
  <si>
    <t>average usefulness  with missing values replaced by the grand mean</t>
  </si>
  <si>
    <t>average usefulness with missing values left missing</t>
  </si>
  <si>
    <t>retrospective</t>
  </si>
  <si>
    <t>char_workers_prolific</t>
  </si>
  <si>
    <t/>
  </si>
  <si>
    <t>voluntary part time worker</t>
  </si>
  <si>
    <t>Part Time Employee</t>
  </si>
  <si>
    <t>Part time Employee</t>
  </si>
  <si>
    <t>part time assistant</t>
  </si>
  <si>
    <t>Part Time Employee/Student Worker</t>
  </si>
  <si>
    <t xml:space="preserve">Part time employee </t>
  </si>
  <si>
    <t>the only paid employee</t>
  </si>
  <si>
    <t>Part time, trustee and fundraiser</t>
  </si>
  <si>
    <t>Volunteer</t>
  </si>
  <si>
    <t>char_workers</t>
  </si>
  <si>
    <t>Part-Time</t>
  </si>
  <si>
    <t>I'm unemployed.</t>
  </si>
  <si>
    <t>No organization I do random contract work and sell my own software</t>
  </si>
  <si>
    <t>none</t>
  </si>
  <si>
    <t>Self employed</t>
  </si>
  <si>
    <t>unemployed student</t>
  </si>
  <si>
    <t>I am unemployed</t>
  </si>
  <si>
    <t>sole person</t>
  </si>
  <si>
    <t xml:space="preserve">Part-time </t>
  </si>
  <si>
    <t>underemployed on call worker</t>
  </si>
  <si>
    <t>Contractor - flexible hours.</t>
  </si>
  <si>
    <t>just a worker</t>
  </si>
  <si>
    <t>I am part time right now.</t>
  </si>
  <si>
    <t>I am currently a homemaker.</t>
  </si>
  <si>
    <t>Part-time contractor</t>
  </si>
  <si>
    <t>freelancer</t>
  </si>
  <si>
    <t>self-employed/ everything</t>
  </si>
  <si>
    <t>cmax1</t>
  </si>
  <si>
    <t>cmax2</t>
  </si>
  <si>
    <t>cmax3</t>
  </si>
  <si>
    <t>cmax4</t>
  </si>
  <si>
    <t>cmax5</t>
  </si>
  <si>
    <t>zcmax1</t>
  </si>
  <si>
    <t>zcmax2</t>
  </si>
  <si>
    <t>zcmax3</t>
  </si>
  <si>
    <t>zcmax4</t>
  </si>
  <si>
    <t>zcmax5</t>
  </si>
  <si>
    <t>multiday</t>
  </si>
  <si>
    <t>csr1</t>
  </si>
  <si>
    <t>csr2</t>
  </si>
  <si>
    <t>csr3</t>
  </si>
  <si>
    <t>csr4</t>
  </si>
  <si>
    <t>csr5</t>
  </si>
  <si>
    <t>zcsr1</t>
  </si>
  <si>
    <t>zcsr2</t>
  </si>
  <si>
    <t>zcsr3</t>
  </si>
  <si>
    <t>zcsr4</t>
  </si>
  <si>
    <t>zcsr5</t>
  </si>
  <si>
    <t>intervention</t>
  </si>
  <si>
    <t>task2prod1</t>
  </si>
  <si>
    <t>task2prod2</t>
  </si>
  <si>
    <t>task2prod3</t>
  </si>
  <si>
    <t>task2prod4</t>
  </si>
  <si>
    <t>task2prod5</t>
  </si>
  <si>
    <t>task2p1</t>
  </si>
  <si>
    <t>task2p2</t>
  </si>
  <si>
    <t>task2p3</t>
  </si>
  <si>
    <t>task2p4</t>
  </si>
  <si>
    <t>task2p5</t>
  </si>
  <si>
    <t>ztask2p1</t>
  </si>
  <si>
    <t>ztask2p2</t>
  </si>
  <si>
    <t>ztask2p3</t>
  </si>
  <si>
    <t>ztask2p4</t>
  </si>
  <si>
    <t>ztask2p5</t>
  </si>
  <si>
    <t>task2c1</t>
  </si>
  <si>
    <t>task2c2</t>
  </si>
  <si>
    <t>task2c3</t>
  </si>
  <si>
    <t>task2c4</t>
  </si>
  <si>
    <t>task2c5</t>
  </si>
  <si>
    <t>task2cct1</t>
  </si>
  <si>
    <t>task2cct2</t>
  </si>
  <si>
    <t>task2cct3</t>
  </si>
  <si>
    <t>task2cct4</t>
  </si>
  <si>
    <t>task2cct5</t>
  </si>
  <si>
    <t>ztask2c1</t>
  </si>
  <si>
    <t>ztask2c2</t>
  </si>
  <si>
    <t>ztask2c3</t>
  </si>
  <si>
    <t>ztask2c4</t>
  </si>
  <si>
    <t>ztask2c5</t>
  </si>
  <si>
    <t>ztask2cct1</t>
  </si>
  <si>
    <t>ztask2cct2</t>
  </si>
  <si>
    <t>ztask2cct3</t>
  </si>
  <si>
    <t>ztask2cct4</t>
  </si>
  <si>
    <t>ztask2cct5</t>
  </si>
  <si>
    <t>challenge_coding_S5</t>
  </si>
  <si>
    <t>task2cr1</t>
  </si>
  <si>
    <t>task2cr2</t>
  </si>
  <si>
    <t>task2cr3</t>
  </si>
  <si>
    <t>task2cr4</t>
  </si>
  <si>
    <t>task2cr5</t>
  </si>
  <si>
    <t>ztask2cr1</t>
  </si>
  <si>
    <t>ztask2cr2</t>
  </si>
  <si>
    <t>ztask2cr3</t>
  </si>
  <si>
    <t>ztask2cr4</t>
  </si>
  <si>
    <t>ztask2cr5</t>
  </si>
  <si>
    <t>localid</t>
  </si>
  <si>
    <t xml:space="preserve">unique identifier  </t>
  </si>
  <si>
    <t>cmax</t>
  </si>
  <si>
    <t>creativity of the best idea in that period</t>
  </si>
  <si>
    <t>creative experience; 1 = low, 2 = mod, 3 = high</t>
  </si>
  <si>
    <t>0 = creative problem-solving, 1 = combination, 2 = creative production</t>
  </si>
  <si>
    <t>csr</t>
  </si>
  <si>
    <t>creativity self-ratings (study 5)</t>
  </si>
  <si>
    <t>task2""</t>
  </si>
  <si>
    <t>variables from the second task of study 7</t>
  </si>
  <si>
    <t>interventioncondS7</t>
  </si>
  <si>
    <t>0 = control, 2 = intervention on second task (study 7)</t>
  </si>
  <si>
    <t>average creativity with missing values replaced by the grand mean (primary DV in the main text)</t>
  </si>
  <si>
    <t>1 = FT employee, 2 = PT employee, 3 = contractor, 4 = self-employed, 5 = unemployed, 6 = student</t>
  </si>
  <si>
    <t>hours worked per week</t>
  </si>
  <si>
    <t>years at org</t>
  </si>
  <si>
    <t>years in industry</t>
  </si>
  <si>
    <t>organizational rank</t>
  </si>
  <si>
    <t>1 = not at all, 2 = occasionally, 3 = frequently</t>
  </si>
  <si>
    <t>cAMT1</t>
  </si>
  <si>
    <t>cAMT2</t>
  </si>
  <si>
    <t>cAMT3</t>
  </si>
  <si>
    <t>cAMT4</t>
  </si>
  <si>
    <t>cAMT5</t>
  </si>
  <si>
    <t>zcAMT1</t>
  </si>
  <si>
    <t>zcAMT2</t>
  </si>
  <si>
    <t>zcAMT3</t>
  </si>
  <si>
    <t>zcAMT4</t>
  </si>
  <si>
    <t>zcAMT5</t>
  </si>
  <si>
    <t>cAMT</t>
  </si>
  <si>
    <t>zcrAMT1</t>
  </si>
  <si>
    <t>zcrAMT2</t>
  </si>
  <si>
    <t>zcrAMT3</t>
  </si>
  <si>
    <t>zcrAMT4</t>
  </si>
  <si>
    <t>zcrAMT5</t>
  </si>
  <si>
    <t>zcAMT</t>
  </si>
  <si>
    <t>zcrAMT</t>
  </si>
  <si>
    <t>mturk average creativity ratings for studies 4-5</t>
  </si>
  <si>
    <t>standardized mturk average creativity ratings for studies 4-5</t>
  </si>
  <si>
    <t>standardized mturk average creativity ratings for studies 4-5, with missing values left missing</t>
  </si>
  <si>
    <t>number of ideas with an average creativity rating above the sample grand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</si>
</sst>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 applyBorder="1"/>
    <xf numFmtId="2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0" xfId="0" applyFill="1" applyBorder="1" applyAlignment="1"/>
    <xf numFmtId="2" fontId="0" fillId="0" borderId="0" xfId="0" applyNumberFormat="1" applyAlignment="1"/>
    <xf numFmtId="2" fontId="0" fillId="0" borderId="0" xfId="0" applyNumberFormat="1" applyFont="1" applyAlignment="1"/>
    <xf numFmtId="2" fontId="0" fillId="0" borderId="0" xfId="0" applyNumberFormat="1" applyFill="1" applyAlignme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2" fontId="3" fillId="0" borderId="0" xfId="0" applyNumberFormat="1" applyFont="1"/>
    <xf numFmtId="0" fontId="4" fillId="0" borderId="0" xfId="0" applyFont="1" applyAlignment="1">
      <alignment horizontal="left" vertical="center" readingOrder="1"/>
    </xf>
    <xf numFmtId="166" fontId="0" fillId="0" borderId="0" xfId="0" applyNumberFormat="1"/>
  </cellXfs>
  <cellStyles count="5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934"/>
  <sheetViews>
    <sheetView tabSelected="1" zoomScaleNormal="100" workbookViewId="0">
      <pane ySplit="1" topLeftCell="A2" activePane="bottomLeft" state="frozen"/>
      <selection activeCell="BF1" sqref="BF1"/>
      <selection pane="bottomLeft" activeCell="C14" sqref="C14"/>
    </sheetView>
  </sheetViews>
  <sheetFormatPr baseColWidth="10" defaultRowHeight="16" x14ac:dyDescent="0.2"/>
  <cols>
    <col min="3" max="3" width="13.83203125" bestFit="1" customWidth="1"/>
    <col min="4" max="26" width="10.83203125" customWidth="1"/>
    <col min="27" max="31" width="11.83203125" customWidth="1"/>
    <col min="32" max="36" width="10.83203125" customWidth="1"/>
    <col min="37" max="37" width="12" customWidth="1"/>
    <col min="38" max="71" width="10.83203125" customWidth="1"/>
    <col min="72" max="72" width="7.33203125" customWidth="1"/>
    <col min="73" max="73" width="11.5" customWidth="1"/>
    <col min="74" max="74" width="14.33203125" customWidth="1"/>
    <col min="75" max="75" width="13.1640625" customWidth="1"/>
    <col min="76" max="109" width="10.83203125" customWidth="1"/>
    <col min="110" max="110" width="17" customWidth="1"/>
    <col min="111" max="165" width="10.83203125" customWidth="1"/>
  </cols>
  <sheetData>
    <row r="1" spans="1:180" ht="18" customHeight="1" x14ac:dyDescent="0.2">
      <c r="A1" t="s">
        <v>2</v>
      </c>
      <c r="B1" t="s">
        <v>83</v>
      </c>
      <c r="C1" t="s">
        <v>84</v>
      </c>
      <c r="D1" t="s">
        <v>252</v>
      </c>
      <c r="E1" t="s">
        <v>0</v>
      </c>
      <c r="F1" t="s">
        <v>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7" t="s">
        <v>104</v>
      </c>
      <c r="R1" s="7" t="s">
        <v>105</v>
      </c>
      <c r="S1" s="7" t="s">
        <v>106</v>
      </c>
      <c r="T1" s="7" t="s">
        <v>107</v>
      </c>
      <c r="U1" s="7" t="s">
        <v>108</v>
      </c>
      <c r="V1" s="7" t="s">
        <v>109</v>
      </c>
      <c r="W1" s="7" t="s">
        <v>110</v>
      </c>
      <c r="X1" s="7" t="s">
        <v>111</v>
      </c>
      <c r="Y1" s="7" t="s">
        <v>112</v>
      </c>
      <c r="Z1" s="7" t="s">
        <v>113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30</v>
      </c>
      <c r="AL1" t="s">
        <v>29</v>
      </c>
      <c r="AM1" t="s">
        <v>31</v>
      </c>
      <c r="AN1" t="s">
        <v>32</v>
      </c>
      <c r="AO1" t="s">
        <v>33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  <c r="BT1" t="s">
        <v>80</v>
      </c>
      <c r="BU1" t="s">
        <v>100</v>
      </c>
      <c r="BV1" t="s">
        <v>101</v>
      </c>
      <c r="BW1" t="s">
        <v>102</v>
      </c>
      <c r="BX1" t="s">
        <v>47</v>
      </c>
      <c r="BY1" t="s">
        <v>48</v>
      </c>
      <c r="BZ1" t="s">
        <v>13</v>
      </c>
      <c r="CA1" s="7" t="s">
        <v>116</v>
      </c>
      <c r="CB1" s="7" t="s">
        <v>117</v>
      </c>
      <c r="CC1" s="7" t="s">
        <v>118</v>
      </c>
      <c r="CD1" s="7" t="s">
        <v>119</v>
      </c>
      <c r="CE1" s="7" t="s">
        <v>120</v>
      </c>
      <c r="CF1" s="7" t="s">
        <v>121</v>
      </c>
      <c r="CG1" s="7" t="s">
        <v>122</v>
      </c>
      <c r="CH1" s="7" t="s">
        <v>123</v>
      </c>
      <c r="CI1" s="7" t="s">
        <v>124</v>
      </c>
      <c r="CJ1" s="7" t="s">
        <v>125</v>
      </c>
      <c r="CK1" s="7" t="s">
        <v>126</v>
      </c>
      <c r="CL1" s="7" t="s">
        <v>127</v>
      </c>
      <c r="CM1" s="7" t="s">
        <v>128</v>
      </c>
      <c r="CN1" s="7" t="s">
        <v>129</v>
      </c>
      <c r="CO1" s="7" t="s">
        <v>130</v>
      </c>
      <c r="CP1" s="7" t="s">
        <v>131</v>
      </c>
      <c r="CQ1" s="7" t="s">
        <v>132</v>
      </c>
      <c r="CR1" s="7" t="s">
        <v>133</v>
      </c>
      <c r="CS1" s="7" t="s">
        <v>134</v>
      </c>
      <c r="CT1" s="7" t="s">
        <v>135</v>
      </c>
      <c r="CU1" s="7" t="s">
        <v>136</v>
      </c>
      <c r="CV1" s="7" t="s">
        <v>137</v>
      </c>
      <c r="CW1" s="7" t="s">
        <v>138</v>
      </c>
      <c r="CX1" s="7" t="s">
        <v>139</v>
      </c>
      <c r="CY1" s="7" t="s">
        <v>140</v>
      </c>
      <c r="CZ1" s="7" t="s">
        <v>141</v>
      </c>
      <c r="DA1" s="7" t="s">
        <v>142</v>
      </c>
      <c r="DB1" s="7" t="s">
        <v>143</v>
      </c>
      <c r="DC1" s="7" t="s">
        <v>144</v>
      </c>
      <c r="DD1" s="7" t="s">
        <v>145</v>
      </c>
      <c r="DE1" s="7" t="s">
        <v>241</v>
      </c>
      <c r="DF1" s="7" t="s">
        <v>262</v>
      </c>
      <c r="DG1" s="7" t="s">
        <v>195</v>
      </c>
      <c r="DH1" s="7" t="s">
        <v>196</v>
      </c>
      <c r="DI1" s="7" t="s">
        <v>197</v>
      </c>
      <c r="DJ1" s="7" t="s">
        <v>198</v>
      </c>
      <c r="DK1" s="7" t="s">
        <v>199</v>
      </c>
      <c r="DL1" s="7" t="s">
        <v>200</v>
      </c>
      <c r="DM1" s="7" t="s">
        <v>201</v>
      </c>
      <c r="DN1" s="7" t="s">
        <v>202</v>
      </c>
      <c r="DO1" s="7" t="s">
        <v>203</v>
      </c>
      <c r="DP1" s="7" t="s">
        <v>204</v>
      </c>
      <c r="DQ1" s="7" t="s">
        <v>206</v>
      </c>
      <c r="DR1" s="7" t="s">
        <v>207</v>
      </c>
      <c r="DS1" s="7" t="s">
        <v>208</v>
      </c>
      <c r="DT1" s="7" t="s">
        <v>209</v>
      </c>
      <c r="DU1" s="7" t="s">
        <v>210</v>
      </c>
      <c r="DV1" t="s">
        <v>211</v>
      </c>
      <c r="DW1" t="s">
        <v>212</v>
      </c>
      <c r="DX1" t="s">
        <v>213</v>
      </c>
      <c r="DY1" t="s">
        <v>214</v>
      </c>
      <c r="DZ1" t="s">
        <v>215</v>
      </c>
      <c r="EA1" t="s">
        <v>216</v>
      </c>
      <c r="EB1" t="s">
        <v>217</v>
      </c>
      <c r="EC1" t="s">
        <v>218</v>
      </c>
      <c r="ED1" t="s">
        <v>219</v>
      </c>
      <c r="EE1" t="s">
        <v>220</v>
      </c>
      <c r="EF1" t="s">
        <v>221</v>
      </c>
      <c r="EG1" t="s">
        <v>222</v>
      </c>
      <c r="EH1" t="s">
        <v>223</v>
      </c>
      <c r="EI1" t="s">
        <v>224</v>
      </c>
      <c r="EJ1" t="s">
        <v>225</v>
      </c>
      <c r="EK1" t="s">
        <v>231</v>
      </c>
      <c r="EL1" t="s">
        <v>232</v>
      </c>
      <c r="EM1" t="s">
        <v>233</v>
      </c>
      <c r="EN1" t="s">
        <v>234</v>
      </c>
      <c r="EO1" t="s">
        <v>235</v>
      </c>
      <c r="EP1" t="s">
        <v>226</v>
      </c>
      <c r="EQ1" t="s">
        <v>227</v>
      </c>
      <c r="ER1" t="s">
        <v>228</v>
      </c>
      <c r="ES1" t="s">
        <v>229</v>
      </c>
      <c r="ET1" t="s">
        <v>230</v>
      </c>
      <c r="EU1" t="s">
        <v>236</v>
      </c>
      <c r="EV1" t="s">
        <v>237</v>
      </c>
      <c r="EW1" t="s">
        <v>238</v>
      </c>
      <c r="EX1" t="s">
        <v>239</v>
      </c>
      <c r="EY1" t="s">
        <v>240</v>
      </c>
      <c r="EZ1" t="s">
        <v>242</v>
      </c>
      <c r="FA1" t="s">
        <v>243</v>
      </c>
      <c r="FB1" t="s">
        <v>244</v>
      </c>
      <c r="FC1" t="s">
        <v>245</v>
      </c>
      <c r="FD1" t="s">
        <v>246</v>
      </c>
      <c r="FE1" t="s">
        <v>247</v>
      </c>
      <c r="FF1" t="s">
        <v>248</v>
      </c>
      <c r="FG1" t="s">
        <v>249</v>
      </c>
      <c r="FH1" t="s">
        <v>250</v>
      </c>
      <c r="FI1" t="s">
        <v>251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282</v>
      </c>
      <c r="FU1" t="s">
        <v>283</v>
      </c>
      <c r="FV1" t="s">
        <v>284</v>
      </c>
      <c r="FW1" t="s">
        <v>285</v>
      </c>
      <c r="FX1" t="s">
        <v>286</v>
      </c>
    </row>
    <row r="2" spans="1:180" ht="17" customHeight="1" x14ac:dyDescent="0.2">
      <c r="A2">
        <v>1</v>
      </c>
      <c r="B2">
        <v>1</v>
      </c>
      <c r="C2" t="s">
        <v>166</v>
      </c>
      <c r="D2">
        <v>1</v>
      </c>
      <c r="E2">
        <v>19</v>
      </c>
      <c r="F2">
        <v>2</v>
      </c>
      <c r="G2">
        <v>42</v>
      </c>
      <c r="H2">
        <v>30</v>
      </c>
      <c r="I2">
        <v>14</v>
      </c>
      <c r="J2">
        <v>-3</v>
      </c>
      <c r="K2">
        <v>-22</v>
      </c>
      <c r="L2">
        <v>1.4489989037766011</v>
      </c>
      <c r="M2">
        <v>0.98693228712189451</v>
      </c>
      <c r="N2">
        <v>0.37084346491561887</v>
      </c>
      <c r="O2">
        <v>-0.28375090867854891</v>
      </c>
      <c r="P2">
        <v>-1.0153563850485012</v>
      </c>
      <c r="AA2">
        <v>3</v>
      </c>
      <c r="AB2">
        <v>3</v>
      </c>
      <c r="AC2">
        <v>0</v>
      </c>
      <c r="AD2">
        <v>2</v>
      </c>
      <c r="AE2">
        <v>1</v>
      </c>
      <c r="AF2" s="1">
        <v>-9.9500000000000011</v>
      </c>
      <c r="AG2" s="1">
        <v>-7.95</v>
      </c>
      <c r="AH2">
        <v>1.6217656245511833</v>
      </c>
      <c r="AI2" s="1">
        <v>-0.75</v>
      </c>
      <c r="AJ2" s="1">
        <v>-11.25</v>
      </c>
      <c r="AK2">
        <v>-1.5640070023574115</v>
      </c>
      <c r="AL2">
        <v>-1.2936926781580893</v>
      </c>
      <c r="AM2">
        <v>-6.0660799791631107E-11</v>
      </c>
      <c r="AN2">
        <v>-0.32056111104052909</v>
      </c>
      <c r="AO2">
        <v>-1.7397113130869708</v>
      </c>
      <c r="AP2">
        <v>-9.9500000000000011</v>
      </c>
      <c r="AQ2">
        <v>-7.95</v>
      </c>
      <c r="AS2">
        <v>-0.75</v>
      </c>
      <c r="AT2">
        <v>-11.25</v>
      </c>
      <c r="AU2">
        <v>-1.4362952573634369</v>
      </c>
      <c r="AV2">
        <v>-1.1880546625789716</v>
      </c>
      <c r="AX2">
        <v>-0.29438852135489718</v>
      </c>
      <c r="AY2">
        <v>-1.597651643973339</v>
      </c>
      <c r="AZ2">
        <v>0</v>
      </c>
      <c r="BA2">
        <v>0</v>
      </c>
      <c r="BB2">
        <v>0</v>
      </c>
      <c r="BC2">
        <v>1</v>
      </c>
      <c r="BD2">
        <v>0</v>
      </c>
      <c r="BE2">
        <v>-0.89068048471401062</v>
      </c>
      <c r="BF2">
        <v>-0.89068048471401062</v>
      </c>
      <c r="BG2">
        <v>-0.89068048471401062</v>
      </c>
      <c r="BH2">
        <v>3.5357826250265373E-2</v>
      </c>
      <c r="BI2">
        <v>-0.89068048471401096</v>
      </c>
      <c r="BJ2" s="1">
        <v>-6.15</v>
      </c>
      <c r="BK2" s="1">
        <v>-1.5</v>
      </c>
      <c r="BL2" s="1"/>
      <c r="BM2" s="1">
        <v>6.3</v>
      </c>
      <c r="BN2" s="1">
        <v>-11.25</v>
      </c>
      <c r="BO2">
        <f>IF(BJ2="",STANDARDIZE(4.8088,4.8088,8.6438),STANDARDIZE(BJ2,4.8088,8.6438))</f>
        <v>-1.2678220227214883</v>
      </c>
      <c r="BP2">
        <f t="shared" ref="BP2:BS2" si="0">IF(BK2="",STANDARDIZE(4.8088,4.8088,8.6438),STANDARDIZE(BK2,4.8088,8.6438))</f>
        <v>-0.72986418010597187</v>
      </c>
      <c r="BQ2">
        <f t="shared" si="0"/>
        <v>0</v>
      </c>
      <c r="BR2">
        <f t="shared" si="0"/>
        <v>0.17251671718457159</v>
      </c>
      <c r="BS2">
        <f t="shared" si="0"/>
        <v>-1.8578403017191509</v>
      </c>
      <c r="BT2">
        <v>4</v>
      </c>
      <c r="BZ2">
        <v>2</v>
      </c>
      <c r="CA2">
        <v>-11.950617283950615</v>
      </c>
      <c r="CB2">
        <v>-11.259259259259258</v>
      </c>
      <c r="CD2">
        <v>1.4814814814814814</v>
      </c>
      <c r="CE2">
        <v>-15.74074074074074</v>
      </c>
      <c r="CF2">
        <v>-11.950617283950615</v>
      </c>
      <c r="CG2">
        <v>-11.259259259259258</v>
      </c>
      <c r="CH2">
        <v>-1.0875348</v>
      </c>
      <c r="CI2">
        <v>1.4814814814814814</v>
      </c>
      <c r="CJ2">
        <v>-15.74074074074074</v>
      </c>
      <c r="CK2">
        <f t="shared" ref="CK2:CK33" si="1">STANDARDIZE(CF2,-1.087534765,8.378473243)</f>
        <v>-1.2965467817214125</v>
      </c>
      <c r="CL2">
        <f t="shared" ref="CL2:CL33" si="2">STANDARDIZE(CG2,-1.087534765,8.378473243)</f>
        <v>-1.214030790485304</v>
      </c>
      <c r="CM2">
        <f t="shared" ref="CM2:CM33" si="3">STANDARDIZE(CH2,-1.087534765,8.378473243)</f>
        <v>-4.1773720574419358E-9</v>
      </c>
      <c r="CN2">
        <f t="shared" ref="CN2:CN33" si="4">STANDARDIZE(CI2,-1.087534765,8.378473243)</f>
        <v>0.30662104800869644</v>
      </c>
      <c r="CO2">
        <f t="shared" ref="CO2:CO33" si="5">STANDARDIZE(CJ2,-1.087534765,8.378473243)</f>
        <v>-1.7489112336765076</v>
      </c>
      <c r="CP2">
        <v>10.346153846153845</v>
      </c>
      <c r="CQ2">
        <v>5.166666666666667</v>
      </c>
      <c r="CS2">
        <v>13.192307692307693</v>
      </c>
      <c r="CT2">
        <v>-14.346153846153847</v>
      </c>
      <c r="CU2">
        <v>10.346153846153845</v>
      </c>
      <c r="CV2">
        <v>5.166666666666667</v>
      </c>
      <c r="CW2">
        <v>12.517648581706005</v>
      </c>
      <c r="CX2">
        <v>13.192307692307693</v>
      </c>
      <c r="CY2">
        <v>-14.346153846153847</v>
      </c>
      <c r="CZ2">
        <f t="shared" ref="CZ2:CZ33" si="6">STANDARDIZE(CU2,12.51764858,7.442865211)</f>
        <v>-0.29175521419316408</v>
      </c>
      <c r="DA2">
        <f t="shared" ref="DA2:DA33" si="7">STANDARDIZE(CV2,12.51764858,7.442865211)</f>
        <v>-0.98765484862860731</v>
      </c>
      <c r="DB2">
        <f t="shared" ref="DB2:DB33" si="8">STANDARDIZE(CW2,12.51764858,7.442865211)</f>
        <v>2.2921360991615075E-10</v>
      </c>
      <c r="DC2">
        <f t="shared" ref="DC2:DC33" si="9">STANDARDIZE(CX2,12.51764858,7.442865211)</f>
        <v>9.0645079976807597E-2</v>
      </c>
      <c r="DD2">
        <f t="shared" ref="DD2:DD33" si="10">STANDARDIZE(CY2,12.51764858,7.442865211)</f>
        <v>-3.6093361446948076</v>
      </c>
    </row>
    <row r="3" spans="1:180" x14ac:dyDescent="0.2">
      <c r="A3">
        <v>2</v>
      </c>
      <c r="B3">
        <v>1</v>
      </c>
      <c r="C3" t="s">
        <v>166</v>
      </c>
      <c r="D3">
        <v>2</v>
      </c>
      <c r="E3">
        <v>30</v>
      </c>
      <c r="F3">
        <v>1</v>
      </c>
      <c r="G3">
        <v>50</v>
      </c>
      <c r="H3">
        <v>39</v>
      </c>
      <c r="I3">
        <v>32</v>
      </c>
      <c r="J3">
        <v>42</v>
      </c>
      <c r="K3">
        <v>35</v>
      </c>
      <c r="L3">
        <v>1.7570433148797391</v>
      </c>
      <c r="M3">
        <v>1.3334822496129246</v>
      </c>
      <c r="N3">
        <v>1.0639433898976789</v>
      </c>
      <c r="O3">
        <v>1.4489989037766011</v>
      </c>
      <c r="P3">
        <v>1.1794600440613556</v>
      </c>
      <c r="AA3">
        <v>2</v>
      </c>
      <c r="AB3">
        <v>2</v>
      </c>
      <c r="AC3">
        <v>2</v>
      </c>
      <c r="AD3">
        <v>1</v>
      </c>
      <c r="AE3">
        <v>2</v>
      </c>
      <c r="AF3" s="1">
        <v>2.5757575757575757</v>
      </c>
      <c r="AG3" s="1">
        <v>3.4545454545454546</v>
      </c>
      <c r="AH3" s="1">
        <v>-5.7727272727272734</v>
      </c>
      <c r="AI3" s="1">
        <v>7.2424242424242422</v>
      </c>
      <c r="AJ3" s="1">
        <v>-0.75757575757575757</v>
      </c>
      <c r="AK3">
        <v>0.12893884473031356</v>
      </c>
      <c r="AL3">
        <v>0.24771332051486425</v>
      </c>
      <c r="AM3">
        <v>-0.99941867522291794</v>
      </c>
      <c r="AN3">
        <v>0.75967226786206543</v>
      </c>
      <c r="AO3">
        <v>-0.3215850289352235</v>
      </c>
      <c r="AP3">
        <v>2.5757575757575757</v>
      </c>
      <c r="AQ3">
        <v>3.4545454545454546</v>
      </c>
      <c r="AR3">
        <v>-5.7727272727272734</v>
      </c>
      <c r="AS3">
        <v>7.2424242424242422</v>
      </c>
      <c r="AT3">
        <v>-0.75757575757575757</v>
      </c>
      <c r="AU3">
        <v>0.11840549800260353</v>
      </c>
      <c r="AV3">
        <v>0.22748091086244429</v>
      </c>
      <c r="AW3">
        <v>-0.91781092416588361</v>
      </c>
      <c r="AX3">
        <v>0.69763355249968872</v>
      </c>
      <c r="AY3">
        <v>-0.29532882663817162</v>
      </c>
      <c r="AZ3">
        <v>2</v>
      </c>
      <c r="BA3">
        <v>1</v>
      </c>
      <c r="BB3">
        <v>0</v>
      </c>
      <c r="BC3">
        <v>1</v>
      </c>
      <c r="BD3">
        <v>0</v>
      </c>
      <c r="BE3">
        <v>0.96139613721454142</v>
      </c>
      <c r="BF3">
        <v>3.5357826250265373E-2</v>
      </c>
      <c r="BG3">
        <v>-0.89068048471401062</v>
      </c>
      <c r="BH3">
        <v>3.5357826250265373E-2</v>
      </c>
      <c r="BI3">
        <v>-0.89068048471401062</v>
      </c>
      <c r="BJ3" s="1">
        <v>3.3636363636363638</v>
      </c>
      <c r="BK3" s="1">
        <v>6.8181818181818183</v>
      </c>
      <c r="BL3" s="1">
        <v>-5.6060606060606064</v>
      </c>
      <c r="BM3" s="1">
        <v>7.2424242424242422</v>
      </c>
      <c r="BN3" s="1">
        <v>-0.5757575757575758</v>
      </c>
      <c r="BO3">
        <f t="shared" ref="BO3:BO66" si="11">IF(BJ3="",STANDARDIZE(4.8088,4.8088,8.6438),STANDARDIZE(BJ3,4.8088,8.6438))</f>
        <v>-0.1671907767837798</v>
      </c>
      <c r="BP3">
        <f t="shared" ref="BP3:BP66" si="12">IF(BK3="",STANDARDIZE(4.8088,4.8088,8.6438),STANDARDIZE(BK3,4.8088,8.6438))</f>
        <v>0.23246509847310423</v>
      </c>
      <c r="BQ3">
        <f t="shared" ref="BQ3:BQ66" si="13">IF(BL3="",STANDARDIZE(4.8088,4.8088,8.6438),STANDARDIZE(BL3,4.8088,8.6438))</f>
        <v>-1.2048937511349878</v>
      </c>
      <c r="BR3">
        <f t="shared" ref="BR3:BR66" si="14">IF(BM3="",STANDARDIZE(4.8088,4.8088,8.6438),STANDARDIZE(BM3,4.8088,8.6438))</f>
        <v>0.28154564455728293</v>
      </c>
      <c r="BS3">
        <f t="shared" ref="BS3:BS66" si="15">IF(BN3="",STANDARDIZE(4.8088,4.8088,8.6438),STANDARDIZE(BN3,4.8088,8.6438))</f>
        <v>-0.62293870470829671</v>
      </c>
      <c r="BT3">
        <v>1</v>
      </c>
      <c r="BU3">
        <v>40</v>
      </c>
      <c r="BV3">
        <v>8</v>
      </c>
      <c r="BW3">
        <v>8</v>
      </c>
      <c r="BX3">
        <v>2</v>
      </c>
      <c r="BZ3">
        <v>2</v>
      </c>
      <c r="CA3">
        <v>9.0925925925925917</v>
      </c>
      <c r="CB3">
        <v>-0.42592592592592604</v>
      </c>
      <c r="CC3">
        <v>-13.37037037037037</v>
      </c>
      <c r="CD3">
        <v>12.481481481481481</v>
      </c>
      <c r="CE3">
        <v>-7.833333333333333</v>
      </c>
      <c r="CF3">
        <v>9.0925925925925917</v>
      </c>
      <c r="CG3">
        <v>-0.42592592592592604</v>
      </c>
      <c r="CH3">
        <v>-13.37037037037037</v>
      </c>
      <c r="CI3">
        <v>12.481481481481481</v>
      </c>
      <c r="CJ3">
        <v>-7.833333333333333</v>
      </c>
      <c r="CK3">
        <f t="shared" si="1"/>
        <v>1.2150337015276416</v>
      </c>
      <c r="CL3">
        <f t="shared" si="2"/>
        <v>7.8965322187646916E-2</v>
      </c>
      <c r="CM3">
        <f t="shared" si="3"/>
        <v>-1.4659992637241355</v>
      </c>
      <c r="CN3">
        <f t="shared" si="4"/>
        <v>1.6195094085689237</v>
      </c>
      <c r="CO3">
        <f t="shared" si="5"/>
        <v>-0.80513458391351611</v>
      </c>
      <c r="CP3">
        <v>17.981481481481481</v>
      </c>
      <c r="CQ3">
        <v>21.333333333333332</v>
      </c>
      <c r="CR3">
        <v>10.277777777777779</v>
      </c>
      <c r="CS3">
        <v>19.703703703703702</v>
      </c>
      <c r="CT3">
        <v>21.055555555555557</v>
      </c>
      <c r="CU3">
        <v>17.981481481481481</v>
      </c>
      <c r="CV3">
        <v>21.333333333333332</v>
      </c>
      <c r="CW3">
        <v>10.277777777777779</v>
      </c>
      <c r="CX3">
        <v>19.703703703703702</v>
      </c>
      <c r="CY3">
        <v>21.055555555555557</v>
      </c>
      <c r="CZ3">
        <f t="shared" si="6"/>
        <v>0.73410343282938184</v>
      </c>
      <c r="DA3">
        <f t="shared" si="7"/>
        <v>1.1844477232107344</v>
      </c>
      <c r="DB3">
        <f t="shared" si="8"/>
        <v>-0.30094200804709709</v>
      </c>
      <c r="DC3">
        <f t="shared" si="9"/>
        <v>0.96549580302532545</v>
      </c>
      <c r="DD3">
        <f t="shared" si="10"/>
        <v>1.147126373179131</v>
      </c>
    </row>
    <row r="4" spans="1:180" x14ac:dyDescent="0.2">
      <c r="A4">
        <v>3</v>
      </c>
      <c r="B4">
        <v>1</v>
      </c>
      <c r="C4" t="s">
        <v>166</v>
      </c>
      <c r="D4">
        <v>3</v>
      </c>
      <c r="E4">
        <v>19</v>
      </c>
      <c r="F4">
        <v>1</v>
      </c>
      <c r="G4">
        <v>0</v>
      </c>
      <c r="H4">
        <v>4</v>
      </c>
      <c r="I4">
        <v>8</v>
      </c>
      <c r="J4">
        <v>12</v>
      </c>
      <c r="K4">
        <v>16</v>
      </c>
      <c r="L4">
        <v>-0.16823425451487223</v>
      </c>
      <c r="M4">
        <v>-1.421204896330334E-2</v>
      </c>
      <c r="N4">
        <v>0.13981015658826557</v>
      </c>
      <c r="O4">
        <v>0.29383236213983449</v>
      </c>
      <c r="P4">
        <v>0.4478545676914033</v>
      </c>
      <c r="AA4">
        <v>5</v>
      </c>
      <c r="AB4">
        <v>2</v>
      </c>
      <c r="AC4">
        <v>1</v>
      </c>
      <c r="AD4">
        <v>0</v>
      </c>
      <c r="AE4">
        <v>0</v>
      </c>
      <c r="AF4" s="1">
        <v>5.4756756756756761</v>
      </c>
      <c r="AG4" s="1">
        <v>-17.5</v>
      </c>
      <c r="AH4" s="1">
        <v>-12.594594594594595</v>
      </c>
      <c r="AI4">
        <v>1.6217656245511833</v>
      </c>
      <c r="AJ4">
        <v>1.6217656245511833</v>
      </c>
      <c r="AK4">
        <v>0.52088354543668547</v>
      </c>
      <c r="AL4">
        <v>-2.584443576209853</v>
      </c>
      <c r="AM4">
        <v>-1.9214429026669204</v>
      </c>
      <c r="AN4">
        <v>-6.0660799791631107E-11</v>
      </c>
      <c r="AO4">
        <v>-6.0660799791631107E-11</v>
      </c>
      <c r="AP4">
        <v>5.4756756756756761</v>
      </c>
      <c r="AQ4">
        <v>-17.5</v>
      </c>
      <c r="AR4">
        <v>-12.594594594594595</v>
      </c>
      <c r="AU4">
        <v>0.47834419497755615</v>
      </c>
      <c r="AV4">
        <v>-2.3734035026747926</v>
      </c>
      <c r="AW4">
        <v>-1.7645431249264085</v>
      </c>
      <c r="AZ4">
        <v>3</v>
      </c>
      <c r="BA4">
        <v>0</v>
      </c>
      <c r="BB4">
        <v>0</v>
      </c>
      <c r="BC4">
        <v>0</v>
      </c>
      <c r="BD4">
        <v>0</v>
      </c>
      <c r="BE4">
        <v>1.8874344481788174</v>
      </c>
      <c r="BF4">
        <v>-0.89068048471401062</v>
      </c>
      <c r="BG4">
        <v>-0.89068048471401062</v>
      </c>
      <c r="BH4">
        <v>-0.89068048471401062</v>
      </c>
      <c r="BI4">
        <v>-0.89068048471401062</v>
      </c>
      <c r="BJ4" s="1">
        <v>12.945945945945946</v>
      </c>
      <c r="BK4" s="1">
        <v>-14.864864864864865</v>
      </c>
      <c r="BL4" s="1">
        <v>-12.594594594594595</v>
      </c>
      <c r="BM4" s="1"/>
      <c r="BN4" s="1"/>
      <c r="BO4">
        <f t="shared" si="11"/>
        <v>0.94138526411369372</v>
      </c>
      <c r="BP4">
        <f t="shared" si="12"/>
        <v>-2.2760435068910505</v>
      </c>
      <c r="BQ4">
        <f t="shared" si="13"/>
        <v>-2.0133962602784186</v>
      </c>
      <c r="BR4">
        <f t="shared" si="14"/>
        <v>0</v>
      </c>
      <c r="BS4">
        <f t="shared" si="15"/>
        <v>0</v>
      </c>
      <c r="BT4">
        <v>4</v>
      </c>
      <c r="BZ4">
        <v>3</v>
      </c>
      <c r="CA4">
        <v>-5.5238095238095246</v>
      </c>
      <c r="CB4">
        <v>-9.5476190476190474</v>
      </c>
      <c r="CC4">
        <v>-3.3571428571428577</v>
      </c>
      <c r="CD4" s="4"/>
      <c r="CE4" s="4"/>
      <c r="CF4">
        <v>-5.5238095238095246</v>
      </c>
      <c r="CG4">
        <v>-9.5476190476190474</v>
      </c>
      <c r="CH4">
        <v>-3.3571428571428577</v>
      </c>
      <c r="CI4" s="4">
        <v>-1.0875348</v>
      </c>
      <c r="CJ4" s="4">
        <v>-1.0875348</v>
      </c>
      <c r="CK4">
        <f t="shared" si="1"/>
        <v>-0.52948486318983212</v>
      </c>
      <c r="CL4">
        <f t="shared" si="2"/>
        <v>-1.0097405621826423</v>
      </c>
      <c r="CM4">
        <f t="shared" si="3"/>
        <v>-0.27088564065524195</v>
      </c>
      <c r="CN4">
        <f t="shared" si="4"/>
        <v>-4.1773720574419358E-9</v>
      </c>
      <c r="CO4">
        <f t="shared" si="5"/>
        <v>-4.1773720574419358E-9</v>
      </c>
      <c r="CP4">
        <v>12.209523809523809</v>
      </c>
      <c r="CQ4">
        <v>-17.392857142857142</v>
      </c>
      <c r="CR4">
        <v>-15.547619047619047</v>
      </c>
      <c r="CU4">
        <v>12.209523809523809</v>
      </c>
      <c r="CV4">
        <v>-17.392857142857142</v>
      </c>
      <c r="CW4">
        <v>-15.547619047619047</v>
      </c>
      <c r="CX4">
        <v>12.517648581706005</v>
      </c>
      <c r="CY4">
        <v>12.517648581706005</v>
      </c>
      <c r="CZ4">
        <f t="shared" si="6"/>
        <v>-4.1398676684458194E-2</v>
      </c>
      <c r="DA4">
        <f t="shared" si="7"/>
        <v>-4.0186816333381454</v>
      </c>
      <c r="DB4">
        <f t="shared" si="8"/>
        <v>-3.7707612366996348</v>
      </c>
      <c r="DC4">
        <f t="shared" si="9"/>
        <v>2.2921360991615075E-10</v>
      </c>
      <c r="DD4">
        <f t="shared" si="10"/>
        <v>2.2921360991615075E-10</v>
      </c>
    </row>
    <row r="5" spans="1:180" x14ac:dyDescent="0.2">
      <c r="A5">
        <v>4</v>
      </c>
      <c r="B5">
        <v>1</v>
      </c>
      <c r="C5" t="s">
        <v>166</v>
      </c>
      <c r="D5">
        <v>4</v>
      </c>
      <c r="E5">
        <v>31</v>
      </c>
      <c r="F5">
        <v>1</v>
      </c>
      <c r="G5">
        <v>-35</v>
      </c>
      <c r="H5">
        <v>-27</v>
      </c>
      <c r="I5">
        <v>-26</v>
      </c>
      <c r="J5">
        <v>-14</v>
      </c>
      <c r="K5">
        <v>-17</v>
      </c>
      <c r="L5">
        <v>-1.5159285530911002</v>
      </c>
      <c r="M5">
        <v>-1.2078841419879625</v>
      </c>
      <c r="N5">
        <v>-1.1693785906000702</v>
      </c>
      <c r="O5">
        <v>-0.70731197394536338</v>
      </c>
      <c r="P5">
        <v>-0.82282862810904012</v>
      </c>
      <c r="AA5">
        <v>3</v>
      </c>
      <c r="AB5">
        <v>1</v>
      </c>
      <c r="AC5">
        <v>1</v>
      </c>
      <c r="AD5">
        <v>2</v>
      </c>
      <c r="AE5">
        <v>3</v>
      </c>
      <c r="AF5" s="1">
        <v>-13.083333333333334</v>
      </c>
      <c r="AG5" s="1">
        <v>2.25</v>
      </c>
      <c r="AH5" s="1">
        <v>-1.1000000000000001</v>
      </c>
      <c r="AI5" s="1">
        <v>1.1500000000000004</v>
      </c>
      <c r="AJ5" s="1">
        <v>7.9</v>
      </c>
      <c r="AK5">
        <v>-1.9874994436030162</v>
      </c>
      <c r="AL5">
        <v>8.4910375258454268E-2</v>
      </c>
      <c r="AM5">
        <v>-0.36786611777541045</v>
      </c>
      <c r="AN5">
        <v>-6.3762503051172897E-2</v>
      </c>
      <c r="AO5">
        <v>0.84854834112153965</v>
      </c>
      <c r="AP5">
        <v>-13.083333333333334</v>
      </c>
      <c r="AQ5">
        <v>2.25</v>
      </c>
      <c r="AR5">
        <v>-1.1000000000000001</v>
      </c>
      <c r="AS5">
        <v>1.1500000000000004</v>
      </c>
      <c r="AT5">
        <v>7.9</v>
      </c>
      <c r="AU5">
        <v>-1.8252055225257655</v>
      </c>
      <c r="AV5">
        <v>7.7972370821800502E-2</v>
      </c>
      <c r="AW5">
        <v>-0.33783062544217857</v>
      </c>
      <c r="AX5">
        <v>-5.855995630965527E-2</v>
      </c>
      <c r="AY5">
        <v>0.77925205108791451</v>
      </c>
      <c r="AZ5">
        <v>0</v>
      </c>
      <c r="BA5">
        <v>1</v>
      </c>
      <c r="BB5">
        <v>0</v>
      </c>
      <c r="BC5">
        <v>1</v>
      </c>
      <c r="BD5">
        <v>2</v>
      </c>
      <c r="BE5">
        <v>-0.89068048471401062</v>
      </c>
      <c r="BF5">
        <v>3.5357826250265373E-2</v>
      </c>
      <c r="BG5">
        <v>-0.89068048471401062</v>
      </c>
      <c r="BH5">
        <v>3.5357826250265373E-2</v>
      </c>
      <c r="BI5">
        <v>0.96139613721454142</v>
      </c>
      <c r="BJ5" s="1">
        <v>-4.05</v>
      </c>
      <c r="BK5" s="1">
        <v>2.25</v>
      </c>
      <c r="BL5" s="1">
        <v>-1.1000000000000001</v>
      </c>
      <c r="BM5" s="1">
        <v>6</v>
      </c>
      <c r="BN5" s="1">
        <v>8.8000000000000007</v>
      </c>
      <c r="BO5">
        <f t="shared" si="11"/>
        <v>-1.0248733196048032</v>
      </c>
      <c r="BP5">
        <f t="shared" si="12"/>
        <v>-0.29602721025474904</v>
      </c>
      <c r="BQ5">
        <f t="shared" si="13"/>
        <v>-0.68358823665517465</v>
      </c>
      <c r="BR5">
        <f t="shared" si="14"/>
        <v>0.13780975959647379</v>
      </c>
      <c r="BS5">
        <f t="shared" si="15"/>
        <v>0.4617413637520536</v>
      </c>
      <c r="BT5">
        <v>1</v>
      </c>
      <c r="BU5">
        <v>40</v>
      </c>
      <c r="BV5">
        <v>10</v>
      </c>
      <c r="BW5">
        <v>10</v>
      </c>
      <c r="BX5">
        <v>3</v>
      </c>
      <c r="BZ5">
        <v>1</v>
      </c>
      <c r="CA5">
        <v>-13.185185185185185</v>
      </c>
      <c r="CB5">
        <v>-6.7777777777777777</v>
      </c>
      <c r="CC5">
        <v>-6.2222222222222223</v>
      </c>
      <c r="CD5">
        <v>-5.4259259259259256</v>
      </c>
      <c r="CE5">
        <v>-3.5</v>
      </c>
      <c r="CF5">
        <v>-13.185185185185185</v>
      </c>
      <c r="CG5">
        <v>-6.7777777777777777</v>
      </c>
      <c r="CH5">
        <v>-6.2222222222222223</v>
      </c>
      <c r="CI5">
        <v>-5.4259259259259256</v>
      </c>
      <c r="CJ5">
        <v>-3.5</v>
      </c>
      <c r="CK5">
        <f t="shared" si="1"/>
        <v>-1.4438967660716067</v>
      </c>
      <c r="CL5">
        <f t="shared" si="2"/>
        <v>-0.6791503472941004</v>
      </c>
      <c r="CM5">
        <f t="shared" si="3"/>
        <v>-0.6128428543365132</v>
      </c>
      <c r="CN5">
        <f t="shared" si="4"/>
        <v>-0.51780211443063806</v>
      </c>
      <c r="CO5">
        <f t="shared" si="5"/>
        <v>-0.28793613884433572</v>
      </c>
      <c r="CP5">
        <v>0.69333333333333391</v>
      </c>
      <c r="CQ5">
        <v>7.12</v>
      </c>
      <c r="CR5">
        <v>6.36</v>
      </c>
      <c r="CS5">
        <v>14.34</v>
      </c>
      <c r="CT5">
        <v>17.66</v>
      </c>
      <c r="CU5">
        <v>0.69333333333333391</v>
      </c>
      <c r="CV5">
        <v>7.12</v>
      </c>
      <c r="CW5">
        <v>6.36</v>
      </c>
      <c r="CX5">
        <v>14.34</v>
      </c>
      <c r="CY5">
        <v>17.66</v>
      </c>
      <c r="CZ5">
        <f t="shared" si="6"/>
        <v>-1.5886778695375552</v>
      </c>
      <c r="DA5">
        <f t="shared" si="7"/>
        <v>-0.72521111520636938</v>
      </c>
      <c r="DB5">
        <f t="shared" si="8"/>
        <v>-0.8273223288928373</v>
      </c>
      <c r="DC5">
        <f t="shared" si="9"/>
        <v>0.24484541481507696</v>
      </c>
      <c r="DD5">
        <f t="shared" si="10"/>
        <v>0.69091019039280577</v>
      </c>
    </row>
    <row r="6" spans="1:180" x14ac:dyDescent="0.2">
      <c r="A6">
        <v>5</v>
      </c>
      <c r="B6">
        <v>1</v>
      </c>
      <c r="C6" t="s">
        <v>166</v>
      </c>
      <c r="D6">
        <v>5</v>
      </c>
      <c r="E6">
        <v>25</v>
      </c>
      <c r="F6">
        <v>2</v>
      </c>
      <c r="G6">
        <v>9</v>
      </c>
      <c r="H6">
        <v>26</v>
      </c>
      <c r="I6">
        <v>33</v>
      </c>
      <c r="J6">
        <v>19</v>
      </c>
      <c r="K6">
        <v>6</v>
      </c>
      <c r="L6">
        <v>0.17831570797615778</v>
      </c>
      <c r="M6">
        <v>0.83291008157032553</v>
      </c>
      <c r="N6">
        <v>1.1024489412855711</v>
      </c>
      <c r="O6">
        <v>0.56337122185508004</v>
      </c>
      <c r="P6">
        <v>6.2799053812481118E-2</v>
      </c>
      <c r="AA6">
        <v>2</v>
      </c>
      <c r="AB6">
        <v>3</v>
      </c>
      <c r="AC6">
        <v>3</v>
      </c>
      <c r="AD6">
        <v>1</v>
      </c>
      <c r="AE6">
        <v>3</v>
      </c>
      <c r="AF6" s="1">
        <v>-12.070707070707073</v>
      </c>
      <c r="AG6" s="1">
        <v>-0.27272727272727271</v>
      </c>
      <c r="AH6" s="1">
        <v>-4.4242424242424248</v>
      </c>
      <c r="AI6" s="1">
        <v>3.4242424242424243</v>
      </c>
      <c r="AJ6">
        <v>1.6217656245511833</v>
      </c>
      <c r="AK6">
        <v>-1.8506357516788645</v>
      </c>
      <c r="AL6">
        <v>-0.25605428367478172</v>
      </c>
      <c r="AM6">
        <v>-0.8171612899673143</v>
      </c>
      <c r="AN6">
        <v>0.24361764893608664</v>
      </c>
      <c r="AO6">
        <v>-6.0660799791631107E-11</v>
      </c>
      <c r="AP6">
        <v>-12.070707070707073</v>
      </c>
      <c r="AQ6">
        <v>-0.27272727272727271</v>
      </c>
      <c r="AR6">
        <v>-4.4242424242424248</v>
      </c>
      <c r="AS6">
        <v>3.4242424242424243</v>
      </c>
      <c r="AU6">
        <v>-1.6995180496614091</v>
      </c>
      <c r="AV6">
        <v>-0.23514928850860436</v>
      </c>
      <c r="AW6">
        <v>-0.75043658374302435</v>
      </c>
      <c r="AX6">
        <v>0.22371968972934633</v>
      </c>
      <c r="AZ6">
        <v>0</v>
      </c>
      <c r="BA6">
        <v>1</v>
      </c>
      <c r="BB6">
        <v>0</v>
      </c>
      <c r="BC6">
        <v>2</v>
      </c>
      <c r="BD6">
        <v>0</v>
      </c>
      <c r="BE6">
        <v>-0.89068048471401062</v>
      </c>
      <c r="BF6">
        <v>3.5357826250265373E-2</v>
      </c>
      <c r="BG6">
        <v>-0.89068048471401062</v>
      </c>
      <c r="BH6">
        <v>0.96139613721454142</v>
      </c>
      <c r="BI6">
        <v>-0.89068048471401062</v>
      </c>
      <c r="BJ6" s="1">
        <v>-5.8787878787878789</v>
      </c>
      <c r="BK6" s="1">
        <v>-2.606060606060606</v>
      </c>
      <c r="BL6" s="1">
        <v>2.0606060606060606</v>
      </c>
      <c r="BM6" s="1">
        <v>-3.0303030303030304E-2</v>
      </c>
      <c r="BN6" s="1"/>
      <c r="BO6">
        <f t="shared" si="11"/>
        <v>-1.2364455307605311</v>
      </c>
      <c r="BP6">
        <f t="shared" si="12"/>
        <v>-0.85782417525400922</v>
      </c>
      <c r="BQ6">
        <f t="shared" si="13"/>
        <v>-0.31793816832804311</v>
      </c>
      <c r="BR6">
        <f t="shared" si="14"/>
        <v>-0.5598351454572098</v>
      </c>
      <c r="BS6">
        <f t="shared" si="15"/>
        <v>0</v>
      </c>
      <c r="BT6">
        <v>5</v>
      </c>
      <c r="BU6">
        <v>25</v>
      </c>
      <c r="BV6">
        <v>5</v>
      </c>
      <c r="BW6">
        <v>5</v>
      </c>
      <c r="BX6">
        <v>1</v>
      </c>
      <c r="BZ6">
        <v>3</v>
      </c>
      <c r="CA6">
        <v>-22</v>
      </c>
      <c r="CB6">
        <v>-16.962962962962962</v>
      </c>
      <c r="CC6">
        <v>-17.296296296296298</v>
      </c>
      <c r="CD6">
        <v>-9.6666666666666661</v>
      </c>
      <c r="CE6" s="4"/>
      <c r="CF6">
        <v>-22</v>
      </c>
      <c r="CG6">
        <v>-16.962962962962962</v>
      </c>
      <c r="CH6">
        <v>-17.296296296296298</v>
      </c>
      <c r="CI6">
        <v>-9.6666666666666661</v>
      </c>
      <c r="CJ6" s="4">
        <v>-1.0875348</v>
      </c>
      <c r="CK6">
        <f t="shared" si="1"/>
        <v>-2.4959756543319904</v>
      </c>
      <c r="CL6">
        <f t="shared" si="2"/>
        <v>-1.8947877181831994</v>
      </c>
      <c r="CM6">
        <f t="shared" si="3"/>
        <v>-1.9345722139577519</v>
      </c>
      <c r="CN6">
        <f t="shared" si="4"/>
        <v>-1.023949310673554</v>
      </c>
      <c r="CO6">
        <f t="shared" si="5"/>
        <v>-4.1773720574419358E-9</v>
      </c>
      <c r="CP6">
        <v>2.4197530864197532</v>
      </c>
      <c r="CQ6">
        <v>13.518518518518519</v>
      </c>
      <c r="CR6">
        <v>16.481481481481481</v>
      </c>
      <c r="CS6">
        <v>18.333333333333336</v>
      </c>
      <c r="CU6">
        <v>2.4197530864197532</v>
      </c>
      <c r="CV6">
        <v>13.518518518518519</v>
      </c>
      <c r="CW6">
        <v>16.481481481481481</v>
      </c>
      <c r="CX6">
        <v>18.333333333333336</v>
      </c>
      <c r="CY6">
        <v>12.517648581706005</v>
      </c>
      <c r="CZ6">
        <f t="shared" si="6"/>
        <v>-1.3567215322744672</v>
      </c>
      <c r="DA6">
        <f t="shared" si="7"/>
        <v>0.13447374232161405</v>
      </c>
      <c r="DB6">
        <f t="shared" si="8"/>
        <v>0.53256814265872121</v>
      </c>
      <c r="DC6">
        <f t="shared" si="9"/>
        <v>0.78137714286941373</v>
      </c>
      <c r="DD6">
        <f t="shared" si="10"/>
        <v>2.2921360991615075E-10</v>
      </c>
    </row>
    <row r="7" spans="1:180" x14ac:dyDescent="0.2">
      <c r="A7">
        <v>6</v>
      </c>
      <c r="B7">
        <v>1</v>
      </c>
      <c r="C7" t="s">
        <v>166</v>
      </c>
      <c r="D7">
        <v>6</v>
      </c>
      <c r="E7">
        <v>37</v>
      </c>
      <c r="F7">
        <v>2</v>
      </c>
      <c r="G7">
        <v>-17</v>
      </c>
      <c r="H7">
        <v>-9</v>
      </c>
      <c r="I7">
        <v>6</v>
      </c>
      <c r="J7">
        <v>19</v>
      </c>
      <c r="K7">
        <v>32</v>
      </c>
      <c r="L7">
        <v>-0.82282862810904012</v>
      </c>
      <c r="M7">
        <v>-0.51478421700590227</v>
      </c>
      <c r="N7">
        <v>6.2799053812481118E-2</v>
      </c>
      <c r="O7">
        <v>0.56337122185508004</v>
      </c>
      <c r="P7">
        <v>1.0639433898976789</v>
      </c>
      <c r="AA7">
        <v>2</v>
      </c>
      <c r="AB7">
        <v>4</v>
      </c>
      <c r="AC7">
        <v>2</v>
      </c>
      <c r="AD7">
        <v>3</v>
      </c>
      <c r="AE7">
        <v>1</v>
      </c>
      <c r="AF7" s="1">
        <v>-14.425925925925926</v>
      </c>
      <c r="AG7" s="1">
        <v>-4.8611111111111107</v>
      </c>
      <c r="AH7" s="1">
        <v>-2.4722222222222223</v>
      </c>
      <c r="AI7" s="1">
        <v>-5.8888888888888884</v>
      </c>
      <c r="AJ7" s="1">
        <v>-0.83333333333333337</v>
      </c>
      <c r="AK7">
        <v>-2.1689604482738574</v>
      </c>
      <c r="AL7">
        <v>-0.87620722189469136</v>
      </c>
      <c r="AM7">
        <v>-0.55333177910105658</v>
      </c>
      <c r="AN7">
        <v>-1.0151187496082319</v>
      </c>
      <c r="AO7">
        <v>-0.33182420788216749</v>
      </c>
      <c r="AP7">
        <v>-14.425925925925926</v>
      </c>
      <c r="AQ7">
        <v>-4.8611111111111107</v>
      </c>
      <c r="AR7">
        <v>-2.4722222222222223</v>
      </c>
      <c r="AS7">
        <v>-5.8888888888888884</v>
      </c>
      <c r="AT7">
        <v>-0.83333333333333337</v>
      </c>
      <c r="AU7">
        <v>-1.9918485143949665</v>
      </c>
      <c r="AV7">
        <v>-0.80466085507851992</v>
      </c>
      <c r="AW7">
        <v>-0.50815125575263098</v>
      </c>
      <c r="AX7">
        <v>-0.93222893850942556</v>
      </c>
      <c r="AY7">
        <v>-0.30473187947091657</v>
      </c>
      <c r="AZ7">
        <v>0</v>
      </c>
      <c r="BA7">
        <v>0</v>
      </c>
      <c r="BB7">
        <v>0</v>
      </c>
      <c r="BC7">
        <v>0</v>
      </c>
      <c r="BD7">
        <v>0</v>
      </c>
      <c r="BE7">
        <v>-0.89068048471401062</v>
      </c>
      <c r="BF7">
        <v>-0.89068048471401062</v>
      </c>
      <c r="BG7">
        <v>-0.89068048471401062</v>
      </c>
      <c r="BH7">
        <v>-0.89068048471401062</v>
      </c>
      <c r="BI7">
        <v>-0.89068048471401062</v>
      </c>
      <c r="BJ7" s="1">
        <v>-6.7222222222222223</v>
      </c>
      <c r="BK7" s="1">
        <v>-4.8611111111111107</v>
      </c>
      <c r="BL7" s="1">
        <v>-2.4722222222222223</v>
      </c>
      <c r="BM7" s="1">
        <v>-3.3611111111111112</v>
      </c>
      <c r="BN7" s="1">
        <v>0.1388888888888889</v>
      </c>
      <c r="BO7">
        <f t="shared" si="11"/>
        <v>-1.3340223307136008</v>
      </c>
      <c r="BP7">
        <f t="shared" si="12"/>
        <v>-1.1187106493800307</v>
      </c>
      <c r="BQ7">
        <f t="shared" si="13"/>
        <v>-0.8423404315488815</v>
      </c>
      <c r="BR7">
        <f t="shared" si="14"/>
        <v>-0.94517586143954158</v>
      </c>
      <c r="BS7">
        <f t="shared" si="15"/>
        <v>-0.54026135624506699</v>
      </c>
      <c r="BT7">
        <v>5</v>
      </c>
      <c r="BU7">
        <v>40</v>
      </c>
      <c r="BV7">
        <v>13</v>
      </c>
      <c r="BW7">
        <v>18</v>
      </c>
      <c r="BX7">
        <v>4</v>
      </c>
      <c r="BZ7">
        <v>3</v>
      </c>
      <c r="CA7">
        <v>8.6666666666666661</v>
      </c>
      <c r="CB7">
        <v>-2.1904761904761907</v>
      </c>
      <c r="CC7">
        <v>-15.46825396825397</v>
      </c>
      <c r="CD7">
        <v>5.7380952380952381</v>
      </c>
      <c r="CE7" s="4"/>
      <c r="CF7">
        <v>8.6666666666666661</v>
      </c>
      <c r="CG7">
        <v>-2.1904761904761907</v>
      </c>
      <c r="CH7">
        <v>-15.46825396825397</v>
      </c>
      <c r="CI7">
        <v>5.7380952380952381</v>
      </c>
      <c r="CJ7" s="4">
        <v>-1.0875348</v>
      </c>
      <c r="CK7">
        <f t="shared" si="1"/>
        <v>1.1641979569268244</v>
      </c>
      <c r="CL7">
        <f t="shared" si="2"/>
        <v>-0.13163990544430873</v>
      </c>
      <c r="CM7">
        <f t="shared" si="3"/>
        <v>-1.7163889871306439</v>
      </c>
      <c r="CN7">
        <f t="shared" si="4"/>
        <v>0.81466274405040051</v>
      </c>
      <c r="CO7">
        <f t="shared" si="5"/>
        <v>-4.1773720574419358E-9</v>
      </c>
      <c r="CP7">
        <v>0.45238095238095255</v>
      </c>
      <c r="CQ7">
        <v>8.8571428571428577</v>
      </c>
      <c r="CR7">
        <v>13.714285714285714</v>
      </c>
      <c r="CS7">
        <v>12.095238095238095</v>
      </c>
      <c r="CU7">
        <v>0.45238095238095255</v>
      </c>
      <c r="CV7">
        <v>8.8571428571428577</v>
      </c>
      <c r="CW7">
        <v>13.714285714285714</v>
      </c>
      <c r="CX7">
        <v>12.095238095238095</v>
      </c>
      <c r="CY7">
        <v>12.517648581706005</v>
      </c>
      <c r="CZ7">
        <f t="shared" si="6"/>
        <v>-1.6210514748792548</v>
      </c>
      <c r="DA7">
        <f t="shared" si="7"/>
        <v>-0.49181405535158518</v>
      </c>
      <c r="DB7">
        <f t="shared" si="8"/>
        <v>0.16077640805817275</v>
      </c>
      <c r="DC7">
        <f t="shared" si="9"/>
        <v>-5.6753746411746561E-2</v>
      </c>
      <c r="DD7">
        <f t="shared" si="10"/>
        <v>2.2921360991615075E-10</v>
      </c>
    </row>
    <row r="8" spans="1:180" x14ac:dyDescent="0.2">
      <c r="A8">
        <v>7</v>
      </c>
      <c r="B8">
        <v>1</v>
      </c>
      <c r="C8" t="s">
        <v>166</v>
      </c>
      <c r="D8">
        <v>7</v>
      </c>
      <c r="E8">
        <v>25</v>
      </c>
      <c r="F8">
        <v>2</v>
      </c>
      <c r="G8">
        <v>1</v>
      </c>
      <c r="H8">
        <v>11</v>
      </c>
      <c r="I8">
        <v>18</v>
      </c>
      <c r="J8">
        <v>-7</v>
      </c>
      <c r="K8">
        <v>-7</v>
      </c>
      <c r="L8">
        <v>-0.12972870312698001</v>
      </c>
      <c r="M8">
        <v>0.25532681075194225</v>
      </c>
      <c r="N8">
        <v>0.52486567046718779</v>
      </c>
      <c r="O8">
        <v>-0.43777311423011783</v>
      </c>
      <c r="P8">
        <v>-0.43777311423011783</v>
      </c>
      <c r="AA8">
        <v>3</v>
      </c>
      <c r="AB8">
        <v>4</v>
      </c>
      <c r="AC8">
        <v>3</v>
      </c>
      <c r="AD8">
        <v>2</v>
      </c>
      <c r="AE8">
        <v>1</v>
      </c>
      <c r="AF8" s="1">
        <v>16.766666666666666</v>
      </c>
      <c r="AG8" s="1">
        <v>4.45</v>
      </c>
      <c r="AH8" s="1">
        <v>9.3333333333333339</v>
      </c>
      <c r="AI8" s="1">
        <v>16.016666666666666</v>
      </c>
      <c r="AJ8" s="1">
        <v>17.100000000000001</v>
      </c>
      <c r="AK8">
        <v>2.0469418450718679</v>
      </c>
      <c r="AL8">
        <v>0.38225613187770874</v>
      </c>
      <c r="AM8">
        <v>1.0422736067977205</v>
      </c>
      <c r="AN8">
        <v>1.9455739734971222</v>
      </c>
      <c r="AO8">
        <v>2.091994232438422</v>
      </c>
      <c r="AP8">
        <v>16.766666666666666</v>
      </c>
      <c r="AQ8">
        <v>4.45</v>
      </c>
      <c r="AR8">
        <v>9.3333333333333339</v>
      </c>
      <c r="AS8">
        <v>16.016666666666666</v>
      </c>
      <c r="AT8">
        <v>17.100000000000001</v>
      </c>
      <c r="AU8">
        <v>1.8797853546323764</v>
      </c>
      <c r="AV8">
        <v>0.35103702508471218</v>
      </c>
      <c r="AW8">
        <v>0.95715781068344785</v>
      </c>
      <c r="AX8">
        <v>1.786695131588202</v>
      </c>
      <c r="AY8">
        <v>1.9211587870964542</v>
      </c>
      <c r="AZ8">
        <v>3</v>
      </c>
      <c r="BA8">
        <v>3</v>
      </c>
      <c r="BB8">
        <v>2</v>
      </c>
      <c r="BC8">
        <v>3</v>
      </c>
      <c r="BD8">
        <v>1</v>
      </c>
      <c r="BE8">
        <v>1.8874344481788174</v>
      </c>
      <c r="BF8">
        <v>1.8874344481788174</v>
      </c>
      <c r="BG8">
        <v>0.96139613721454142</v>
      </c>
      <c r="BH8">
        <v>1.8874344481788174</v>
      </c>
      <c r="BI8">
        <v>3.5357826250265373E-2</v>
      </c>
      <c r="BJ8" s="1">
        <v>19.5</v>
      </c>
      <c r="BK8" s="1">
        <v>16.350000000000001</v>
      </c>
      <c r="BL8" s="1">
        <v>21.3</v>
      </c>
      <c r="BM8" s="1">
        <v>19.649999999999999</v>
      </c>
      <c r="BN8" s="1">
        <v>17.100000000000001</v>
      </c>
      <c r="BO8">
        <f t="shared" si="11"/>
        <v>1.699622851060876</v>
      </c>
      <c r="BP8">
        <f t="shared" si="12"/>
        <v>1.3351997963858488</v>
      </c>
      <c r="BQ8">
        <f t="shared" si="13"/>
        <v>1.9078645965894627</v>
      </c>
      <c r="BR8">
        <f t="shared" si="14"/>
        <v>1.7169763298549248</v>
      </c>
      <c r="BS8">
        <f t="shared" si="15"/>
        <v>1.4219671903560935</v>
      </c>
      <c r="BT8">
        <v>5</v>
      </c>
      <c r="BU8">
        <v>35</v>
      </c>
      <c r="BV8">
        <v>2</v>
      </c>
      <c r="BW8">
        <v>7</v>
      </c>
      <c r="BX8">
        <v>4</v>
      </c>
      <c r="BZ8">
        <v>3</v>
      </c>
      <c r="CA8">
        <v>11.592592592592592</v>
      </c>
      <c r="CB8">
        <v>-2.6388888888888888</v>
      </c>
      <c r="CC8">
        <v>5.9506172839506171</v>
      </c>
      <c r="CD8">
        <v>16.148148148148149</v>
      </c>
      <c r="CE8">
        <v>19.74074074074074</v>
      </c>
      <c r="CF8">
        <v>11.592592592592592</v>
      </c>
      <c r="CG8">
        <v>-2.6388888888888888</v>
      </c>
      <c r="CH8">
        <v>5.9506172839506171</v>
      </c>
      <c r="CI8">
        <v>16.148148148148149</v>
      </c>
      <c r="CJ8">
        <v>19.74074074074074</v>
      </c>
      <c r="CK8">
        <f t="shared" si="1"/>
        <v>1.513417419836784</v>
      </c>
      <c r="CL8">
        <f t="shared" si="2"/>
        <v>-0.18515952476007552</v>
      </c>
      <c r="CM8">
        <f t="shared" si="3"/>
        <v>0.84002799135639816</v>
      </c>
      <c r="CN8">
        <f t="shared" si="4"/>
        <v>2.0571388620889994</v>
      </c>
      <c r="CO8">
        <f t="shared" si="5"/>
        <v>2.4859273165480635</v>
      </c>
      <c r="CP8">
        <v>23.555555555555557</v>
      </c>
      <c r="CQ8">
        <v>9.7592592592592595</v>
      </c>
      <c r="CR8">
        <v>18.160493827160494</v>
      </c>
      <c r="CS8">
        <v>21.975308641975307</v>
      </c>
      <c r="CT8">
        <v>25.296296296296298</v>
      </c>
      <c r="CU8">
        <v>23.555555555555557</v>
      </c>
      <c r="CV8">
        <v>9.7592592592592595</v>
      </c>
      <c r="CW8">
        <v>18.160493827160494</v>
      </c>
      <c r="CX8">
        <v>21.975308641975307</v>
      </c>
      <c r="CY8">
        <v>25.296296296296298</v>
      </c>
      <c r="CZ8">
        <f t="shared" si="6"/>
        <v>1.4830185234635653</v>
      </c>
      <c r="DA8">
        <f t="shared" si="7"/>
        <v>-0.37060852810609096</v>
      </c>
      <c r="DB8">
        <f t="shared" si="8"/>
        <v>0.75815496951641548</v>
      </c>
      <c r="DC8">
        <f t="shared" si="9"/>
        <v>1.2707015099504408</v>
      </c>
      <c r="DD8">
        <f t="shared" si="10"/>
        <v>1.716898983661616</v>
      </c>
    </row>
    <row r="9" spans="1:180" x14ac:dyDescent="0.2">
      <c r="A9">
        <v>8</v>
      </c>
      <c r="B9">
        <v>1</v>
      </c>
      <c r="C9" t="s">
        <v>166</v>
      </c>
      <c r="D9">
        <v>8</v>
      </c>
      <c r="E9">
        <v>38</v>
      </c>
      <c r="F9">
        <v>1</v>
      </c>
      <c r="G9">
        <v>-25</v>
      </c>
      <c r="H9">
        <v>-25</v>
      </c>
      <c r="I9">
        <v>-25</v>
      </c>
      <c r="J9">
        <v>-25</v>
      </c>
      <c r="K9">
        <v>-25</v>
      </c>
      <c r="L9">
        <v>-1.130873039212178</v>
      </c>
      <c r="M9">
        <v>-1.130873039212178</v>
      </c>
      <c r="N9">
        <v>-1.130873039212178</v>
      </c>
      <c r="O9">
        <v>-1.130873039212178</v>
      </c>
      <c r="P9">
        <v>-1.130873039212178</v>
      </c>
      <c r="AA9">
        <v>3</v>
      </c>
      <c r="AB9">
        <v>2</v>
      </c>
      <c r="AC9">
        <v>2</v>
      </c>
      <c r="AD9">
        <v>2</v>
      </c>
      <c r="AE9">
        <v>1</v>
      </c>
      <c r="AF9" s="1">
        <v>-5.8205128205128212</v>
      </c>
      <c r="AG9" s="1">
        <v>4.615384615384615</v>
      </c>
      <c r="AH9" s="1">
        <v>-5.5192307692307701</v>
      </c>
      <c r="AI9" s="1">
        <v>5.134615384615385</v>
      </c>
      <c r="AJ9" s="1">
        <v>-13.576923076923077</v>
      </c>
      <c r="AK9">
        <v>-1.0058772342509903</v>
      </c>
      <c r="AL9">
        <v>0.40460904714803725</v>
      </c>
      <c r="AM9">
        <v>-0.96515680720814367</v>
      </c>
      <c r="AN9">
        <v>0.47478680439209214</v>
      </c>
      <c r="AO9">
        <v>-2.054211632588105</v>
      </c>
      <c r="AP9">
        <v>-5.8205128205128212</v>
      </c>
      <c r="AQ9">
        <v>4.615384615384615</v>
      </c>
      <c r="AR9">
        <v>-5.5192307692307701</v>
      </c>
      <c r="AS9">
        <v>5.134615384615385</v>
      </c>
      <c r="AT9">
        <v>-13.576923076923077</v>
      </c>
      <c r="AU9">
        <v>-0.9237420805680765</v>
      </c>
      <c r="AV9">
        <v>0.37156461273035057</v>
      </c>
      <c r="AW9">
        <v>-0.88634686276400643</v>
      </c>
      <c r="AX9">
        <v>0.43601169022247144</v>
      </c>
      <c r="AY9">
        <v>-1.8864700282898803</v>
      </c>
      <c r="AZ9">
        <v>0</v>
      </c>
      <c r="BA9">
        <v>1</v>
      </c>
      <c r="BB9">
        <v>0</v>
      </c>
      <c r="BC9">
        <v>1</v>
      </c>
      <c r="BD9">
        <v>0</v>
      </c>
      <c r="BE9">
        <v>-0.89068048471401062</v>
      </c>
      <c r="BF9">
        <v>3.5357826250265373E-2</v>
      </c>
      <c r="BG9">
        <v>-0.89068048471401062</v>
      </c>
      <c r="BH9">
        <v>3.5357826250265373E-2</v>
      </c>
      <c r="BI9">
        <v>-0.89068048471401062</v>
      </c>
      <c r="BJ9" s="1">
        <v>-1.9230769230769231</v>
      </c>
      <c r="BK9" s="1">
        <v>11.653846153846153</v>
      </c>
      <c r="BL9" s="1">
        <v>-4.384615384615385</v>
      </c>
      <c r="BM9" s="1">
        <v>12.384615384615385</v>
      </c>
      <c r="BN9" s="1">
        <v>-13.576923076923077</v>
      </c>
      <c r="BO9">
        <f t="shared" si="11"/>
        <v>-0.77880988952508423</v>
      </c>
      <c r="BP9">
        <f t="shared" si="12"/>
        <v>0.79190242183370196</v>
      </c>
      <c r="BQ9">
        <f t="shared" si="13"/>
        <v>-1.063584926145374</v>
      </c>
      <c r="BR9">
        <f t="shared" si="14"/>
        <v>0.87644501083035065</v>
      </c>
      <c r="BS9">
        <f t="shared" si="15"/>
        <v>-2.1270417035242692</v>
      </c>
      <c r="BT9">
        <v>2</v>
      </c>
      <c r="BU9">
        <v>25</v>
      </c>
      <c r="BV9">
        <v>13</v>
      </c>
      <c r="BW9">
        <v>13</v>
      </c>
      <c r="BX9">
        <v>6</v>
      </c>
      <c r="BY9" t="s">
        <v>167</v>
      </c>
      <c r="BZ9">
        <v>1</v>
      </c>
      <c r="CA9">
        <v>-1.2758620689655173</v>
      </c>
      <c r="CB9">
        <v>11.327586206896552</v>
      </c>
      <c r="CC9">
        <v>-2.9827586206896552</v>
      </c>
      <c r="CD9">
        <v>2.2931034482758621</v>
      </c>
      <c r="CE9">
        <v>-17.103448275862068</v>
      </c>
      <c r="CF9">
        <v>-1.2758620689655173</v>
      </c>
      <c r="CG9">
        <v>11.327586206896552</v>
      </c>
      <c r="CH9">
        <v>-2.9827586206896552</v>
      </c>
      <c r="CI9">
        <v>2.2931034482758621</v>
      </c>
      <c r="CJ9">
        <v>-17.103448275862068</v>
      </c>
      <c r="CK9">
        <f t="shared" si="1"/>
        <v>-2.2477520486546873E-2</v>
      </c>
      <c r="CL9">
        <f t="shared" si="2"/>
        <v>1.4817879835409236</v>
      </c>
      <c r="CM9">
        <f t="shared" si="3"/>
        <v>-0.22620157643554764</v>
      </c>
      <c r="CN9">
        <f t="shared" si="4"/>
        <v>0.40349096013409108</v>
      </c>
      <c r="CO9">
        <f t="shared" si="5"/>
        <v>-1.9115551301954627</v>
      </c>
      <c r="CP9">
        <v>8.206896551724137</v>
      </c>
      <c r="CQ9">
        <v>17.568965517241381</v>
      </c>
      <c r="CR9">
        <v>14.810344827586206</v>
      </c>
      <c r="CS9">
        <v>15.068965517241381</v>
      </c>
      <c r="CT9">
        <v>16.586206896551722</v>
      </c>
      <c r="CU9">
        <v>8.206896551724137</v>
      </c>
      <c r="CV9">
        <v>17.568965517241381</v>
      </c>
      <c r="CW9">
        <v>14.810344827586206</v>
      </c>
      <c r="CX9">
        <v>15.068965517241381</v>
      </c>
      <c r="CY9">
        <v>16.586206896551722</v>
      </c>
      <c r="CZ9">
        <f t="shared" si="6"/>
        <v>-0.57917910724822641</v>
      </c>
      <c r="DA9">
        <f t="shared" si="7"/>
        <v>0.67867908312727621</v>
      </c>
      <c r="DB9">
        <f t="shared" si="8"/>
        <v>0.30803946902031393</v>
      </c>
      <c r="DC9">
        <f t="shared" si="9"/>
        <v>0.3427869328428419</v>
      </c>
      <c r="DD9">
        <f t="shared" si="10"/>
        <v>0.54663872060167062</v>
      </c>
    </row>
    <row r="10" spans="1:180" x14ac:dyDescent="0.2">
      <c r="A10">
        <v>9</v>
      </c>
      <c r="B10">
        <v>1</v>
      </c>
      <c r="C10" t="s">
        <v>166</v>
      </c>
      <c r="D10">
        <v>9</v>
      </c>
      <c r="E10">
        <v>23</v>
      </c>
      <c r="F10">
        <v>2</v>
      </c>
      <c r="G10">
        <v>6</v>
      </c>
      <c r="H10">
        <v>10</v>
      </c>
      <c r="I10">
        <v>0</v>
      </c>
      <c r="J10">
        <v>-2</v>
      </c>
      <c r="K10">
        <v>-5</v>
      </c>
      <c r="L10">
        <v>6.2799053812481118E-2</v>
      </c>
      <c r="M10">
        <v>0.21682125936405</v>
      </c>
      <c r="N10">
        <v>-0.16823425451487223</v>
      </c>
      <c r="O10">
        <v>-0.24524535729065669</v>
      </c>
      <c r="P10">
        <v>-0.3607620114543334</v>
      </c>
      <c r="AA10">
        <v>1</v>
      </c>
      <c r="AB10">
        <v>2</v>
      </c>
      <c r="AC10">
        <v>1</v>
      </c>
      <c r="AD10">
        <v>2</v>
      </c>
      <c r="AE10">
        <v>1</v>
      </c>
      <c r="AF10" s="1">
        <v>-2.1818181818181817</v>
      </c>
      <c r="AG10" s="1">
        <v>-4.2727272727272725</v>
      </c>
      <c r="AH10" s="1">
        <v>7.9090909090909092</v>
      </c>
      <c r="AI10" s="1">
        <v>-0.36363636363636354</v>
      </c>
      <c r="AJ10" s="1">
        <v>-1.9696969696969697</v>
      </c>
      <c r="AK10">
        <v>-0.51408159313777113</v>
      </c>
      <c r="AL10">
        <v>-0.79668293207342611</v>
      </c>
      <c r="AM10">
        <v>0.84977704259517284</v>
      </c>
      <c r="AN10">
        <v>-0.26834129841111454</v>
      </c>
      <c r="AO10">
        <v>-0.48541189208632785</v>
      </c>
      <c r="AP10">
        <v>-2.1818181818181817</v>
      </c>
      <c r="AQ10">
        <v>-4.2727272727272725</v>
      </c>
      <c r="AR10">
        <v>7.9090909090909092</v>
      </c>
      <c r="AS10">
        <v>-0.36363636363636354</v>
      </c>
      <c r="AT10">
        <v>-1.9696969696969697</v>
      </c>
      <c r="AU10">
        <v>-0.4721062198937756</v>
      </c>
      <c r="AV10">
        <v>-0.73163047807753456</v>
      </c>
      <c r="AW10">
        <v>0.78038041742784392</v>
      </c>
      <c r="AX10">
        <v>-0.24643295190789821</v>
      </c>
      <c r="AY10">
        <v>-0.44577767196208995</v>
      </c>
      <c r="AZ10">
        <v>0</v>
      </c>
      <c r="BA10">
        <v>0</v>
      </c>
      <c r="BB10">
        <v>2</v>
      </c>
      <c r="BC10">
        <v>1</v>
      </c>
      <c r="BD10">
        <v>0</v>
      </c>
      <c r="BE10">
        <v>-0.89068048471401062</v>
      </c>
      <c r="BF10">
        <v>-0.89068048471401062</v>
      </c>
      <c r="BG10">
        <v>0.96139613721454142</v>
      </c>
      <c r="BH10">
        <v>3.5357826250265373E-2</v>
      </c>
      <c r="BI10">
        <v>-0.89068048471401062</v>
      </c>
      <c r="BJ10" s="1">
        <v>-2.1818181818181817</v>
      </c>
      <c r="BK10" s="1">
        <v>-4.2727272727272725</v>
      </c>
      <c r="BL10" s="1">
        <v>8.5757575757575761</v>
      </c>
      <c r="BM10" s="1">
        <v>3.3636363636363638</v>
      </c>
      <c r="BN10" s="1">
        <v>-1.9696969696969697</v>
      </c>
      <c r="BO10">
        <f t="shared" si="11"/>
        <v>-0.80874362916983056</v>
      </c>
      <c r="BP10">
        <f t="shared" si="12"/>
        <v>-1.050640606298997</v>
      </c>
      <c r="BQ10">
        <f t="shared" si="13"/>
        <v>0.43579878939327332</v>
      </c>
      <c r="BR10">
        <f t="shared" si="14"/>
        <v>-0.1671907767837798</v>
      </c>
      <c r="BS10">
        <f t="shared" si="15"/>
        <v>-0.78420335612774117</v>
      </c>
      <c r="BT10">
        <v>6</v>
      </c>
      <c r="BU10">
        <v>24</v>
      </c>
      <c r="BV10">
        <v>1</v>
      </c>
      <c r="BW10">
        <v>2</v>
      </c>
      <c r="BX10">
        <v>6</v>
      </c>
      <c r="BY10" t="s">
        <v>81</v>
      </c>
      <c r="BZ10">
        <v>2</v>
      </c>
      <c r="CA10">
        <v>-5.1851851851851851</v>
      </c>
      <c r="CB10">
        <v>-5.3703703703703702</v>
      </c>
      <c r="CC10">
        <v>6.5370370370370363</v>
      </c>
      <c r="CD10">
        <v>-8.5555555555555554</v>
      </c>
      <c r="CE10">
        <v>-8.2962962962962958</v>
      </c>
      <c r="CF10">
        <v>-5.1851851851851851</v>
      </c>
      <c r="CG10">
        <v>-5.3703703703703702</v>
      </c>
      <c r="CH10">
        <v>6.5370370370370363</v>
      </c>
      <c r="CI10">
        <v>-8.5555555555555554</v>
      </c>
      <c r="CJ10">
        <v>-8.2962962962962958</v>
      </c>
      <c r="CK10">
        <f t="shared" si="1"/>
        <v>-0.48906886748235034</v>
      </c>
      <c r="CL10">
        <f t="shared" si="2"/>
        <v>-0.51117136513487937</v>
      </c>
      <c r="CM10">
        <f t="shared" si="3"/>
        <v>0.91001923392274009</v>
      </c>
      <c r="CN10">
        <f t="shared" si="4"/>
        <v>-0.89133432475837948</v>
      </c>
      <c r="CO10">
        <f t="shared" si="5"/>
        <v>-0.8603908280448388</v>
      </c>
      <c r="CP10">
        <v>19.518518518518519</v>
      </c>
      <c r="CQ10">
        <v>9.5925925925925934</v>
      </c>
      <c r="CR10">
        <v>20.592592592592595</v>
      </c>
      <c r="CS10">
        <v>18.833333333333336</v>
      </c>
      <c r="CT10">
        <v>18.666666666666668</v>
      </c>
      <c r="CU10">
        <v>19.518518518518519</v>
      </c>
      <c r="CV10">
        <v>9.5925925925925934</v>
      </c>
      <c r="CW10">
        <v>20.592592592592595</v>
      </c>
      <c r="CX10">
        <v>18.833333333333336</v>
      </c>
      <c r="CY10">
        <v>18.666666666666668</v>
      </c>
      <c r="CZ10">
        <f t="shared" si="6"/>
        <v>0.94061490300425643</v>
      </c>
      <c r="DA10">
        <f t="shared" si="7"/>
        <v>-0.39300133812505317</v>
      </c>
      <c r="DB10">
        <f t="shared" si="8"/>
        <v>1.0849241231264581</v>
      </c>
      <c r="DC10">
        <f t="shared" si="9"/>
        <v>0.84855557292630057</v>
      </c>
      <c r="DD10">
        <f t="shared" si="10"/>
        <v>0.82616276290733814</v>
      </c>
    </row>
    <row r="11" spans="1:180" x14ac:dyDescent="0.2">
      <c r="A11">
        <v>10</v>
      </c>
      <c r="B11">
        <v>1</v>
      </c>
      <c r="C11" t="s">
        <v>166</v>
      </c>
      <c r="D11">
        <v>10</v>
      </c>
      <c r="E11">
        <v>51</v>
      </c>
      <c r="F11">
        <v>1</v>
      </c>
      <c r="G11">
        <v>7</v>
      </c>
      <c r="H11">
        <v>3</v>
      </c>
      <c r="I11">
        <v>-7</v>
      </c>
      <c r="J11">
        <v>-9</v>
      </c>
      <c r="K11">
        <v>-10</v>
      </c>
      <c r="L11">
        <v>0.10130460520037333</v>
      </c>
      <c r="M11">
        <v>-5.2717600351195562E-2</v>
      </c>
      <c r="N11">
        <v>-0.43777311423011783</v>
      </c>
      <c r="O11">
        <v>-0.51478421700590227</v>
      </c>
      <c r="P11">
        <v>-0.55328976839379451</v>
      </c>
      <c r="AA11">
        <v>5</v>
      </c>
      <c r="AB11">
        <v>4</v>
      </c>
      <c r="AC11">
        <v>3</v>
      </c>
      <c r="AD11">
        <v>6</v>
      </c>
      <c r="AE11">
        <v>4</v>
      </c>
      <c r="AF11" s="1">
        <v>-0.86486486486486491</v>
      </c>
      <c r="AG11" s="1">
        <v>2.9121621621621623</v>
      </c>
      <c r="AH11" s="1">
        <v>3.0720720720720727</v>
      </c>
      <c r="AI11" s="1">
        <v>2.118918918918919</v>
      </c>
      <c r="AJ11" s="1">
        <v>10.261261261261261</v>
      </c>
      <c r="AK11">
        <v>-0.33608592020062528</v>
      </c>
      <c r="AL11">
        <v>0.17440633394606772</v>
      </c>
      <c r="AM11">
        <v>0.1960193035611037</v>
      </c>
      <c r="AN11">
        <v>6.7193828334579792E-2</v>
      </c>
      <c r="AO11">
        <v>1.167689712169478</v>
      </c>
      <c r="AP11">
        <v>-0.86486486486486491</v>
      </c>
      <c r="AQ11">
        <v>2.9121621621621623</v>
      </c>
      <c r="AR11">
        <v>3.0720720720720727</v>
      </c>
      <c r="AS11">
        <v>2.118918918918919</v>
      </c>
      <c r="AT11">
        <v>10.261261261261261</v>
      </c>
      <c r="AU11">
        <v>-0.30864558254184282</v>
      </c>
      <c r="AV11">
        <v>0.16016013531125181</v>
      </c>
      <c r="AW11">
        <v>0.180008200885235</v>
      </c>
      <c r="AX11">
        <v>6.1702548055521389E-2</v>
      </c>
      <c r="AY11">
        <v>1.0723325010564202</v>
      </c>
      <c r="AZ11">
        <v>0</v>
      </c>
      <c r="BA11">
        <v>3</v>
      </c>
      <c r="BB11">
        <v>2</v>
      </c>
      <c r="BC11">
        <v>4</v>
      </c>
      <c r="BD11">
        <v>3</v>
      </c>
      <c r="BE11">
        <v>-0.89068048471401062</v>
      </c>
      <c r="BF11">
        <v>1.8874344481788174</v>
      </c>
      <c r="BG11">
        <v>0.96139613721454142</v>
      </c>
      <c r="BH11">
        <v>2.8134727591430937</v>
      </c>
      <c r="BI11">
        <v>1.8874344481788174</v>
      </c>
      <c r="BJ11" s="1">
        <v>0.70270270270270274</v>
      </c>
      <c r="BK11" s="1">
        <v>17.45945945945946</v>
      </c>
      <c r="BL11" s="1">
        <v>9.6756756756756754</v>
      </c>
      <c r="BM11" s="1">
        <v>7.8378378378378377</v>
      </c>
      <c r="BN11" s="1">
        <v>11.810810810810811</v>
      </c>
      <c r="BO11">
        <f t="shared" si="11"/>
        <v>-0.4750338158330013</v>
      </c>
      <c r="BP11">
        <f t="shared" si="12"/>
        <v>1.4635530044030933</v>
      </c>
      <c r="BQ11">
        <f t="shared" si="13"/>
        <v>0.56304815887406878</v>
      </c>
      <c r="BR11">
        <f t="shared" si="14"/>
        <v>0.35042895923527129</v>
      </c>
      <c r="BS11">
        <f t="shared" si="15"/>
        <v>0.81006164080737753</v>
      </c>
      <c r="BT11">
        <v>5</v>
      </c>
      <c r="BU11">
        <v>30</v>
      </c>
      <c r="BV11">
        <v>10</v>
      </c>
      <c r="BW11">
        <v>10</v>
      </c>
      <c r="BX11">
        <v>6</v>
      </c>
      <c r="BY11" t="s">
        <v>52</v>
      </c>
      <c r="BZ11">
        <v>2</v>
      </c>
      <c r="CA11">
        <v>-5.1619047619047622</v>
      </c>
      <c r="CB11">
        <v>2.2678571428571432</v>
      </c>
      <c r="CC11">
        <v>4.9603174603174596</v>
      </c>
      <c r="CD11">
        <v>1.3761904761904764</v>
      </c>
      <c r="CE11">
        <v>10.920634920634919</v>
      </c>
      <c r="CF11">
        <v>-5.1619047619047622</v>
      </c>
      <c r="CG11">
        <v>2.2678571428571432</v>
      </c>
      <c r="CH11">
        <v>4.9603174603174596</v>
      </c>
      <c r="CI11">
        <v>1.3761904761904764</v>
      </c>
      <c r="CJ11">
        <v>10.920634920634919</v>
      </c>
      <c r="CK11">
        <f t="shared" si="1"/>
        <v>-0.48629026777746098</v>
      </c>
      <c r="CL11">
        <f t="shared" si="2"/>
        <v>0.4004777255403289</v>
      </c>
      <c r="CM11">
        <f t="shared" si="3"/>
        <v>0.72183225390977823</v>
      </c>
      <c r="CN11">
        <f t="shared" si="4"/>
        <v>0.29405419934340138</v>
      </c>
      <c r="CO11">
        <f t="shared" si="5"/>
        <v>1.4332169283547496</v>
      </c>
      <c r="CP11">
        <v>12.085714285714285</v>
      </c>
      <c r="CQ11">
        <v>12.946428571428571</v>
      </c>
      <c r="CR11">
        <v>14.698412698412698</v>
      </c>
      <c r="CS11">
        <v>11.642857142857144</v>
      </c>
      <c r="CT11">
        <v>11.476190476190476</v>
      </c>
      <c r="CU11">
        <v>12.085714285714285</v>
      </c>
      <c r="CV11">
        <v>12.946428571428571</v>
      </c>
      <c r="CW11">
        <v>14.698412698412698</v>
      </c>
      <c r="CX11">
        <v>11.642857142857144</v>
      </c>
      <c r="CY11">
        <v>11.476190476190476</v>
      </c>
      <c r="CZ11">
        <f t="shared" si="6"/>
        <v>-5.8033335555687258E-2</v>
      </c>
      <c r="DA11">
        <f t="shared" si="7"/>
        <v>5.760953332795371E-2</v>
      </c>
      <c r="DB11">
        <f t="shared" si="8"/>
        <v>0.29300061959871199</v>
      </c>
      <c r="DC11">
        <f t="shared" si="9"/>
        <v>-0.1175342307489297</v>
      </c>
      <c r="DD11">
        <f t="shared" si="10"/>
        <v>-0.13992704076789214</v>
      </c>
    </row>
    <row r="12" spans="1:180" x14ac:dyDescent="0.2">
      <c r="A12">
        <v>11</v>
      </c>
      <c r="B12">
        <v>1</v>
      </c>
      <c r="C12" t="s">
        <v>166</v>
      </c>
      <c r="D12">
        <v>11</v>
      </c>
      <c r="E12">
        <v>32</v>
      </c>
      <c r="F12">
        <v>2</v>
      </c>
      <c r="G12">
        <v>35</v>
      </c>
      <c r="H12">
        <v>30</v>
      </c>
      <c r="I12">
        <v>20</v>
      </c>
      <c r="J12">
        <v>10</v>
      </c>
      <c r="K12">
        <v>-8</v>
      </c>
      <c r="L12">
        <v>1.1794600440613556</v>
      </c>
      <c r="M12">
        <v>0.98693228712189451</v>
      </c>
      <c r="N12">
        <v>0.60187677324297228</v>
      </c>
      <c r="O12">
        <v>0.21682125936405</v>
      </c>
      <c r="P12">
        <v>-0.47627866561801008</v>
      </c>
      <c r="AA12">
        <v>5</v>
      </c>
      <c r="AB12">
        <v>4</v>
      </c>
      <c r="AC12">
        <v>3</v>
      </c>
      <c r="AD12">
        <v>3</v>
      </c>
      <c r="AE12">
        <v>3</v>
      </c>
      <c r="AF12" s="1">
        <v>6.1374999999999993</v>
      </c>
      <c r="AG12" s="1">
        <v>7.0750000000000002</v>
      </c>
      <c r="AH12" s="1">
        <v>9.6666666666666661</v>
      </c>
      <c r="AI12" s="1">
        <v>-1.5833333333333337</v>
      </c>
      <c r="AJ12" s="1">
        <v>14.983333333333334</v>
      </c>
      <c r="AK12">
        <v>0.61033384292088677</v>
      </c>
      <c r="AL12">
        <v>0.73704368238931917</v>
      </c>
      <c r="AM12">
        <v>1.0873259941642741</v>
      </c>
      <c r="AN12">
        <v>-0.4331920794569134</v>
      </c>
      <c r="AO12">
        <v>1.8059115726608059</v>
      </c>
      <c r="AP12">
        <v>6.1374999999999993</v>
      </c>
      <c r="AQ12">
        <v>7.0750000000000002</v>
      </c>
      <c r="AR12">
        <v>9.6666666666666661</v>
      </c>
      <c r="AS12">
        <v>-1.5833333333333337</v>
      </c>
      <c r="AT12">
        <v>14.983333333333334</v>
      </c>
      <c r="AU12">
        <v>0.56049002693410443</v>
      </c>
      <c r="AV12">
        <v>0.67685280573932272</v>
      </c>
      <c r="AW12">
        <v>0.99853124314752517</v>
      </c>
      <c r="AX12">
        <v>-0.39782210251509098</v>
      </c>
      <c r="AY12">
        <v>1.6584374909495618</v>
      </c>
      <c r="AZ12">
        <v>3</v>
      </c>
      <c r="BA12">
        <v>3</v>
      </c>
      <c r="BB12">
        <v>3</v>
      </c>
      <c r="BC12">
        <v>0</v>
      </c>
      <c r="BD12">
        <v>3</v>
      </c>
      <c r="BE12">
        <v>1.8874344481788174</v>
      </c>
      <c r="BF12">
        <v>1.8874344481788174</v>
      </c>
      <c r="BG12">
        <v>1.8874344481788174</v>
      </c>
      <c r="BH12">
        <v>-0.89068048471401062</v>
      </c>
      <c r="BI12">
        <v>1.8874344481788174</v>
      </c>
      <c r="BJ12" s="1">
        <v>18.45</v>
      </c>
      <c r="BK12" s="1">
        <v>16.05</v>
      </c>
      <c r="BL12" s="1">
        <v>13.65</v>
      </c>
      <c r="BM12" s="1">
        <v>0.35</v>
      </c>
      <c r="BN12" s="1">
        <v>16.7</v>
      </c>
      <c r="BO12">
        <f t="shared" si="11"/>
        <v>1.5781484995025334</v>
      </c>
      <c r="BP12">
        <f t="shared" si="12"/>
        <v>1.300492838797751</v>
      </c>
      <c r="BQ12">
        <f t="shared" si="13"/>
        <v>1.0228371780929684</v>
      </c>
      <c r="BR12">
        <f t="shared" si="14"/>
        <v>-0.51583794164603525</v>
      </c>
      <c r="BS12">
        <f t="shared" si="15"/>
        <v>1.3756912469052962</v>
      </c>
      <c r="BT12">
        <v>1</v>
      </c>
      <c r="BU12">
        <v>50</v>
      </c>
      <c r="BV12">
        <v>10</v>
      </c>
      <c r="BW12">
        <v>10</v>
      </c>
      <c r="BX12">
        <v>3</v>
      </c>
      <c r="BZ12">
        <v>2</v>
      </c>
      <c r="CA12">
        <v>-4.481481481481481</v>
      </c>
      <c r="CB12">
        <v>-2.925925925925926</v>
      </c>
      <c r="CC12">
        <v>7.6419753086419746</v>
      </c>
      <c r="CD12">
        <v>-3.7777777777777781</v>
      </c>
      <c r="CE12">
        <v>12.679012345679013</v>
      </c>
      <c r="CF12">
        <v>-4.481481481481481</v>
      </c>
      <c r="CG12">
        <v>-2.925925925925926</v>
      </c>
      <c r="CH12">
        <v>7.6419753086419746</v>
      </c>
      <c r="CI12">
        <v>-3.7777777777777781</v>
      </c>
      <c r="CJ12">
        <v>12.679012345679013</v>
      </c>
      <c r="CK12">
        <f t="shared" si="1"/>
        <v>-0.40507937640273978</v>
      </c>
      <c r="CL12">
        <f t="shared" si="2"/>
        <v>-0.21941839612149561</v>
      </c>
      <c r="CM12">
        <f t="shared" si="3"/>
        <v>1.0418974699161638</v>
      </c>
      <c r="CN12">
        <f t="shared" si="4"/>
        <v>-0.32108988532312938</v>
      </c>
      <c r="CO12">
        <f t="shared" si="5"/>
        <v>1.6430854060649547</v>
      </c>
      <c r="CP12">
        <v>19.951923076923077</v>
      </c>
      <c r="CQ12">
        <v>17.384615384615383</v>
      </c>
      <c r="CR12">
        <v>18.653846153846157</v>
      </c>
      <c r="CS12">
        <v>10.743589743589745</v>
      </c>
      <c r="CT12">
        <v>11.205128205128204</v>
      </c>
      <c r="CU12">
        <v>19.951923076923077</v>
      </c>
      <c r="CV12">
        <v>17.384615384615383</v>
      </c>
      <c r="CW12">
        <v>18.653846153846157</v>
      </c>
      <c r="CX12">
        <v>10.743589743589745</v>
      </c>
      <c r="CY12">
        <v>11.205128205128204</v>
      </c>
      <c r="CZ12">
        <f t="shared" si="6"/>
        <v>0.99884577863048951</v>
      </c>
      <c r="DA12">
        <f t="shared" si="7"/>
        <v>0.65391037814608943</v>
      </c>
      <c r="DB12">
        <f t="shared" si="8"/>
        <v>0.82444023905972597</v>
      </c>
      <c r="DC12">
        <f t="shared" si="9"/>
        <v>-0.23835697491717683</v>
      </c>
      <c r="DD12">
        <f t="shared" si="10"/>
        <v>-0.17634611640312764</v>
      </c>
    </row>
    <row r="13" spans="1:180" x14ac:dyDescent="0.2">
      <c r="A13">
        <v>12</v>
      </c>
      <c r="B13">
        <v>1</v>
      </c>
      <c r="C13" t="s">
        <v>166</v>
      </c>
      <c r="D13">
        <v>12</v>
      </c>
      <c r="E13" s="4">
        <v>42</v>
      </c>
      <c r="F13" s="4">
        <v>2</v>
      </c>
      <c r="G13" s="4">
        <v>-20</v>
      </c>
      <c r="H13" s="4">
        <v>0</v>
      </c>
      <c r="I13" s="4">
        <v>10</v>
      </c>
      <c r="J13" s="4">
        <v>-11</v>
      </c>
      <c r="K13" s="4">
        <v>-20</v>
      </c>
      <c r="L13">
        <v>-0.93834528227271674</v>
      </c>
      <c r="M13">
        <v>-0.16823425451487223</v>
      </c>
      <c r="N13">
        <v>0.21682125936405</v>
      </c>
      <c r="O13">
        <v>-0.59179531978168676</v>
      </c>
      <c r="P13">
        <v>-0.93834528227271674</v>
      </c>
      <c r="AA13" s="4">
        <v>7</v>
      </c>
      <c r="AB13" s="4">
        <v>5</v>
      </c>
      <c r="AC13" s="4">
        <v>5</v>
      </c>
      <c r="AD13" s="4">
        <v>3</v>
      </c>
      <c r="AE13" s="4">
        <v>3</v>
      </c>
      <c r="AF13" s="6">
        <v>-1.5000000000000004</v>
      </c>
      <c r="AG13" s="6">
        <v>-11.638461538461538</v>
      </c>
      <c r="AH13" s="6">
        <v>5.5384615384615401</v>
      </c>
      <c r="AI13">
        <v>1.6217656245511833</v>
      </c>
      <c r="AJ13" s="6">
        <v>7</v>
      </c>
      <c r="AK13">
        <v>-0.42192898261527495</v>
      </c>
      <c r="AL13">
        <v>-1.7922146722103005</v>
      </c>
      <c r="AM13">
        <v>0.52936950447080167</v>
      </c>
      <c r="AN13">
        <v>-6.0660799791631107E-11</v>
      </c>
      <c r="AO13">
        <v>0.7269068952318446</v>
      </c>
      <c r="AP13">
        <v>-1.5000000000000004</v>
      </c>
      <c r="AQ13">
        <v>-11.638461538461538</v>
      </c>
      <c r="AR13">
        <v>5.5384615384615401</v>
      </c>
      <c r="AT13">
        <v>7</v>
      </c>
      <c r="AU13">
        <v>-0.38747874439907165</v>
      </c>
      <c r="AV13">
        <v>-1.6458676056526294</v>
      </c>
      <c r="AW13">
        <v>0.4861371949385655</v>
      </c>
      <c r="AY13">
        <v>0.66754378343490517</v>
      </c>
      <c r="AZ13">
        <v>3</v>
      </c>
      <c r="BA13">
        <v>0</v>
      </c>
      <c r="BB13">
        <v>4</v>
      </c>
      <c r="BC13">
        <v>0</v>
      </c>
      <c r="BD13">
        <v>2</v>
      </c>
      <c r="BE13">
        <v>1.8874344481788174</v>
      </c>
      <c r="BF13">
        <v>-0.89068048471401062</v>
      </c>
      <c r="BG13">
        <v>2.8134727591430937</v>
      </c>
      <c r="BH13">
        <v>-0.89068048471401062</v>
      </c>
      <c r="BI13">
        <v>0.96139613721454142</v>
      </c>
      <c r="BJ13" s="1">
        <v>10.115384615384615</v>
      </c>
      <c r="BK13" s="1">
        <v>-2.6153846153846154</v>
      </c>
      <c r="BL13" s="1">
        <v>10.884615384615385</v>
      </c>
      <c r="BM13" s="1"/>
      <c r="BN13" s="1">
        <v>8.8076923076923084</v>
      </c>
      <c r="BO13">
        <f t="shared" si="11"/>
        <v>0.6139180239460208</v>
      </c>
      <c r="BP13">
        <f t="shared" si="12"/>
        <v>-0.85890286857454057</v>
      </c>
      <c r="BQ13">
        <f t="shared" si="13"/>
        <v>0.70291022288986149</v>
      </c>
      <c r="BR13">
        <f t="shared" si="14"/>
        <v>0</v>
      </c>
      <c r="BS13">
        <f t="shared" si="15"/>
        <v>0.46263128574149198</v>
      </c>
      <c r="BT13" s="4">
        <v>5</v>
      </c>
      <c r="BU13" s="4"/>
      <c r="BV13" s="4"/>
      <c r="BW13" s="4"/>
      <c r="BX13" s="4"/>
      <c r="BY13" s="4" t="s">
        <v>168</v>
      </c>
      <c r="BZ13" s="4">
        <v>2</v>
      </c>
      <c r="CA13">
        <v>-4.51231527093596</v>
      </c>
      <c r="CB13">
        <v>-8.9586206896551737</v>
      </c>
      <c r="CC13">
        <v>0.98275862068965536</v>
      </c>
      <c r="CD13" s="4">
        <v>0.31034482758620685</v>
      </c>
      <c r="CE13">
        <v>7.1896551724137936</v>
      </c>
      <c r="CF13">
        <v>-4.51231527093596</v>
      </c>
      <c r="CG13">
        <v>-8.9586206896551737</v>
      </c>
      <c r="CH13">
        <v>0.98275862068965536</v>
      </c>
      <c r="CI13" s="4">
        <v>0.31034482758620685</v>
      </c>
      <c r="CJ13">
        <v>7.1896551724137936</v>
      </c>
      <c r="CK13">
        <f t="shared" si="1"/>
        <v>-0.40875949670153527</v>
      </c>
      <c r="CL13">
        <f t="shared" si="2"/>
        <v>-0.93944155413174646</v>
      </c>
      <c r="CM13">
        <f t="shared" si="3"/>
        <v>0.24709673536516122</v>
      </c>
      <c r="CN13">
        <f t="shared" si="4"/>
        <v>0.16684180423373668</v>
      </c>
      <c r="CO13">
        <f t="shared" si="5"/>
        <v>0.9879114842706187</v>
      </c>
      <c r="CP13">
        <v>17.817733990147783</v>
      </c>
      <c r="CQ13">
        <v>9.3103448275862064</v>
      </c>
      <c r="CR13">
        <v>20.681034482758623</v>
      </c>
      <c r="CS13">
        <v>16.241379310344829</v>
      </c>
      <c r="CT13">
        <v>6.0862068965517242</v>
      </c>
      <c r="CU13">
        <v>17.817733990147783</v>
      </c>
      <c r="CV13">
        <v>9.3103448275862064</v>
      </c>
      <c r="CW13">
        <v>20.681034482758623</v>
      </c>
      <c r="CX13">
        <v>16.241379310344829</v>
      </c>
      <c r="CY13">
        <v>6.0862068965517242</v>
      </c>
      <c r="CZ13">
        <f t="shared" si="6"/>
        <v>0.71210283404227881</v>
      </c>
      <c r="DA13">
        <f t="shared" si="7"/>
        <v>-0.43092326160544159</v>
      </c>
      <c r="DB13">
        <f t="shared" si="8"/>
        <v>1.0968068977916929</v>
      </c>
      <c r="DC13">
        <f t="shared" si="9"/>
        <v>0.50030876883830078</v>
      </c>
      <c r="DD13">
        <f t="shared" si="10"/>
        <v>-0.86410831059295334</v>
      </c>
    </row>
    <row r="14" spans="1:180" x14ac:dyDescent="0.2">
      <c r="A14">
        <v>13</v>
      </c>
      <c r="B14">
        <v>1</v>
      </c>
      <c r="C14" t="s">
        <v>166</v>
      </c>
      <c r="D14">
        <v>13</v>
      </c>
      <c r="E14">
        <v>40</v>
      </c>
      <c r="F14">
        <v>1</v>
      </c>
      <c r="G14">
        <v>-20</v>
      </c>
      <c r="H14">
        <v>-10</v>
      </c>
      <c r="I14">
        <v>0</v>
      </c>
      <c r="J14">
        <v>10</v>
      </c>
      <c r="K14">
        <v>20</v>
      </c>
      <c r="L14">
        <v>-0.93834528227271674</v>
      </c>
      <c r="M14">
        <v>-0.55328976839379451</v>
      </c>
      <c r="N14">
        <v>-0.16823425451487223</v>
      </c>
      <c r="O14">
        <v>0.21682125936405</v>
      </c>
      <c r="P14">
        <v>0.60187677324297228</v>
      </c>
      <c r="AA14">
        <v>5</v>
      </c>
      <c r="AB14">
        <v>5</v>
      </c>
      <c r="AC14">
        <v>7</v>
      </c>
      <c r="AD14">
        <v>4</v>
      </c>
      <c r="AE14">
        <v>5</v>
      </c>
      <c r="AF14" s="1">
        <v>-5.6484848484848484</v>
      </c>
      <c r="AG14" s="1">
        <v>-0.98181818181818181</v>
      </c>
      <c r="AH14" s="1">
        <v>-5.5757575757575761</v>
      </c>
      <c r="AI14" s="1">
        <v>0.78030303030303028</v>
      </c>
      <c r="AJ14" s="1">
        <v>2.3636363636363642</v>
      </c>
      <c r="AK14">
        <v>-0.98262642174992965</v>
      </c>
      <c r="AL14">
        <v>-0.3518929986181778</v>
      </c>
      <c r="AM14">
        <v>-0.97279680996086348</v>
      </c>
      <c r="AN14">
        <v>-0.11372969631225979</v>
      </c>
      <c r="AO14">
        <v>0.10026914367887038</v>
      </c>
      <c r="AP14">
        <v>-5.6484848484848484</v>
      </c>
      <c r="AQ14">
        <v>-0.98181818181818181</v>
      </c>
      <c r="AR14">
        <v>-5.5757575757575761</v>
      </c>
      <c r="AS14">
        <v>0.78030303030303028</v>
      </c>
      <c r="AT14">
        <v>2.3636363636363642</v>
      </c>
      <c r="AU14">
        <v>-0.90238991752018194</v>
      </c>
      <c r="AV14">
        <v>-0.32316186302309657</v>
      </c>
      <c r="AW14">
        <v>-0.89336298680074688</v>
      </c>
      <c r="AX14">
        <v>-0.10444685413345038</v>
      </c>
      <c r="AY14">
        <v>9.2076950070917915E-2</v>
      </c>
      <c r="AZ14">
        <v>0</v>
      </c>
      <c r="BA14">
        <v>2</v>
      </c>
      <c r="BB14">
        <v>0</v>
      </c>
      <c r="BC14">
        <v>2</v>
      </c>
      <c r="BD14">
        <v>3</v>
      </c>
      <c r="BE14">
        <v>-0.89068048471401062</v>
      </c>
      <c r="BF14">
        <v>0.96139613721454142</v>
      </c>
      <c r="BG14">
        <v>-0.89068048471401062</v>
      </c>
      <c r="BH14">
        <v>0.96139613721454142</v>
      </c>
      <c r="BI14">
        <v>1.8874344481788174</v>
      </c>
      <c r="BJ14" s="1">
        <v>-2.2424242424242422</v>
      </c>
      <c r="BK14" s="1">
        <v>5.6969696969696972</v>
      </c>
      <c r="BL14" s="1">
        <v>0.45454545454545453</v>
      </c>
      <c r="BM14" s="1">
        <v>5.0606060606060606</v>
      </c>
      <c r="BN14" s="1">
        <v>6.6969696969696972</v>
      </c>
      <c r="BO14">
        <f t="shared" si="11"/>
        <v>-0.81575513575328462</v>
      </c>
      <c r="BP14">
        <f t="shared" si="12"/>
        <v>0.10275222667920329</v>
      </c>
      <c r="BQ14">
        <f t="shared" si="13"/>
        <v>-0.50374309278957696</v>
      </c>
      <c r="BR14">
        <f t="shared" si="14"/>
        <v>2.9131407552935144E-2</v>
      </c>
      <c r="BS14">
        <f t="shared" si="15"/>
        <v>0.21844208530619605</v>
      </c>
      <c r="BT14">
        <v>5</v>
      </c>
      <c r="BY14" t="s">
        <v>169</v>
      </c>
      <c r="BZ14">
        <v>2</v>
      </c>
      <c r="CA14">
        <v>-25.503703703703707</v>
      </c>
      <c r="CB14">
        <v>-8.0888888888888886</v>
      </c>
      <c r="CC14">
        <v>-12.798941798941799</v>
      </c>
      <c r="CD14">
        <v>-10.222222222222221</v>
      </c>
      <c r="CE14">
        <v>-9.7851851851851848</v>
      </c>
      <c r="CF14">
        <v>-25.503703703703707</v>
      </c>
      <c r="CG14">
        <v>-8.0888888888888886</v>
      </c>
      <c r="CH14">
        <v>-12.798941798941799</v>
      </c>
      <c r="CI14">
        <v>-10.222222222222221</v>
      </c>
      <c r="CJ14">
        <v>-9.7851851851851848</v>
      </c>
      <c r="CK14">
        <f t="shared" si="1"/>
        <v>-2.914154909917841</v>
      </c>
      <c r="CL14">
        <f t="shared" si="2"/>
        <v>-0.83563603067400627</v>
      </c>
      <c r="CM14">
        <f t="shared" si="3"/>
        <v>-1.3977972709677602</v>
      </c>
      <c r="CN14">
        <f t="shared" si="4"/>
        <v>-1.0902568036311411</v>
      </c>
      <c r="CO14">
        <f t="shared" si="5"/>
        <v>-1.0380949091711724</v>
      </c>
      <c r="CP14">
        <v>5.1703703703703718</v>
      </c>
      <c r="CQ14">
        <v>13.992592592592592</v>
      </c>
      <c r="CR14">
        <v>11.80952380952381</v>
      </c>
      <c r="CS14">
        <v>14.212962962962964</v>
      </c>
      <c r="CT14">
        <v>11.274074074074075</v>
      </c>
      <c r="CU14">
        <v>5.1703703703703718</v>
      </c>
      <c r="CV14">
        <v>13.992592592592592</v>
      </c>
      <c r="CW14">
        <v>11.80952380952381</v>
      </c>
      <c r="CX14">
        <v>14.212962962962964</v>
      </c>
      <c r="CY14">
        <v>11.274074074074075</v>
      </c>
      <c r="CZ14">
        <f t="shared" si="6"/>
        <v>-0.98715723062818583</v>
      </c>
      <c r="DA14">
        <f t="shared" si="7"/>
        <v>0.19816884637555107</v>
      </c>
      <c r="DB14">
        <f t="shared" si="8"/>
        <v>-9.5141420729967494E-2</v>
      </c>
      <c r="DC14">
        <f t="shared" si="9"/>
        <v>0.22777711740062362</v>
      </c>
      <c r="DD14">
        <f t="shared" si="10"/>
        <v>-0.16708276593374466</v>
      </c>
    </row>
    <row r="15" spans="1:180" x14ac:dyDescent="0.2">
      <c r="A15">
        <v>14</v>
      </c>
      <c r="B15">
        <v>1</v>
      </c>
      <c r="C15" t="s">
        <v>166</v>
      </c>
      <c r="D15">
        <v>14</v>
      </c>
      <c r="E15">
        <v>36</v>
      </c>
      <c r="F15">
        <v>1</v>
      </c>
      <c r="G15">
        <v>50</v>
      </c>
      <c r="H15">
        <v>21</v>
      </c>
      <c r="I15">
        <v>1</v>
      </c>
      <c r="J15">
        <v>-31</v>
      </c>
      <c r="K15">
        <v>-50</v>
      </c>
      <c r="L15">
        <v>1.7570433148797391</v>
      </c>
      <c r="M15">
        <v>0.64038232463086442</v>
      </c>
      <c r="N15">
        <v>-0.12972870312698001</v>
      </c>
      <c r="O15">
        <v>-1.3619063475395312</v>
      </c>
      <c r="P15">
        <v>-2.0935118239094836</v>
      </c>
      <c r="AA15">
        <v>2</v>
      </c>
      <c r="AB15">
        <v>1</v>
      </c>
      <c r="AC15">
        <v>0</v>
      </c>
      <c r="AD15">
        <v>1</v>
      </c>
      <c r="AE15">
        <v>1</v>
      </c>
      <c r="AF15" s="1">
        <v>-0.55405405405405439</v>
      </c>
      <c r="AG15" s="1">
        <v>8.9729729729729737</v>
      </c>
      <c r="AH15">
        <v>1.6217656245511833</v>
      </c>
      <c r="AI15" s="1">
        <v>-4.1891891891891895</v>
      </c>
      <c r="AJ15" s="1">
        <v>0.81081081081081086</v>
      </c>
      <c r="AK15">
        <v>-0.29407761306154145</v>
      </c>
      <c r="AL15">
        <v>0.99356832315820309</v>
      </c>
      <c r="AM15">
        <v>-6.0660799791631107E-11</v>
      </c>
      <c r="AN15">
        <v>-0.78539216177517446</v>
      </c>
      <c r="AO15">
        <v>-0.10960635127686881</v>
      </c>
      <c r="AP15">
        <v>-0.55405405405405439</v>
      </c>
      <c r="AQ15">
        <v>8.9729729729729737</v>
      </c>
      <c r="AS15">
        <v>-4.1891891891891895</v>
      </c>
      <c r="AT15">
        <v>0.81081081081081086</v>
      </c>
      <c r="AU15">
        <v>-0.2700676522712841</v>
      </c>
      <c r="AV15">
        <v>0.91242977558714788</v>
      </c>
      <c r="AX15">
        <v>-0.72126170630521058</v>
      </c>
      <c r="AY15">
        <v>-0.1006602193440477</v>
      </c>
      <c r="AZ15">
        <v>1</v>
      </c>
      <c r="BA15">
        <v>2</v>
      </c>
      <c r="BB15">
        <v>0</v>
      </c>
      <c r="BC15">
        <v>0</v>
      </c>
      <c r="BD15">
        <v>0</v>
      </c>
      <c r="BE15">
        <v>3.5357826250265373E-2</v>
      </c>
      <c r="BF15">
        <v>0.96139613721454142</v>
      </c>
      <c r="BG15">
        <v>-0.89068048471401062</v>
      </c>
      <c r="BH15">
        <v>-0.89068048471401062</v>
      </c>
      <c r="BI15">
        <v>-0.89068048471401062</v>
      </c>
      <c r="BJ15" s="1">
        <v>6.6486486486486482</v>
      </c>
      <c r="BK15" s="1">
        <v>10.837837837837839</v>
      </c>
      <c r="BL15" s="1"/>
      <c r="BM15" s="1">
        <v>-4.1891891891891895</v>
      </c>
      <c r="BN15" s="1">
        <v>0.81081081081081086</v>
      </c>
      <c r="BO15">
        <f t="shared" si="11"/>
        <v>0.2128518300572258</v>
      </c>
      <c r="BP15">
        <f t="shared" si="12"/>
        <v>0.6974985351162496</v>
      </c>
      <c r="BQ15">
        <f t="shared" si="13"/>
        <v>0</v>
      </c>
      <c r="BR15">
        <f t="shared" si="14"/>
        <v>-1.0409760972245063</v>
      </c>
      <c r="BS15">
        <f t="shared" si="15"/>
        <v>-0.46252680408954261</v>
      </c>
      <c r="BT15">
        <v>1</v>
      </c>
      <c r="BU15">
        <v>40</v>
      </c>
      <c r="BV15">
        <v>5</v>
      </c>
      <c r="BW15">
        <v>15</v>
      </c>
      <c r="BX15">
        <v>4</v>
      </c>
      <c r="BZ15">
        <v>3</v>
      </c>
      <c r="CA15">
        <v>-6.6428571428571423</v>
      </c>
      <c r="CB15">
        <v>11.285714285714285</v>
      </c>
      <c r="CD15">
        <v>-7.333333333333333</v>
      </c>
      <c r="CE15">
        <v>4.4634146341463419</v>
      </c>
      <c r="CF15">
        <v>-6.6428571428571423</v>
      </c>
      <c r="CG15">
        <v>11.285714285714285</v>
      </c>
      <c r="CH15">
        <v>-1.0875348</v>
      </c>
      <c r="CI15">
        <v>-7.333333333333333</v>
      </c>
      <c r="CJ15">
        <v>4.4634146341463419</v>
      </c>
      <c r="CK15">
        <f t="shared" si="1"/>
        <v>-0.66304709900440062</v>
      </c>
      <c r="CL15">
        <f t="shared" si="2"/>
        <v>1.4767904237268787</v>
      </c>
      <c r="CM15">
        <f t="shared" si="3"/>
        <v>-4.1773720574419358E-9</v>
      </c>
      <c r="CN15">
        <f t="shared" si="4"/>
        <v>-0.7454578402516876</v>
      </c>
      <c r="CO15">
        <f t="shared" si="5"/>
        <v>0.66252516874527445</v>
      </c>
      <c r="CP15">
        <v>14.19047619047619</v>
      </c>
      <c r="CQ15">
        <v>23.607142857142858</v>
      </c>
      <c r="CS15" s="4">
        <v>12.9285714285714</v>
      </c>
      <c r="CT15">
        <v>14.071428571428571</v>
      </c>
      <c r="CU15">
        <v>14.19047619047619</v>
      </c>
      <c r="CV15">
        <v>23.607142857142858</v>
      </c>
      <c r="CW15">
        <v>12.517648581706005</v>
      </c>
      <c r="CX15">
        <v>12.928571428571429</v>
      </c>
      <c r="CY15">
        <v>14.071428571428571</v>
      </c>
      <c r="CZ15">
        <f t="shared" si="6"/>
        <v>0.22475586525520788</v>
      </c>
      <c r="DA15">
        <f t="shared" si="7"/>
        <v>1.4899496313265774</v>
      </c>
      <c r="DB15">
        <f t="shared" si="8"/>
        <v>2.2921360991615075E-10</v>
      </c>
      <c r="DC15">
        <f t="shared" si="9"/>
        <v>5.5210303683064961E-2</v>
      </c>
      <c r="DD15">
        <f t="shared" si="10"/>
        <v>0.20876100095594916</v>
      </c>
    </row>
    <row r="16" spans="1:180" x14ac:dyDescent="0.2">
      <c r="A16">
        <v>15</v>
      </c>
      <c r="B16">
        <v>1</v>
      </c>
      <c r="C16" t="s">
        <v>166</v>
      </c>
      <c r="D16">
        <v>15</v>
      </c>
      <c r="E16">
        <v>24</v>
      </c>
      <c r="F16">
        <v>2</v>
      </c>
      <c r="G16">
        <v>50</v>
      </c>
      <c r="H16">
        <v>20</v>
      </c>
      <c r="I16">
        <v>0</v>
      </c>
      <c r="J16">
        <v>-23</v>
      </c>
      <c r="K16">
        <v>-50</v>
      </c>
      <c r="L16">
        <v>1.7570433148797391</v>
      </c>
      <c r="M16">
        <v>0.60187677324297228</v>
      </c>
      <c r="N16">
        <v>-0.16823425451487223</v>
      </c>
      <c r="O16">
        <v>-1.0538619364363935</v>
      </c>
      <c r="P16">
        <v>-2.0935118239094836</v>
      </c>
      <c r="AA16">
        <v>6</v>
      </c>
      <c r="AB16">
        <v>1</v>
      </c>
      <c r="AC16">
        <v>2</v>
      </c>
      <c r="AD16">
        <v>0</v>
      </c>
      <c r="AE16">
        <v>0</v>
      </c>
      <c r="AF16" s="1">
        <v>-1.3750000000000002</v>
      </c>
      <c r="AG16" s="1">
        <v>4.75</v>
      </c>
      <c r="AH16" s="1">
        <v>-1.4833333333333334</v>
      </c>
      <c r="AI16">
        <v>1.6217656245511833</v>
      </c>
      <c r="AJ16">
        <v>1.6217656245511833</v>
      </c>
      <c r="AK16">
        <v>-0.40503433735281724</v>
      </c>
      <c r="AL16">
        <v>0.42280328050760707</v>
      </c>
      <c r="AM16">
        <v>-0.41967636324694724</v>
      </c>
      <c r="AN16">
        <v>-6.0660799791631107E-11</v>
      </c>
      <c r="AO16">
        <v>-6.0660799791631107E-11</v>
      </c>
      <c r="AP16">
        <v>-1.3750000000000002</v>
      </c>
      <c r="AQ16">
        <v>4.75</v>
      </c>
      <c r="AR16">
        <v>-1.4833333333333334</v>
      </c>
      <c r="AU16">
        <v>-0.37196370722504257</v>
      </c>
      <c r="AV16">
        <v>0.38827311430238193</v>
      </c>
      <c r="AW16">
        <v>-0.38541007277586775</v>
      </c>
      <c r="AZ16">
        <v>1</v>
      </c>
      <c r="BA16">
        <v>1</v>
      </c>
      <c r="BB16">
        <v>1</v>
      </c>
      <c r="BC16">
        <v>0</v>
      </c>
      <c r="BD16">
        <v>0</v>
      </c>
      <c r="BE16">
        <v>3.5357826250265373E-2</v>
      </c>
      <c r="BF16">
        <v>3.5357826250265373E-2</v>
      </c>
      <c r="BG16">
        <v>3.5357826250265373E-2</v>
      </c>
      <c r="BH16">
        <v>-0.89068048471401062</v>
      </c>
      <c r="BI16">
        <v>-0.89068048471401062</v>
      </c>
      <c r="BJ16" s="1">
        <v>8.65</v>
      </c>
      <c r="BK16" s="1">
        <v>4.75</v>
      </c>
      <c r="BL16" s="1">
        <v>1.3</v>
      </c>
      <c r="BM16" s="1"/>
      <c r="BN16" s="1"/>
      <c r="BO16">
        <f t="shared" si="11"/>
        <v>0.44438788495800463</v>
      </c>
      <c r="BP16">
        <f t="shared" si="12"/>
        <v>-6.8025636872671436E-3</v>
      </c>
      <c r="BQ16">
        <f t="shared" si="13"/>
        <v>-0.40593257595039217</v>
      </c>
      <c r="BR16">
        <f t="shared" si="14"/>
        <v>0</v>
      </c>
      <c r="BS16">
        <f t="shared" si="15"/>
        <v>0</v>
      </c>
      <c r="BT16">
        <v>5</v>
      </c>
      <c r="BU16">
        <v>35</v>
      </c>
      <c r="BV16">
        <v>0</v>
      </c>
      <c r="BW16">
        <v>0</v>
      </c>
      <c r="BX16">
        <v>4</v>
      </c>
      <c r="BZ16">
        <v>2</v>
      </c>
      <c r="CA16">
        <v>-10.388888888888889</v>
      </c>
      <c r="CB16">
        <v>-10.777777777777779</v>
      </c>
      <c r="CC16">
        <v>-9.2962962962962976</v>
      </c>
      <c r="CF16">
        <v>-10.388888888888889</v>
      </c>
      <c r="CG16">
        <v>-10.777777777777779</v>
      </c>
      <c r="CH16">
        <v>-9.2962962962962976</v>
      </c>
      <c r="CI16">
        <v>-1.0875348</v>
      </c>
      <c r="CJ16">
        <v>-1.0875348</v>
      </c>
      <c r="CK16">
        <f t="shared" si="1"/>
        <v>-1.1101490515184174</v>
      </c>
      <c r="CL16">
        <f t="shared" si="2"/>
        <v>-1.1565642965887284</v>
      </c>
      <c r="CM16">
        <f t="shared" si="3"/>
        <v>-0.97974431536849593</v>
      </c>
      <c r="CN16">
        <f t="shared" si="4"/>
        <v>-4.1773720574419358E-9</v>
      </c>
      <c r="CO16">
        <f t="shared" si="5"/>
        <v>-4.1773720574419358E-9</v>
      </c>
      <c r="CP16">
        <v>11.98076923076923</v>
      </c>
      <c r="CQ16">
        <v>9.8461538461538467</v>
      </c>
      <c r="CR16">
        <v>18.179487179487179</v>
      </c>
      <c r="CU16">
        <v>11.98076923076923</v>
      </c>
      <c r="CV16">
        <v>9.8461538461538467</v>
      </c>
      <c r="CW16">
        <v>18.179487179487179</v>
      </c>
      <c r="CX16">
        <v>12.517648581706005</v>
      </c>
      <c r="CY16">
        <v>12.517648581706005</v>
      </c>
      <c r="CZ16">
        <f t="shared" si="6"/>
        <v>-7.2133423622572371E-2</v>
      </c>
      <c r="DA16">
        <f t="shared" si="7"/>
        <v>-0.35893364425005075</v>
      </c>
      <c r="DB16">
        <f t="shared" si="8"/>
        <v>0.76070685669806348</v>
      </c>
      <c r="DC16">
        <f t="shared" si="9"/>
        <v>2.2921360991615075E-10</v>
      </c>
      <c r="DD16">
        <f t="shared" si="10"/>
        <v>2.2921360991615075E-10</v>
      </c>
    </row>
    <row r="17" spans="1:108" x14ac:dyDescent="0.2">
      <c r="A17">
        <v>16</v>
      </c>
      <c r="B17">
        <v>1</v>
      </c>
      <c r="C17" t="s">
        <v>166</v>
      </c>
      <c r="D17">
        <v>16</v>
      </c>
      <c r="E17">
        <v>53</v>
      </c>
      <c r="F17">
        <v>2</v>
      </c>
      <c r="G17">
        <v>35</v>
      </c>
      <c r="H17">
        <v>31</v>
      </c>
      <c r="I17">
        <v>27</v>
      </c>
      <c r="J17">
        <v>19</v>
      </c>
      <c r="K17">
        <v>16</v>
      </c>
      <c r="L17">
        <v>1.1794600440613556</v>
      </c>
      <c r="M17">
        <v>1.0254378385097866</v>
      </c>
      <c r="N17">
        <v>0.87141563295821778</v>
      </c>
      <c r="O17">
        <v>0.56337122185508004</v>
      </c>
      <c r="P17">
        <v>0.4478545676914033</v>
      </c>
      <c r="AA17">
        <v>1</v>
      </c>
      <c r="AB17">
        <v>1</v>
      </c>
      <c r="AC17">
        <v>1</v>
      </c>
      <c r="AD17">
        <v>1</v>
      </c>
      <c r="AE17">
        <v>1</v>
      </c>
      <c r="AF17" s="1">
        <v>5.7307692307692308</v>
      </c>
      <c r="AG17" s="1">
        <v>14.692307692307692</v>
      </c>
      <c r="AH17" s="1">
        <v>-3.384615384615385</v>
      </c>
      <c r="AI17" s="1">
        <v>-13.576923076923077</v>
      </c>
      <c r="AJ17" s="1">
        <v>1.04</v>
      </c>
      <c r="AK17">
        <v>0.55536126641304395</v>
      </c>
      <c r="AL17">
        <v>1.7665773729215453</v>
      </c>
      <c r="AM17">
        <v>-0.67664824964925163</v>
      </c>
      <c r="AN17">
        <v>-2.054211632588105</v>
      </c>
      <c r="AO17">
        <v>-7.8629790882135675E-2</v>
      </c>
      <c r="AP17">
        <v>5.7307692307692308</v>
      </c>
      <c r="AQ17">
        <v>14.692307692307692</v>
      </c>
      <c r="AR17">
        <v>-3.384615384615385</v>
      </c>
      <c r="AS17">
        <v>-13.576923076923077</v>
      </c>
      <c r="AT17">
        <v>1.04</v>
      </c>
      <c r="AU17">
        <v>0.51000648289861006</v>
      </c>
      <c r="AV17">
        <v>1.622315301836694</v>
      </c>
      <c r="AW17">
        <v>-0.62139776640750999</v>
      </c>
      <c r="AX17">
        <v>-1.8864700282898803</v>
      </c>
      <c r="AY17">
        <v>-7.2213189022800883E-2</v>
      </c>
      <c r="AZ17">
        <v>1</v>
      </c>
      <c r="BA17">
        <v>1</v>
      </c>
      <c r="BB17">
        <v>1</v>
      </c>
      <c r="BC17">
        <v>0</v>
      </c>
      <c r="BD17">
        <v>1</v>
      </c>
      <c r="BE17">
        <v>3.5357826250265373E-2</v>
      </c>
      <c r="BF17">
        <v>3.5357826250265373E-2</v>
      </c>
      <c r="BG17">
        <v>3.5357826250265373E-2</v>
      </c>
      <c r="BH17">
        <v>-0.89068048471401062</v>
      </c>
      <c r="BI17">
        <v>3.5357826250265373E-2</v>
      </c>
      <c r="BJ17" s="1">
        <v>5.7307692307692308</v>
      </c>
      <c r="BK17" s="1">
        <v>14.692307692307692</v>
      </c>
      <c r="BL17" s="1">
        <v>1.6538461538461537</v>
      </c>
      <c r="BM17" s="1">
        <v>-13.576923076923077</v>
      </c>
      <c r="BN17" s="1">
        <v>1.04</v>
      </c>
      <c r="BO17">
        <f t="shared" si="11"/>
        <v>0.10666248996612961</v>
      </c>
      <c r="BP17">
        <f t="shared" si="12"/>
        <v>1.1434216076618722</v>
      </c>
      <c r="BQ17">
        <f t="shared" si="13"/>
        <v>-0.36499616443622546</v>
      </c>
      <c r="BR17">
        <f t="shared" si="14"/>
        <v>-2.1270417035242692</v>
      </c>
      <c r="BS17">
        <f t="shared" si="15"/>
        <v>-0.43601193919341025</v>
      </c>
      <c r="BT17">
        <v>1</v>
      </c>
      <c r="BU17">
        <v>34</v>
      </c>
      <c r="BV17">
        <v>3</v>
      </c>
      <c r="BW17">
        <v>3</v>
      </c>
      <c r="BX17">
        <v>4</v>
      </c>
      <c r="BZ17">
        <v>2</v>
      </c>
      <c r="CA17">
        <v>6.5172413793103452</v>
      </c>
      <c r="CB17">
        <v>11.03448275862069</v>
      </c>
      <c r="CC17">
        <v>-12.344827586206897</v>
      </c>
      <c r="CD17">
        <v>-17.724137931034484</v>
      </c>
      <c r="CE17">
        <v>-1.5862068965517242</v>
      </c>
      <c r="CF17">
        <v>6.5172413793103452</v>
      </c>
      <c r="CG17">
        <v>11.03448275862069</v>
      </c>
      <c r="CH17">
        <v>-12.344827586206897</v>
      </c>
      <c r="CI17">
        <v>-17.724137931034484</v>
      </c>
      <c r="CJ17">
        <v>-1.5862068965517242</v>
      </c>
      <c r="CK17">
        <f t="shared" si="1"/>
        <v>0.90765655313919402</v>
      </c>
      <c r="CL17">
        <f t="shared" si="2"/>
        <v>1.4468050648426103</v>
      </c>
      <c r="CM17">
        <f t="shared" si="3"/>
        <v>-1.3435971560346123</v>
      </c>
      <c r="CN17">
        <f t="shared" si="4"/>
        <v>-1.9856366050860088</v>
      </c>
      <c r="CO17">
        <f t="shared" si="5"/>
        <v>-5.9518257931819737E-2</v>
      </c>
      <c r="CP17">
        <v>17.896551724137932</v>
      </c>
      <c r="CQ17">
        <v>15.551724137931034</v>
      </c>
      <c r="CR17">
        <v>3.6724137931034484</v>
      </c>
      <c r="CS17">
        <v>7.5517241379310347</v>
      </c>
      <c r="CT17">
        <v>23.172413793103448</v>
      </c>
      <c r="CU17">
        <v>17.896551724137932</v>
      </c>
      <c r="CV17">
        <v>15.551724137931034</v>
      </c>
      <c r="CW17">
        <v>3.6724137931034484</v>
      </c>
      <c r="CX17">
        <v>7.5517241379310347</v>
      </c>
      <c r="CY17">
        <v>23.172413793103448</v>
      </c>
      <c r="CZ17">
        <f t="shared" si="6"/>
        <v>0.72269253730247796</v>
      </c>
      <c r="DA17">
        <f t="shared" si="7"/>
        <v>0.40764886531155997</v>
      </c>
      <c r="DB17">
        <f t="shared" si="8"/>
        <v>-1.1884179729365452</v>
      </c>
      <c r="DC17">
        <f t="shared" si="9"/>
        <v>-0.6672060155986298</v>
      </c>
      <c r="DD17">
        <f t="shared" si="10"/>
        <v>1.4315407992820426</v>
      </c>
    </row>
    <row r="18" spans="1:108" x14ac:dyDescent="0.2">
      <c r="A18">
        <v>17</v>
      </c>
      <c r="B18">
        <v>1</v>
      </c>
      <c r="C18" t="s">
        <v>166</v>
      </c>
      <c r="D18">
        <v>17</v>
      </c>
      <c r="E18">
        <v>54</v>
      </c>
      <c r="F18">
        <v>1</v>
      </c>
      <c r="G18">
        <v>10</v>
      </c>
      <c r="H18">
        <v>15</v>
      </c>
      <c r="I18">
        <v>24</v>
      </c>
      <c r="J18">
        <v>28</v>
      </c>
      <c r="K18">
        <v>28</v>
      </c>
      <c r="L18">
        <v>0.21682125936405</v>
      </c>
      <c r="M18">
        <v>0.40934901630351112</v>
      </c>
      <c r="N18">
        <v>0.75589897879454115</v>
      </c>
      <c r="O18">
        <v>0.90992118434611002</v>
      </c>
      <c r="P18">
        <v>0.90992118434611002</v>
      </c>
      <c r="AA18">
        <v>1</v>
      </c>
      <c r="AB18">
        <v>1</v>
      </c>
      <c r="AC18">
        <v>1</v>
      </c>
      <c r="AD18">
        <v>0</v>
      </c>
      <c r="AE18">
        <v>0</v>
      </c>
      <c r="AF18" s="1">
        <v>-10.212121212121213</v>
      </c>
      <c r="AG18" s="1">
        <v>-5.3939393939393936</v>
      </c>
      <c r="AH18" s="1">
        <v>-1.6666666666666667</v>
      </c>
      <c r="AI18">
        <v>1.6217656245511833</v>
      </c>
      <c r="AJ18">
        <v>1.6217656245511833</v>
      </c>
      <c r="AK18">
        <v>-1.5994345615138377</v>
      </c>
      <c r="AL18">
        <v>-0.94822278048819764</v>
      </c>
      <c r="AM18">
        <v>-0.4444551762985518</v>
      </c>
      <c r="AN18">
        <v>-6.0660799791631107E-11</v>
      </c>
      <c r="AO18">
        <v>-6.0660799791631107E-11</v>
      </c>
      <c r="AP18">
        <v>-10.212121212121213</v>
      </c>
      <c r="AQ18">
        <v>-5.3939393939393936</v>
      </c>
      <c r="AR18">
        <v>-1.6666666666666667</v>
      </c>
      <c r="AU18">
        <v>-1.4688298201647343</v>
      </c>
      <c r="AV18">
        <v>-0.87079566000215891</v>
      </c>
      <c r="AW18">
        <v>-0.40816546063111037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-0.89068048471401062</v>
      </c>
      <c r="BF18">
        <v>-0.89068048471401062</v>
      </c>
      <c r="BG18">
        <v>-0.89068048471401062</v>
      </c>
      <c r="BH18">
        <v>-0.89068048471401062</v>
      </c>
      <c r="BI18">
        <v>-0.89068048471401062</v>
      </c>
      <c r="BJ18" s="1">
        <v>-10.212121212121213</v>
      </c>
      <c r="BK18" s="1">
        <v>-5.3939393939393936</v>
      </c>
      <c r="BL18" s="1">
        <v>-1.6666666666666667</v>
      </c>
      <c r="BM18" s="1"/>
      <c r="BN18" s="1"/>
      <c r="BO18">
        <f t="shared" si="11"/>
        <v>-1.7377682514774997</v>
      </c>
      <c r="BP18">
        <f t="shared" si="12"/>
        <v>-1.1803534780928979</v>
      </c>
      <c r="BQ18">
        <f t="shared" si="13"/>
        <v>-0.74914582321047063</v>
      </c>
      <c r="BR18">
        <f t="shared" si="14"/>
        <v>0</v>
      </c>
      <c r="BS18">
        <f t="shared" si="15"/>
        <v>0</v>
      </c>
      <c r="BT18">
        <v>1</v>
      </c>
      <c r="BU18">
        <v>36</v>
      </c>
      <c r="BV18">
        <v>7</v>
      </c>
      <c r="BW18">
        <v>7</v>
      </c>
      <c r="BX18">
        <v>4</v>
      </c>
      <c r="BZ18">
        <v>1</v>
      </c>
      <c r="CA18">
        <v>-13.518518518518519</v>
      </c>
      <c r="CB18">
        <v>-13</v>
      </c>
      <c r="CC18">
        <v>-6.8888888888888893</v>
      </c>
      <c r="CF18">
        <v>-13.518518518518519</v>
      </c>
      <c r="CG18">
        <v>-13</v>
      </c>
      <c r="CH18">
        <v>-6.8888888888888893</v>
      </c>
      <c r="CI18">
        <v>-1.0875348</v>
      </c>
      <c r="CJ18">
        <v>-1.0875348</v>
      </c>
      <c r="CK18">
        <f t="shared" si="1"/>
        <v>-1.4836812618461588</v>
      </c>
      <c r="CL18">
        <f t="shared" si="2"/>
        <v>-1.4217942684190772</v>
      </c>
      <c r="CM18">
        <f t="shared" si="3"/>
        <v>-0.69241184588561788</v>
      </c>
      <c r="CN18">
        <f t="shared" si="4"/>
        <v>-4.1773720574419358E-9</v>
      </c>
      <c r="CO18">
        <f t="shared" si="5"/>
        <v>-4.1773720574419358E-9</v>
      </c>
      <c r="CP18">
        <v>15.62962962962963</v>
      </c>
      <c r="CQ18">
        <v>18</v>
      </c>
      <c r="CR18">
        <v>18.962962962962962</v>
      </c>
      <c r="CU18">
        <v>15.62962962962963</v>
      </c>
      <c r="CV18">
        <v>18</v>
      </c>
      <c r="CW18">
        <v>18.962962962962962</v>
      </c>
      <c r="CX18">
        <v>12.517648581706005</v>
      </c>
      <c r="CY18">
        <v>12.517648581706005</v>
      </c>
      <c r="CZ18">
        <f t="shared" si="6"/>
        <v>0.41811600256180298</v>
      </c>
      <c r="DA18">
        <f t="shared" si="7"/>
        <v>0.73659152283148888</v>
      </c>
      <c r="DB18">
        <f t="shared" si="8"/>
        <v>0.8659722029410486</v>
      </c>
      <c r="DC18">
        <f t="shared" si="9"/>
        <v>2.2921360991615075E-10</v>
      </c>
      <c r="DD18">
        <f t="shared" si="10"/>
        <v>2.2921360991615075E-10</v>
      </c>
    </row>
    <row r="19" spans="1:108" x14ac:dyDescent="0.2">
      <c r="A19">
        <v>18</v>
      </c>
      <c r="B19">
        <v>1</v>
      </c>
      <c r="C19" t="s">
        <v>166</v>
      </c>
      <c r="D19">
        <v>18</v>
      </c>
      <c r="E19">
        <v>22</v>
      </c>
      <c r="F19">
        <v>2</v>
      </c>
      <c r="G19">
        <v>19</v>
      </c>
      <c r="H19">
        <v>30</v>
      </c>
      <c r="I19">
        <v>50</v>
      </c>
      <c r="J19">
        <v>50</v>
      </c>
      <c r="K19">
        <v>50</v>
      </c>
      <c r="L19">
        <v>0.56337122185508004</v>
      </c>
      <c r="M19">
        <v>0.98693228712189451</v>
      </c>
      <c r="N19">
        <v>1.7570433148797391</v>
      </c>
      <c r="O19">
        <v>1.7570433148797391</v>
      </c>
      <c r="P19">
        <v>1.7570433148797391</v>
      </c>
      <c r="AA19">
        <v>3</v>
      </c>
      <c r="AB19">
        <v>2</v>
      </c>
      <c r="AC19">
        <v>3</v>
      </c>
      <c r="AD19">
        <v>3</v>
      </c>
      <c r="AE19">
        <v>4</v>
      </c>
      <c r="AF19" s="1">
        <v>0.9864864864864864</v>
      </c>
      <c r="AG19" s="1">
        <v>4.8558558558558564</v>
      </c>
      <c r="AH19" s="1">
        <v>2.6216216216216215</v>
      </c>
      <c r="AI19" s="1">
        <v>7.486486486486486</v>
      </c>
      <c r="AJ19" s="1">
        <v>7.1297297297297302</v>
      </c>
      <c r="AK19">
        <v>-8.5862525502604037E-2</v>
      </c>
      <c r="AL19">
        <v>0.43711045757671541</v>
      </c>
      <c r="AM19">
        <v>0.13513769901170669</v>
      </c>
      <c r="AN19">
        <v>0.79265902814519318</v>
      </c>
      <c r="AO19">
        <v>0.74444079734207091</v>
      </c>
      <c r="AP19">
        <v>0.9864864864864864</v>
      </c>
      <c r="AQ19">
        <v>4.8558558558558564</v>
      </c>
      <c r="AR19">
        <v>2.6216216216216215</v>
      </c>
      <c r="AS19">
        <v>7.486486486486486</v>
      </c>
      <c r="AT19">
        <v>7.1297297297297302</v>
      </c>
      <c r="AU19">
        <v>-7.8855302234601451E-2</v>
      </c>
      <c r="AV19">
        <v>0.40141197461192013</v>
      </c>
      <c r="AW19">
        <v>0.12409815701485989</v>
      </c>
      <c r="AX19">
        <v>0.72792663081491005</v>
      </c>
      <c r="AY19">
        <v>0.68364587606957317</v>
      </c>
      <c r="AZ19">
        <v>1</v>
      </c>
      <c r="BA19">
        <v>2</v>
      </c>
      <c r="BB19">
        <v>3</v>
      </c>
      <c r="BC19">
        <v>2</v>
      </c>
      <c r="BD19">
        <v>4</v>
      </c>
      <c r="BE19">
        <v>3.5357826250265373E-2</v>
      </c>
      <c r="BF19">
        <v>0.96139613721454142</v>
      </c>
      <c r="BG19">
        <v>1.8874344481788174</v>
      </c>
      <c r="BH19">
        <v>0.96139613721454142</v>
      </c>
      <c r="BI19">
        <v>2.8134727591430937</v>
      </c>
      <c r="BJ19" s="1">
        <v>2.8378378378378377</v>
      </c>
      <c r="BK19" s="1">
        <v>13.324324324324325</v>
      </c>
      <c r="BL19" s="1">
        <v>4.7297297297297298</v>
      </c>
      <c r="BM19" s="1">
        <v>9.4054054054054053</v>
      </c>
      <c r="BN19" s="1">
        <v>14.837837837837839</v>
      </c>
      <c r="BO19">
        <f t="shared" si="11"/>
        <v>-0.22802033389969248</v>
      </c>
      <c r="BP19">
        <f t="shared" si="12"/>
        <v>0.98515980521579904</v>
      </c>
      <c r="BQ19">
        <f t="shared" si="13"/>
        <v>-9.1476283891656351E-3</v>
      </c>
      <c r="BR19">
        <f t="shared" si="14"/>
        <v>0.53178062951542204</v>
      </c>
      <c r="BS19">
        <f t="shared" si="15"/>
        <v>1.1602579696242206</v>
      </c>
      <c r="BT19">
        <v>2</v>
      </c>
      <c r="BU19">
        <v>25</v>
      </c>
      <c r="BV19">
        <v>2</v>
      </c>
      <c r="BW19">
        <v>2</v>
      </c>
      <c r="BX19">
        <v>3</v>
      </c>
      <c r="BZ19">
        <v>3</v>
      </c>
      <c r="CA19">
        <v>-11.707317073170731</v>
      </c>
      <c r="CB19">
        <v>-12.325203252032523</v>
      </c>
      <c r="CC19">
        <v>3.3008130081300813</v>
      </c>
      <c r="CD19">
        <v>-3.7304878048780488</v>
      </c>
      <c r="CE19">
        <v>-4.4146341463414629</v>
      </c>
      <c r="CF19">
        <v>-11.707317073170731</v>
      </c>
      <c r="CG19">
        <v>-12.325203252032523</v>
      </c>
      <c r="CH19">
        <v>3.3008130081300813</v>
      </c>
      <c r="CI19">
        <v>-3.7304878048780488</v>
      </c>
      <c r="CJ19">
        <v>-4.4146341463414629</v>
      </c>
      <c r="CK19">
        <f t="shared" si="1"/>
        <v>-1.2675080530982523</v>
      </c>
      <c r="CL19">
        <f t="shared" si="2"/>
        <v>-1.3412549233144959</v>
      </c>
      <c r="CM19">
        <f t="shared" si="3"/>
        <v>0.52376461031207966</v>
      </c>
      <c r="CN19">
        <f t="shared" si="4"/>
        <v>-0.31544566214210545</v>
      </c>
      <c r="CO19">
        <f t="shared" si="5"/>
        <v>-0.3971009138354854</v>
      </c>
      <c r="CP19">
        <v>24.13095238095238</v>
      </c>
      <c r="CQ19">
        <v>15.34126984126984</v>
      </c>
      <c r="CR19">
        <v>13.53968253968254</v>
      </c>
      <c r="CS19">
        <v>8.9166666666666679</v>
      </c>
      <c r="CT19">
        <v>10.352380952380951</v>
      </c>
      <c r="CU19">
        <v>24.13095238095238</v>
      </c>
      <c r="CV19">
        <v>15.34126984126984</v>
      </c>
      <c r="CW19">
        <v>13.53968253968254</v>
      </c>
      <c r="CX19">
        <v>8.9166666666666679</v>
      </c>
      <c r="CY19">
        <v>10.352380952380951</v>
      </c>
      <c r="CZ19">
        <f t="shared" si="6"/>
        <v>1.5603270342433158</v>
      </c>
      <c r="DA19">
        <f t="shared" si="7"/>
        <v>0.37937288681470932</v>
      </c>
      <c r="DB19">
        <f t="shared" si="8"/>
        <v>0.13731727375259331</v>
      </c>
      <c r="DC19">
        <f t="shared" si="9"/>
        <v>-0.48381662320195573</v>
      </c>
      <c r="DD19">
        <f t="shared" si="10"/>
        <v>-0.29091855975289521</v>
      </c>
    </row>
    <row r="20" spans="1:108" x14ac:dyDescent="0.2">
      <c r="A20">
        <v>19</v>
      </c>
      <c r="B20">
        <v>1</v>
      </c>
      <c r="C20" t="s">
        <v>166</v>
      </c>
      <c r="D20">
        <v>19</v>
      </c>
      <c r="E20">
        <v>30</v>
      </c>
      <c r="F20">
        <v>2</v>
      </c>
      <c r="G20">
        <v>11</v>
      </c>
      <c r="H20">
        <v>21</v>
      </c>
      <c r="I20">
        <v>31</v>
      </c>
      <c r="J20">
        <v>40</v>
      </c>
      <c r="K20">
        <v>50</v>
      </c>
      <c r="L20">
        <v>0.25532681075194225</v>
      </c>
      <c r="M20">
        <v>0.64038232463086442</v>
      </c>
      <c r="N20">
        <v>1.0254378385097866</v>
      </c>
      <c r="O20">
        <v>1.3719878010008166</v>
      </c>
      <c r="P20">
        <v>1.7570433148797391</v>
      </c>
      <c r="AA20">
        <v>2</v>
      </c>
      <c r="AB20">
        <v>2</v>
      </c>
      <c r="AC20">
        <v>4</v>
      </c>
      <c r="AD20">
        <v>4</v>
      </c>
      <c r="AE20">
        <v>3</v>
      </c>
      <c r="AF20" s="1">
        <v>-1.625</v>
      </c>
      <c r="AG20" s="1">
        <v>4.8</v>
      </c>
      <c r="AH20" s="1">
        <v>1.8199999999999996</v>
      </c>
      <c r="AI20" s="1">
        <v>-1.8625</v>
      </c>
      <c r="AJ20" s="1">
        <v>0.5</v>
      </c>
      <c r="AK20">
        <v>-0.43882362787773255</v>
      </c>
      <c r="AL20">
        <v>0.4295611386125901</v>
      </c>
      <c r="AM20">
        <v>2.6792795555599942E-2</v>
      </c>
      <c r="AN20">
        <v>-0.47092345387640205</v>
      </c>
      <c r="AO20">
        <v>-0.15161465841595267</v>
      </c>
      <c r="AP20">
        <v>-1.625</v>
      </c>
      <c r="AQ20">
        <v>4.8</v>
      </c>
      <c r="AR20">
        <v>1.8199999999999996</v>
      </c>
      <c r="AS20">
        <v>-1.8625</v>
      </c>
      <c r="AT20">
        <v>0.5</v>
      </c>
      <c r="AU20">
        <v>-0.40299378157310067</v>
      </c>
      <c r="AV20">
        <v>0.39447912917199351</v>
      </c>
      <c r="AW20">
        <v>2.4600642943140457E-2</v>
      </c>
      <c r="AX20">
        <v>-0.43247235220375596</v>
      </c>
      <c r="AY20">
        <v>-0.13923814961460648</v>
      </c>
      <c r="AZ20">
        <v>1</v>
      </c>
      <c r="BA20">
        <v>1</v>
      </c>
      <c r="BB20">
        <v>2</v>
      </c>
      <c r="BC20">
        <v>2</v>
      </c>
      <c r="BD20">
        <v>1</v>
      </c>
      <c r="BE20">
        <v>3.5357826250265373E-2</v>
      </c>
      <c r="BF20">
        <v>3.5357826250265373E-2</v>
      </c>
      <c r="BG20">
        <v>0.96139613721454142</v>
      </c>
      <c r="BH20">
        <v>0.96139613721454142</v>
      </c>
      <c r="BI20">
        <v>3.5357826250265373E-2</v>
      </c>
      <c r="BJ20" s="1">
        <v>1.8</v>
      </c>
      <c r="BK20" s="1">
        <v>13.75</v>
      </c>
      <c r="BL20" s="1">
        <v>17.55</v>
      </c>
      <c r="BM20" s="1">
        <v>2.4500000000000002</v>
      </c>
      <c r="BN20" s="1">
        <v>9.65</v>
      </c>
      <c r="BO20">
        <f t="shared" si="11"/>
        <v>-0.34808764663689579</v>
      </c>
      <c r="BP20">
        <f t="shared" si="12"/>
        <v>1.0344061639556676</v>
      </c>
      <c r="BQ20">
        <f t="shared" si="13"/>
        <v>1.4740276267382402</v>
      </c>
      <c r="BR20">
        <f t="shared" si="14"/>
        <v>-0.27288923852935043</v>
      </c>
      <c r="BS20">
        <f t="shared" si="15"/>
        <v>0.5600777435849974</v>
      </c>
      <c r="BT20">
        <v>5</v>
      </c>
      <c r="BU20">
        <v>40</v>
      </c>
      <c r="BV20">
        <v>3</v>
      </c>
      <c r="BW20">
        <v>5</v>
      </c>
      <c r="BX20">
        <v>4</v>
      </c>
      <c r="BZ20">
        <v>3</v>
      </c>
      <c r="CA20">
        <v>-12.166666666666668</v>
      </c>
      <c r="CB20">
        <v>-1.6296296296296295</v>
      </c>
      <c r="CC20">
        <v>-5.7407407407407405</v>
      </c>
      <c r="CD20">
        <v>-2.8888888888888888</v>
      </c>
      <c r="CE20">
        <v>0.5740740740740744</v>
      </c>
      <c r="CF20">
        <v>-12.166666666666668</v>
      </c>
      <c r="CG20">
        <v>-1.6296296296296295</v>
      </c>
      <c r="CH20">
        <v>-5.7407407407407405</v>
      </c>
      <c r="CI20">
        <v>-2.8888888888888888</v>
      </c>
      <c r="CJ20">
        <v>0.5740740740740744</v>
      </c>
      <c r="CK20">
        <f t="shared" si="1"/>
        <v>-1.3223330289826967</v>
      </c>
      <c r="CL20">
        <f t="shared" si="2"/>
        <v>-6.4700912553792053E-2</v>
      </c>
      <c r="CM20">
        <f t="shared" si="3"/>
        <v>-0.55537636043993754</v>
      </c>
      <c r="CN20">
        <f t="shared" si="4"/>
        <v>-0.21499789659098978</v>
      </c>
      <c r="CO20">
        <f t="shared" si="5"/>
        <v>0.19831880951130398</v>
      </c>
      <c r="CP20">
        <v>0.88888888888888884</v>
      </c>
      <c r="CQ20">
        <v>17</v>
      </c>
      <c r="CR20">
        <v>7.5259259259259252</v>
      </c>
      <c r="CS20">
        <v>4.4444444444444446</v>
      </c>
      <c r="CT20">
        <v>15.092592592592592</v>
      </c>
      <c r="CU20">
        <v>0.88888888888888884</v>
      </c>
      <c r="CV20">
        <v>17</v>
      </c>
      <c r="CW20">
        <v>7.5259259259259252</v>
      </c>
      <c r="CX20">
        <v>4.4444444444444446</v>
      </c>
      <c r="CY20">
        <v>15.092592592592592</v>
      </c>
      <c r="CZ20">
        <f t="shared" si="6"/>
        <v>-1.562403639115306</v>
      </c>
      <c r="DA20">
        <f t="shared" si="7"/>
        <v>0.60223466271771509</v>
      </c>
      <c r="DB20">
        <f t="shared" si="8"/>
        <v>-0.67067218236018578</v>
      </c>
      <c r="DC20">
        <f t="shared" si="9"/>
        <v>-1.0846903587107772</v>
      </c>
      <c r="DD20">
        <f t="shared" si="10"/>
        <v>0.34596139250070213</v>
      </c>
    </row>
    <row r="21" spans="1:108" x14ac:dyDescent="0.2">
      <c r="A21">
        <v>20</v>
      </c>
      <c r="B21">
        <v>1</v>
      </c>
      <c r="C21" t="s">
        <v>166</v>
      </c>
      <c r="D21">
        <v>20</v>
      </c>
      <c r="E21">
        <v>27</v>
      </c>
      <c r="F21">
        <v>1</v>
      </c>
      <c r="G21">
        <v>-26</v>
      </c>
      <c r="H21">
        <v>-15</v>
      </c>
      <c r="I21">
        <v>-1</v>
      </c>
      <c r="J21">
        <v>12</v>
      </c>
      <c r="K21">
        <v>32</v>
      </c>
      <c r="L21">
        <v>-1.1693785906000702</v>
      </c>
      <c r="M21">
        <v>-0.74581752533325563</v>
      </c>
      <c r="N21">
        <v>-0.20673980590276447</v>
      </c>
      <c r="O21">
        <v>0.29383236213983449</v>
      </c>
      <c r="P21">
        <v>1.0639433898976789</v>
      </c>
      <c r="AA21">
        <v>1</v>
      </c>
      <c r="AB21">
        <v>2</v>
      </c>
      <c r="AC21">
        <v>2</v>
      </c>
      <c r="AD21">
        <v>1</v>
      </c>
      <c r="AE21">
        <v>2</v>
      </c>
      <c r="AF21" s="1">
        <v>-6.1730769230769234</v>
      </c>
      <c r="AG21" s="1">
        <v>4.3076923076923075</v>
      </c>
      <c r="AH21" s="1">
        <v>6.7692307692307701</v>
      </c>
      <c r="AI21" s="1">
        <v>6.6346153846153841</v>
      </c>
      <c r="AJ21" s="1">
        <v>15.743589743589745</v>
      </c>
      <c r="AK21">
        <v>-1.0535287978117682</v>
      </c>
      <c r="AL21">
        <v>0.3630222280404492</v>
      </c>
      <c r="AM21">
        <v>0.69571678090115363</v>
      </c>
      <c r="AN21">
        <v>0.6775225475415837</v>
      </c>
      <c r="AO21">
        <v>1.9086656715391379</v>
      </c>
      <c r="AP21">
        <v>-6.1730769230769234</v>
      </c>
      <c r="AQ21">
        <v>4.3076923076923075</v>
      </c>
      <c r="AR21">
        <v>6.7692307692307701</v>
      </c>
      <c r="AS21">
        <v>6.6346153846153841</v>
      </c>
      <c r="AT21">
        <v>15.743589743589745</v>
      </c>
      <c r="AU21">
        <v>-0.96750244182815848</v>
      </c>
      <c r="AV21">
        <v>0.33337375199427904</v>
      </c>
      <c r="AW21">
        <v>0.63890063788285156</v>
      </c>
      <c r="AX21">
        <v>0.62219213631082015</v>
      </c>
      <c r="AY21">
        <v>1.7528007426849386</v>
      </c>
      <c r="AZ21">
        <v>0</v>
      </c>
      <c r="BA21">
        <v>1</v>
      </c>
      <c r="BB21">
        <v>2</v>
      </c>
      <c r="BC21">
        <v>2</v>
      </c>
      <c r="BD21">
        <v>3</v>
      </c>
      <c r="BE21">
        <v>-0.89068048471401062</v>
      </c>
      <c r="BF21">
        <v>3.5357826250265373E-2</v>
      </c>
      <c r="BG21">
        <v>0.96139613721454142</v>
      </c>
      <c r="BH21">
        <v>0.96139613721454142</v>
      </c>
      <c r="BI21">
        <v>1.8874344481788174</v>
      </c>
      <c r="BJ21" s="1">
        <v>-3.4615384615384617</v>
      </c>
      <c r="BK21" s="1">
        <v>4.3076923076923075</v>
      </c>
      <c r="BL21" s="1">
        <v>7.884615384615385</v>
      </c>
      <c r="BM21" s="1">
        <v>11.615384615384615</v>
      </c>
      <c r="BN21" s="1">
        <v>17.53846153846154</v>
      </c>
      <c r="BO21">
        <f t="shared" si="11"/>
        <v>-0.95679428741276529</v>
      </c>
      <c r="BP21">
        <f t="shared" si="12"/>
        <v>-5.7973078079975496E-2</v>
      </c>
      <c r="BQ21">
        <f t="shared" si="13"/>
        <v>0.35584064700888324</v>
      </c>
      <c r="BR21">
        <f t="shared" si="14"/>
        <v>0.78745281188650995</v>
      </c>
      <c r="BS21">
        <f t="shared" si="15"/>
        <v>1.4726927437540827</v>
      </c>
      <c r="BT21">
        <v>1</v>
      </c>
      <c r="BU21">
        <v>40</v>
      </c>
      <c r="BV21">
        <v>3</v>
      </c>
      <c r="BW21">
        <v>5</v>
      </c>
      <c r="BX21">
        <v>4</v>
      </c>
      <c r="BZ21">
        <v>1</v>
      </c>
      <c r="CA21">
        <v>0.4137931034482758</v>
      </c>
      <c r="CB21">
        <v>10.344827586206897</v>
      </c>
      <c r="CC21">
        <v>12.96551724137931</v>
      </c>
      <c r="CD21">
        <v>10.5</v>
      </c>
      <c r="CE21">
        <v>18.72413793103448</v>
      </c>
      <c r="CF21">
        <v>0.4137931034482758</v>
      </c>
      <c r="CG21">
        <v>10.344827586206897</v>
      </c>
      <c r="CH21">
        <v>12.96551724137931</v>
      </c>
      <c r="CI21">
        <v>10.5</v>
      </c>
      <c r="CJ21">
        <v>18.72413793103448</v>
      </c>
      <c r="CK21">
        <f t="shared" si="1"/>
        <v>0.1791887167154943</v>
      </c>
      <c r="CL21">
        <f t="shared" si="2"/>
        <v>1.3644923149642261</v>
      </c>
      <c r="CM21">
        <f t="shared" si="3"/>
        <v>1.6772807645020857</v>
      </c>
      <c r="CN21">
        <f t="shared" si="4"/>
        <v>1.3830126836868626</v>
      </c>
      <c r="CO21">
        <f t="shared" si="5"/>
        <v>2.3645922259865935</v>
      </c>
      <c r="CP21">
        <v>18.206896551724139</v>
      </c>
      <c r="CQ21">
        <v>15.517241379310345</v>
      </c>
      <c r="CR21">
        <v>22.172413793103448</v>
      </c>
      <c r="CS21">
        <v>19.896551724137929</v>
      </c>
      <c r="CT21">
        <v>20.655172413793107</v>
      </c>
      <c r="CU21">
        <v>18.206896551724139</v>
      </c>
      <c r="CV21">
        <v>15.517241379310345</v>
      </c>
      <c r="CW21">
        <v>22.172413793103448</v>
      </c>
      <c r="CX21">
        <v>19.896551724137929</v>
      </c>
      <c r="CY21">
        <v>20.655172413793107</v>
      </c>
      <c r="CZ21">
        <f t="shared" si="6"/>
        <v>0.76438949388951116</v>
      </c>
      <c r="DA21">
        <f t="shared" si="7"/>
        <v>0.40301587013522305</v>
      </c>
      <c r="DB21">
        <f t="shared" si="8"/>
        <v>1.2971839391682689</v>
      </c>
      <c r="DC21">
        <f t="shared" si="9"/>
        <v>0.99140625753002498</v>
      </c>
      <c r="DD21">
        <f t="shared" si="10"/>
        <v>1.0933321514094403</v>
      </c>
    </row>
    <row r="22" spans="1:108" x14ac:dyDescent="0.2">
      <c r="A22">
        <v>21</v>
      </c>
      <c r="B22">
        <v>1</v>
      </c>
      <c r="C22" t="s">
        <v>166</v>
      </c>
      <c r="D22">
        <v>21</v>
      </c>
      <c r="E22">
        <v>26</v>
      </c>
      <c r="F22">
        <v>1</v>
      </c>
      <c r="G22">
        <v>16</v>
      </c>
      <c r="H22">
        <v>4</v>
      </c>
      <c r="I22">
        <v>-12</v>
      </c>
      <c r="J22">
        <v>-34</v>
      </c>
      <c r="K22">
        <v>-44</v>
      </c>
      <c r="L22">
        <v>0.4478545676914033</v>
      </c>
      <c r="M22">
        <v>-1.421204896330334E-2</v>
      </c>
      <c r="N22">
        <v>-0.630300871169579</v>
      </c>
      <c r="O22">
        <v>-1.4774230017032079</v>
      </c>
      <c r="P22">
        <v>-1.8624785155821302</v>
      </c>
      <c r="AA22">
        <v>2</v>
      </c>
      <c r="AB22">
        <v>3</v>
      </c>
      <c r="AC22">
        <v>1</v>
      </c>
      <c r="AD22">
        <v>0</v>
      </c>
      <c r="AE22">
        <v>1</v>
      </c>
      <c r="AF22" s="1">
        <v>-3.3181818181818183</v>
      </c>
      <c r="AG22" s="1">
        <v>0.6262626262626263</v>
      </c>
      <c r="AH22">
        <v>1.6217656245511833</v>
      </c>
      <c r="AI22">
        <v>1.6217656245511833</v>
      </c>
      <c r="AJ22" s="1">
        <v>1.96875</v>
      </c>
      <c r="AK22">
        <v>-0.66766927734193149</v>
      </c>
      <c r="AL22">
        <v>-0.13454936017104596</v>
      </c>
      <c r="AM22">
        <v>-6.0660799791631107E-11</v>
      </c>
      <c r="AN22">
        <v>-6.0660799791631107E-11</v>
      </c>
      <c r="AO22">
        <v>4.6897423417924584E-2</v>
      </c>
      <c r="AP22">
        <v>-3.3181818181818183</v>
      </c>
      <c r="AQ22">
        <v>0.6262626262626263</v>
      </c>
      <c r="AT22">
        <v>1.96875</v>
      </c>
      <c r="AU22">
        <v>-0.6131520123849491</v>
      </c>
      <c r="AV22">
        <v>-0.12356639489336499</v>
      </c>
      <c r="AY22">
        <v>4.3063537180235097E-2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3.5357826250265373E-2</v>
      </c>
      <c r="BF22">
        <v>3.5357826250265373E-2</v>
      </c>
      <c r="BG22">
        <v>-0.89068048471401062</v>
      </c>
      <c r="BH22">
        <v>-0.89068048471401062</v>
      </c>
      <c r="BI22">
        <v>3.5357826250265373E-2</v>
      </c>
      <c r="BJ22" s="1">
        <v>2.4848484848484849</v>
      </c>
      <c r="BK22" s="1">
        <v>4.0909090909090908</v>
      </c>
      <c r="BL22" s="1"/>
      <c r="BM22" s="1"/>
      <c r="BN22" s="1">
        <v>1.96875</v>
      </c>
      <c r="BO22">
        <f t="shared" si="11"/>
        <v>-0.26885762224386434</v>
      </c>
      <c r="BP22">
        <f t="shared" si="12"/>
        <v>-8.3052697782330556E-2</v>
      </c>
      <c r="BQ22">
        <f t="shared" si="13"/>
        <v>0</v>
      </c>
      <c r="BR22">
        <f t="shared" si="14"/>
        <v>0</v>
      </c>
      <c r="BS22">
        <f t="shared" si="15"/>
        <v>-0.32856498299359072</v>
      </c>
      <c r="BT22">
        <v>1</v>
      </c>
      <c r="BU22">
        <v>40</v>
      </c>
      <c r="BV22">
        <v>3</v>
      </c>
      <c r="BW22">
        <v>3</v>
      </c>
      <c r="BX22">
        <v>4</v>
      </c>
      <c r="BZ22">
        <v>2</v>
      </c>
      <c r="CA22">
        <v>-10.111111111111111</v>
      </c>
      <c r="CB22">
        <v>-5.481481481481481</v>
      </c>
      <c r="CE22">
        <v>-3.96</v>
      </c>
      <c r="CF22">
        <v>-10.111111111111111</v>
      </c>
      <c r="CG22">
        <v>-5.481481481481481</v>
      </c>
      <c r="CH22">
        <v>-1.0875348</v>
      </c>
      <c r="CI22">
        <v>-1.0875348</v>
      </c>
      <c r="CJ22">
        <v>-3.96</v>
      </c>
      <c r="CK22">
        <f t="shared" si="1"/>
        <v>-1.0769953050396237</v>
      </c>
      <c r="CL22">
        <f t="shared" si="2"/>
        <v>-0.52443286372639675</v>
      </c>
      <c r="CM22">
        <f t="shared" si="3"/>
        <v>-4.1773720574419358E-9</v>
      </c>
      <c r="CN22">
        <f t="shared" si="4"/>
        <v>-4.1773720574419358E-9</v>
      </c>
      <c r="CO22">
        <f t="shared" si="5"/>
        <v>-0.34283874301321798</v>
      </c>
      <c r="CP22">
        <v>17.962962962962962</v>
      </c>
      <c r="CQ22">
        <v>15.469135802469134</v>
      </c>
      <c r="CR22">
        <v>19.925925925925927</v>
      </c>
      <c r="CU22">
        <v>17.962962962962962</v>
      </c>
      <c r="CV22">
        <v>15.469135802469134</v>
      </c>
      <c r="CW22">
        <v>19.925925925925927</v>
      </c>
      <c r="CX22">
        <v>12.517648581706005</v>
      </c>
      <c r="CY22">
        <v>12.517648581706005</v>
      </c>
      <c r="CZ22">
        <f t="shared" si="6"/>
        <v>0.73161534282727492</v>
      </c>
      <c r="DA22">
        <f t="shared" si="7"/>
        <v>0.3965525558768761</v>
      </c>
      <c r="DB22">
        <f t="shared" si="8"/>
        <v>0.99535288305060887</v>
      </c>
      <c r="DC22">
        <f t="shared" si="9"/>
        <v>2.2921360991615075E-10</v>
      </c>
      <c r="DD22">
        <f t="shared" si="10"/>
        <v>2.2921360991615075E-10</v>
      </c>
    </row>
    <row r="23" spans="1:108" x14ac:dyDescent="0.2">
      <c r="A23">
        <v>22</v>
      </c>
      <c r="B23">
        <v>1</v>
      </c>
      <c r="C23" t="s">
        <v>166</v>
      </c>
      <c r="D23">
        <v>22</v>
      </c>
      <c r="E23">
        <v>27</v>
      </c>
      <c r="F23">
        <v>2</v>
      </c>
      <c r="G23">
        <v>25</v>
      </c>
      <c r="H23">
        <v>25</v>
      </c>
      <c r="I23">
        <v>-17</v>
      </c>
      <c r="J23">
        <v>15</v>
      </c>
      <c r="K23">
        <v>-14</v>
      </c>
      <c r="L23">
        <v>0.7944045301824334</v>
      </c>
      <c r="M23">
        <v>0.7944045301824334</v>
      </c>
      <c r="N23">
        <v>-0.82282862810904012</v>
      </c>
      <c r="O23">
        <v>0.40934901630351112</v>
      </c>
      <c r="P23">
        <v>-0.70731197394536338</v>
      </c>
      <c r="AA23">
        <v>1</v>
      </c>
      <c r="AB23">
        <v>2</v>
      </c>
      <c r="AC23">
        <v>1</v>
      </c>
      <c r="AD23">
        <v>1</v>
      </c>
      <c r="AE23">
        <v>1</v>
      </c>
      <c r="AF23">
        <v>1.6217656245511833</v>
      </c>
      <c r="AG23" s="1">
        <v>-26.189189189189189</v>
      </c>
      <c r="AH23" s="1">
        <v>-21.72972972972973</v>
      </c>
      <c r="AI23" s="1">
        <v>-11.972972972972974</v>
      </c>
      <c r="AJ23" s="1">
        <v>-16.594594594594593</v>
      </c>
      <c r="AK23">
        <v>-6.0660799791631107E-11</v>
      </c>
      <c r="AL23">
        <v>-3.7588497279677187</v>
      </c>
      <c r="AM23">
        <v>-3.1561218429286892</v>
      </c>
      <c r="AN23">
        <v>-1.8374262883887529</v>
      </c>
      <c r="AO23">
        <v>-2.4620715510655646</v>
      </c>
      <c r="AQ23">
        <v>-26.189189189189189</v>
      </c>
      <c r="AR23">
        <v>-21.72972972972973</v>
      </c>
      <c r="AS23">
        <v>-11.972972972972974</v>
      </c>
      <c r="AT23">
        <v>-16.594594594594593</v>
      </c>
      <c r="AV23">
        <v>-3.4519082489343269</v>
      </c>
      <c r="AW23">
        <v>-2.8983988146176141</v>
      </c>
      <c r="AX23">
        <v>-1.6873872643852912</v>
      </c>
      <c r="AY23">
        <v>-2.2610243144953386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-0.89068048471401062</v>
      </c>
      <c r="BF23">
        <v>-0.89068048471401062</v>
      </c>
      <c r="BG23">
        <v>-0.89068048471401062</v>
      </c>
      <c r="BH23">
        <v>-0.89068048471401062</v>
      </c>
      <c r="BI23">
        <v>-0.89068048471401062</v>
      </c>
      <c r="BJ23" s="1"/>
      <c r="BK23" s="1">
        <v>-26.189189189189189</v>
      </c>
      <c r="BL23" s="1">
        <v>-21.72972972972973</v>
      </c>
      <c r="BM23" s="1">
        <v>-11.972972972972974</v>
      </c>
      <c r="BN23" s="1">
        <v>-16.594594594594593</v>
      </c>
      <c r="BO23">
        <f t="shared" si="11"/>
        <v>0</v>
      </c>
      <c r="BP23">
        <f t="shared" si="12"/>
        <v>-3.5861529870183473</v>
      </c>
      <c r="BQ23">
        <f t="shared" si="13"/>
        <v>-3.0702387526006767</v>
      </c>
      <c r="BR23">
        <f t="shared" si="14"/>
        <v>-1.9414809427535311</v>
      </c>
      <c r="BS23">
        <f t="shared" si="15"/>
        <v>-2.4761556947863896</v>
      </c>
      <c r="BT23">
        <v>5</v>
      </c>
      <c r="BY23" t="s">
        <v>170</v>
      </c>
      <c r="BZ23">
        <v>3</v>
      </c>
      <c r="CB23">
        <v>-24.88095238095238</v>
      </c>
      <c r="CC23">
        <v>-17.928571428571427</v>
      </c>
      <c r="CD23">
        <v>-10.738095238095237</v>
      </c>
      <c r="CE23">
        <v>-24.333333333333332</v>
      </c>
      <c r="CF23">
        <v>-1.0875348</v>
      </c>
      <c r="CG23">
        <v>-24.88095238095238</v>
      </c>
      <c r="CH23">
        <v>-17.928571428571427</v>
      </c>
      <c r="CI23">
        <v>-10.738095238095237</v>
      </c>
      <c r="CJ23">
        <v>-24.333333333333332</v>
      </c>
      <c r="CK23">
        <f t="shared" si="1"/>
        <v>-4.1773720574419358E-9</v>
      </c>
      <c r="CL23">
        <f t="shared" si="2"/>
        <v>-2.8398273678120498</v>
      </c>
      <c r="CM23">
        <f t="shared" si="3"/>
        <v>-2.0100364559428154</v>
      </c>
      <c r="CN23">
        <f t="shared" si="4"/>
        <v>-1.1518280470917577</v>
      </c>
      <c r="CO23">
        <f t="shared" si="5"/>
        <v>-2.7744671247538566</v>
      </c>
      <c r="CQ23">
        <v>-23.095238095238095</v>
      </c>
      <c r="CR23">
        <v>-15.261904761904763</v>
      </c>
      <c r="CS23">
        <v>-3.6904761904761907</v>
      </c>
      <c r="CT23">
        <v>-10.095238095238095</v>
      </c>
      <c r="CU23">
        <v>12.517648581706005</v>
      </c>
      <c r="CV23">
        <v>-23.095238095238095</v>
      </c>
      <c r="CW23">
        <v>-15.261904761904763</v>
      </c>
      <c r="CX23">
        <v>-3.6904761904761907</v>
      </c>
      <c r="CY23">
        <v>-10.095238095238095</v>
      </c>
      <c r="CZ23">
        <f t="shared" si="6"/>
        <v>2.2921360991615075E-10</v>
      </c>
      <c r="DA23">
        <f t="shared" si="7"/>
        <v>-4.7848356332726407</v>
      </c>
      <c r="DB23">
        <f t="shared" si="8"/>
        <v>-3.7323735623814138</v>
      </c>
      <c r="DC23">
        <f t="shared" si="9"/>
        <v>-2.1776727524934603</v>
      </c>
      <c r="DD23">
        <f t="shared" si="10"/>
        <v>-3.0381964517935827</v>
      </c>
    </row>
    <row r="24" spans="1:108" x14ac:dyDescent="0.2">
      <c r="A24">
        <v>23</v>
      </c>
      <c r="B24">
        <v>1</v>
      </c>
      <c r="C24" t="s">
        <v>166</v>
      </c>
      <c r="D24">
        <v>23</v>
      </c>
      <c r="E24">
        <v>24</v>
      </c>
      <c r="F24">
        <v>2</v>
      </c>
      <c r="G24">
        <v>-50</v>
      </c>
      <c r="H24">
        <v>-50</v>
      </c>
      <c r="I24">
        <v>-50</v>
      </c>
      <c r="J24">
        <v>-50</v>
      </c>
      <c r="K24">
        <v>-50</v>
      </c>
      <c r="L24">
        <v>-2.0935118239094836</v>
      </c>
      <c r="M24">
        <v>-2.0935118239094836</v>
      </c>
      <c r="N24">
        <v>-2.0935118239094836</v>
      </c>
      <c r="O24">
        <v>-2.0935118239094836</v>
      </c>
      <c r="P24">
        <v>-2.0935118239094836</v>
      </c>
      <c r="AA24">
        <v>1</v>
      </c>
      <c r="AB24">
        <v>1</v>
      </c>
      <c r="AC24">
        <v>3</v>
      </c>
      <c r="AD24">
        <v>2</v>
      </c>
      <c r="AE24">
        <v>2</v>
      </c>
      <c r="AF24" s="1">
        <v>6.615384615384615</v>
      </c>
      <c r="AG24" s="1">
        <v>4.8269230769230766</v>
      </c>
      <c r="AH24" s="1">
        <v>-4.4615384615384617</v>
      </c>
      <c r="AI24" s="1">
        <v>-1.3846153846153846</v>
      </c>
      <c r="AJ24" s="1">
        <v>0.42307692307692307</v>
      </c>
      <c r="AK24">
        <v>0.67492337134735947</v>
      </c>
      <c r="AL24">
        <v>0.43319998528450404</v>
      </c>
      <c r="AM24">
        <v>-0.82220211652580977</v>
      </c>
      <c r="AN24">
        <v>-0.40633392544992936</v>
      </c>
      <c r="AO24">
        <v>-0.16201136319284967</v>
      </c>
      <c r="AP24">
        <v>6.615384615384615</v>
      </c>
      <c r="AQ24">
        <v>4.8269230769230766</v>
      </c>
      <c r="AR24">
        <v>-4.4615384615384617</v>
      </c>
      <c r="AS24">
        <v>-1.3846153846153846</v>
      </c>
      <c r="AT24">
        <v>0.42307692307692307</v>
      </c>
      <c r="AU24">
        <v>0.6198052075148156</v>
      </c>
      <c r="AV24">
        <v>0.3978208294863998</v>
      </c>
      <c r="AW24">
        <v>-0.75506577898376037</v>
      </c>
      <c r="AX24">
        <v>-0.37315717162304474</v>
      </c>
      <c r="AY24">
        <v>-0.14878586479862435</v>
      </c>
      <c r="AZ24">
        <v>1</v>
      </c>
      <c r="BA24">
        <v>2</v>
      </c>
      <c r="BB24">
        <v>0</v>
      </c>
      <c r="BC24">
        <v>1</v>
      </c>
      <c r="BD24">
        <v>0</v>
      </c>
      <c r="BE24">
        <v>3.5357826250265373E-2</v>
      </c>
      <c r="BF24">
        <v>0.96139613721454142</v>
      </c>
      <c r="BG24">
        <v>-0.89068048471401062</v>
      </c>
      <c r="BH24">
        <v>3.5357826250265373E-2</v>
      </c>
      <c r="BI24">
        <v>-0.89068048471401062</v>
      </c>
      <c r="BJ24" s="1">
        <v>6.615384615384615</v>
      </c>
      <c r="BK24" s="1">
        <v>5.1538461538461542</v>
      </c>
      <c r="BL24" s="1">
        <v>-4.115384615384615</v>
      </c>
      <c r="BM24" s="1">
        <v>4.6923076923076925</v>
      </c>
      <c r="BN24" s="1">
        <v>0.42307692307692307</v>
      </c>
      <c r="BO24">
        <f t="shared" si="11"/>
        <v>0.20900351875154621</v>
      </c>
      <c r="BP24">
        <f t="shared" si="12"/>
        <v>3.9918340758249196E-2</v>
      </c>
      <c r="BQ24">
        <f t="shared" si="13"/>
        <v>-1.0324376565150297</v>
      </c>
      <c r="BR24">
        <f t="shared" si="14"/>
        <v>-1.3476978608055164E-2</v>
      </c>
      <c r="BS24">
        <f t="shared" si="15"/>
        <v>-0.50738368274637036</v>
      </c>
      <c r="BT24">
        <v>4</v>
      </c>
      <c r="BZ24">
        <v>1</v>
      </c>
      <c r="CA24">
        <v>-4.4482758620689653</v>
      </c>
      <c r="CB24">
        <v>-0.29310344827586188</v>
      </c>
      <c r="CC24">
        <v>-6.8275862068965516</v>
      </c>
      <c r="CD24">
        <v>-3.068965517241379</v>
      </c>
      <c r="CE24">
        <v>-8.6551724137931032</v>
      </c>
      <c r="CF24">
        <v>-4.4482758620689653</v>
      </c>
      <c r="CG24">
        <v>-0.29310344827586188</v>
      </c>
      <c r="CH24">
        <v>-6.8275862068965516</v>
      </c>
      <c r="CI24">
        <v>-3.068965517241379</v>
      </c>
      <c r="CJ24">
        <v>-8.6551724137931032</v>
      </c>
      <c r="CK24">
        <f t="shared" si="1"/>
        <v>-0.40111616992711391</v>
      </c>
      <c r="CL24">
        <f t="shared" si="2"/>
        <v>9.4818148090150572E-2</v>
      </c>
      <c r="CM24">
        <f t="shared" si="3"/>
        <v>-0.6850951570075392</v>
      </c>
      <c r="CN24">
        <f t="shared" si="4"/>
        <v>-0.23649067017034561</v>
      </c>
      <c r="CO24">
        <f t="shared" si="5"/>
        <v>-0.9032239441852572</v>
      </c>
      <c r="CP24">
        <v>1.7931034482758621</v>
      </c>
      <c r="CQ24">
        <v>18.551724137931036</v>
      </c>
      <c r="CR24">
        <v>15.913793103448276</v>
      </c>
      <c r="CS24">
        <v>8.4827586206896548</v>
      </c>
      <c r="CT24">
        <v>13.793103448275861</v>
      </c>
      <c r="CU24">
        <v>1.7931034482758621</v>
      </c>
      <c r="CV24">
        <v>18.551724137931036</v>
      </c>
      <c r="CW24">
        <v>15.913793103448276</v>
      </c>
      <c r="CX24">
        <v>8.4827586206896548</v>
      </c>
      <c r="CY24">
        <v>13.793103448275861</v>
      </c>
      <c r="CZ24">
        <f t="shared" si="6"/>
        <v>-1.4409162100469131</v>
      </c>
      <c r="DA24">
        <f t="shared" si="7"/>
        <v>0.81071944565288134</v>
      </c>
      <c r="DB24">
        <f t="shared" si="8"/>
        <v>0.45629531466309881</v>
      </c>
      <c r="DC24">
        <f t="shared" si="9"/>
        <v>-0.54211514583753018</v>
      </c>
      <c r="DD24">
        <f t="shared" si="10"/>
        <v>0.17136611131837165</v>
      </c>
    </row>
    <row r="25" spans="1:108" x14ac:dyDescent="0.2">
      <c r="A25">
        <v>24</v>
      </c>
      <c r="B25">
        <v>1</v>
      </c>
      <c r="C25" t="s">
        <v>166</v>
      </c>
      <c r="D25">
        <v>24</v>
      </c>
      <c r="E25">
        <v>31</v>
      </c>
      <c r="F25">
        <v>2</v>
      </c>
      <c r="G25">
        <v>-19</v>
      </c>
      <c r="H25">
        <v>-8</v>
      </c>
      <c r="I25">
        <v>6</v>
      </c>
      <c r="J25">
        <v>-25</v>
      </c>
      <c r="K25">
        <v>-25</v>
      </c>
      <c r="L25">
        <v>-0.89983973088482461</v>
      </c>
      <c r="M25">
        <v>-0.47627866561801008</v>
      </c>
      <c r="N25">
        <v>6.2799053812481118E-2</v>
      </c>
      <c r="O25">
        <v>-1.130873039212178</v>
      </c>
      <c r="P25">
        <v>-1.130873039212178</v>
      </c>
      <c r="AA25">
        <v>4</v>
      </c>
      <c r="AB25">
        <v>2</v>
      </c>
      <c r="AC25">
        <v>2</v>
      </c>
      <c r="AD25">
        <v>0</v>
      </c>
      <c r="AE25">
        <v>1</v>
      </c>
      <c r="AF25" s="1">
        <v>-3.3636363636363633</v>
      </c>
      <c r="AG25" s="1">
        <v>-3.7121212121212124</v>
      </c>
      <c r="AH25" s="1">
        <v>1.8484848484848486</v>
      </c>
      <c r="AI25">
        <v>1.6217656245511833</v>
      </c>
      <c r="AJ25">
        <v>1.6217656245511833</v>
      </c>
      <c r="AK25">
        <v>-0.67381278471009787</v>
      </c>
      <c r="AL25">
        <v>-0.72091300786604051</v>
      </c>
      <c r="AM25">
        <v>3.0642726839650965E-2</v>
      </c>
      <c r="AN25">
        <v>-6.0660799791631107E-11</v>
      </c>
      <c r="AO25">
        <v>-6.0660799791631107E-11</v>
      </c>
      <c r="AP25">
        <v>-3.3636363636363633</v>
      </c>
      <c r="AQ25">
        <v>-3.7121212121212124</v>
      </c>
      <c r="AR25">
        <v>1.8484848484848486</v>
      </c>
      <c r="AU25">
        <v>-0.61879384408459592</v>
      </c>
      <c r="AV25">
        <v>-0.66204788711522244</v>
      </c>
      <c r="AW25">
        <v>2.8136190808252602E-2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3.5357826250265373E-2</v>
      </c>
      <c r="BF25">
        <v>3.5357826250265373E-2</v>
      </c>
      <c r="BG25">
        <v>3.5357826250265373E-2</v>
      </c>
      <c r="BH25">
        <v>-0.89068048471401062</v>
      </c>
      <c r="BI25">
        <v>-0.89068048471401062</v>
      </c>
      <c r="BJ25" s="1">
        <v>8.9696969696969688</v>
      </c>
      <c r="BK25" s="1">
        <v>6.3939393939393936</v>
      </c>
      <c r="BL25" s="1">
        <v>3.8181818181818183</v>
      </c>
      <c r="BM25" s="1"/>
      <c r="BN25" s="1"/>
      <c r="BO25">
        <f t="shared" si="11"/>
        <v>0.4813735821857249</v>
      </c>
      <c r="BP25">
        <f t="shared" si="12"/>
        <v>0.18338455238892545</v>
      </c>
      <c r="BQ25">
        <f t="shared" si="13"/>
        <v>-0.11460447740787401</v>
      </c>
      <c r="BR25">
        <f t="shared" si="14"/>
        <v>0</v>
      </c>
      <c r="BS25">
        <f t="shared" si="15"/>
        <v>0</v>
      </c>
      <c r="BT25">
        <v>1</v>
      </c>
      <c r="BU25">
        <v>40</v>
      </c>
      <c r="BV25">
        <v>4</v>
      </c>
      <c r="BW25">
        <v>4</v>
      </c>
      <c r="BX25">
        <v>4</v>
      </c>
      <c r="BZ25">
        <v>3</v>
      </c>
      <c r="CA25">
        <v>-9.3055555555555554</v>
      </c>
      <c r="CB25">
        <v>-10.888888888888889</v>
      </c>
      <c r="CC25">
        <v>-0.1111111111111116</v>
      </c>
      <c r="CF25">
        <v>-9.3055555555555554</v>
      </c>
      <c r="CG25">
        <v>-10.888888888888889</v>
      </c>
      <c r="CH25">
        <v>-0.1111111111111116</v>
      </c>
      <c r="CI25">
        <v>-1.0875348</v>
      </c>
      <c r="CJ25">
        <v>-1.0875348</v>
      </c>
      <c r="CK25">
        <f t="shared" si="1"/>
        <v>-0.98084944025112242</v>
      </c>
      <c r="CL25">
        <f t="shared" si="2"/>
        <v>-1.1698257951802458</v>
      </c>
      <c r="CM25">
        <f t="shared" si="3"/>
        <v>0.1165395681969463</v>
      </c>
      <c r="CN25">
        <f t="shared" si="4"/>
        <v>-4.1773720574419358E-9</v>
      </c>
      <c r="CO25">
        <f t="shared" si="5"/>
        <v>-4.1773720574419358E-9</v>
      </c>
      <c r="CP25">
        <v>11.833333333333334</v>
      </c>
      <c r="CQ25">
        <v>-0.25925925925925863</v>
      </c>
      <c r="CR25">
        <v>11.703703703703704</v>
      </c>
      <c r="CU25">
        <v>11.833333333333334</v>
      </c>
      <c r="CV25">
        <v>-0.25925925925925863</v>
      </c>
      <c r="CW25">
        <v>11.703703703703704</v>
      </c>
      <c r="CX25">
        <v>12.517648581706005</v>
      </c>
      <c r="CY25">
        <v>12.517648581706005</v>
      </c>
      <c r="CZ25">
        <f t="shared" si="6"/>
        <v>-9.1942447870115754E-2</v>
      </c>
      <c r="DA25">
        <f t="shared" si="7"/>
        <v>-1.7166652192459353</v>
      </c>
      <c r="DB25">
        <f t="shared" si="8"/>
        <v>-0.10935907788486421</v>
      </c>
      <c r="DC25">
        <f t="shared" si="9"/>
        <v>2.2921360991615075E-10</v>
      </c>
      <c r="DD25">
        <f t="shared" si="10"/>
        <v>2.2921360991615075E-10</v>
      </c>
    </row>
    <row r="26" spans="1:108" x14ac:dyDescent="0.2">
      <c r="A26">
        <v>25</v>
      </c>
      <c r="B26">
        <v>1</v>
      </c>
      <c r="C26" t="s">
        <v>166</v>
      </c>
      <c r="D26">
        <v>25</v>
      </c>
      <c r="E26">
        <v>22</v>
      </c>
      <c r="F26">
        <v>1</v>
      </c>
      <c r="G26">
        <v>-20</v>
      </c>
      <c r="H26">
        <v>-19</v>
      </c>
      <c r="I26">
        <v>-19</v>
      </c>
      <c r="J26">
        <v>-20</v>
      </c>
      <c r="K26">
        <v>-18</v>
      </c>
      <c r="L26">
        <v>-0.93834528227271674</v>
      </c>
      <c r="M26">
        <v>-0.89983973088482461</v>
      </c>
      <c r="N26">
        <v>-0.89983973088482461</v>
      </c>
      <c r="O26">
        <v>-0.93834528227271674</v>
      </c>
      <c r="P26">
        <v>-0.86133417949693236</v>
      </c>
      <c r="AA26">
        <v>4</v>
      </c>
      <c r="AB26">
        <v>0</v>
      </c>
      <c r="AC26">
        <v>0</v>
      </c>
      <c r="AD26">
        <v>0</v>
      </c>
      <c r="AE26">
        <v>0</v>
      </c>
      <c r="AF26" s="1">
        <v>-7.4</v>
      </c>
      <c r="AG26">
        <v>1.6217656245511833</v>
      </c>
      <c r="AH26">
        <v>1.6217656245511833</v>
      </c>
      <c r="AI26">
        <v>1.6217656245511833</v>
      </c>
      <c r="AJ26">
        <v>1.6217656245511833</v>
      </c>
      <c r="AK26">
        <v>-1.2193562390032755</v>
      </c>
      <c r="AL26">
        <v>-6.0660799791631107E-11</v>
      </c>
      <c r="AM26">
        <v>-6.0660799791631107E-11</v>
      </c>
      <c r="AN26">
        <v>-6.0660799791631107E-11</v>
      </c>
      <c r="AO26">
        <v>-6.0660799791631107E-11</v>
      </c>
      <c r="AP26">
        <v>-7.4</v>
      </c>
      <c r="AU26">
        <v>-1.1197884990132438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-0.89068048471401062</v>
      </c>
      <c r="BF26">
        <v>-0.89068048471401062</v>
      </c>
      <c r="BG26">
        <v>-0.89068048471401062</v>
      </c>
      <c r="BH26">
        <v>-0.89068048471401062</v>
      </c>
      <c r="BI26">
        <v>-0.89068048471401062</v>
      </c>
      <c r="BJ26" s="1">
        <v>-1.35</v>
      </c>
      <c r="BK26" s="1"/>
      <c r="BL26" s="1"/>
      <c r="BM26" s="1"/>
      <c r="BN26" s="1"/>
      <c r="BO26">
        <f t="shared" si="11"/>
        <v>-0.71251070131192284</v>
      </c>
      <c r="BP26">
        <f t="shared" si="12"/>
        <v>0</v>
      </c>
      <c r="BQ26">
        <f t="shared" si="13"/>
        <v>0</v>
      </c>
      <c r="BR26">
        <f t="shared" si="14"/>
        <v>0</v>
      </c>
      <c r="BS26">
        <f t="shared" si="15"/>
        <v>0</v>
      </c>
      <c r="BT26">
        <v>5</v>
      </c>
      <c r="BU26">
        <v>100</v>
      </c>
      <c r="BV26">
        <v>1</v>
      </c>
      <c r="BW26">
        <v>1</v>
      </c>
      <c r="BX26">
        <v>6</v>
      </c>
      <c r="BY26" t="s">
        <v>171</v>
      </c>
      <c r="BZ26">
        <v>1</v>
      </c>
      <c r="CA26">
        <v>-13.472222222222221</v>
      </c>
      <c r="CF26">
        <v>-13.472222222222221</v>
      </c>
      <c r="CG26">
        <v>-1.0875348</v>
      </c>
      <c r="CH26">
        <v>-1.0875348</v>
      </c>
      <c r="CI26">
        <v>-1.0875348</v>
      </c>
      <c r="CJ26">
        <v>-1.0875348</v>
      </c>
      <c r="CK26">
        <f t="shared" si="1"/>
        <v>-1.4781556374330262</v>
      </c>
      <c r="CL26">
        <f t="shared" si="2"/>
        <v>-4.1773720574419358E-9</v>
      </c>
      <c r="CM26">
        <f t="shared" si="3"/>
        <v>-4.1773720574419358E-9</v>
      </c>
      <c r="CN26">
        <f t="shared" si="4"/>
        <v>-4.1773720574419358E-9</v>
      </c>
      <c r="CO26">
        <f t="shared" si="5"/>
        <v>-4.1773720574419358E-9</v>
      </c>
      <c r="CP26">
        <v>1.5192307692307692</v>
      </c>
      <c r="CU26">
        <v>1.5192307692307692</v>
      </c>
      <c r="CV26">
        <v>12.517648581706005</v>
      </c>
      <c r="CW26">
        <v>12.517648581706005</v>
      </c>
      <c r="CX26">
        <v>12.517648581706005</v>
      </c>
      <c r="CY26">
        <v>12.517648581706005</v>
      </c>
      <c r="CZ26">
        <f t="shared" si="6"/>
        <v>-1.4777128832743589</v>
      </c>
      <c r="DA26">
        <f t="shared" si="7"/>
        <v>2.2921360991615075E-10</v>
      </c>
      <c r="DB26">
        <f t="shared" si="8"/>
        <v>2.2921360991615075E-10</v>
      </c>
      <c r="DC26">
        <f t="shared" si="9"/>
        <v>2.2921360991615075E-10</v>
      </c>
      <c r="DD26">
        <f t="shared" si="10"/>
        <v>2.2921360991615075E-10</v>
      </c>
    </row>
    <row r="27" spans="1:108" x14ac:dyDescent="0.2">
      <c r="A27">
        <v>26</v>
      </c>
      <c r="B27">
        <v>1</v>
      </c>
      <c r="C27" t="s">
        <v>166</v>
      </c>
      <c r="D27">
        <v>26</v>
      </c>
      <c r="E27">
        <v>23</v>
      </c>
      <c r="F27">
        <v>1</v>
      </c>
      <c r="G27">
        <v>-35</v>
      </c>
      <c r="H27">
        <v>-18</v>
      </c>
      <c r="I27">
        <v>-7</v>
      </c>
      <c r="J27">
        <v>23</v>
      </c>
      <c r="K27">
        <v>-6</v>
      </c>
      <c r="L27">
        <v>-1.5159285530911002</v>
      </c>
      <c r="M27">
        <v>-0.86133417949693236</v>
      </c>
      <c r="N27">
        <v>-0.43777311423011783</v>
      </c>
      <c r="O27">
        <v>0.71739342740664891</v>
      </c>
      <c r="P27">
        <v>-0.39926756284222564</v>
      </c>
      <c r="AA27">
        <v>2</v>
      </c>
      <c r="AB27">
        <v>2</v>
      </c>
      <c r="AC27">
        <v>2</v>
      </c>
      <c r="AD27">
        <v>2</v>
      </c>
      <c r="AE27">
        <v>2</v>
      </c>
      <c r="AF27" s="1">
        <v>-5.666666666666667</v>
      </c>
      <c r="AG27" s="1">
        <v>-2.9393939393939394</v>
      </c>
      <c r="AH27" s="1">
        <v>-1.2575757575757576</v>
      </c>
      <c r="AI27" s="1">
        <v>-0.28787878787878785</v>
      </c>
      <c r="AJ27" s="1">
        <v>-4.1969696969696972</v>
      </c>
      <c r="AK27">
        <v>-0.98508382469719624</v>
      </c>
      <c r="AL27">
        <v>-0.61647338260721141</v>
      </c>
      <c r="AM27">
        <v>-0.38916360998505406</v>
      </c>
      <c r="AN27">
        <v>-0.2581021194641705</v>
      </c>
      <c r="AO27">
        <v>-0.78644375312648218</v>
      </c>
      <c r="AP27">
        <v>-5.666666666666667</v>
      </c>
      <c r="AQ27">
        <v>-2.9393939393939394</v>
      </c>
      <c r="AR27">
        <v>-1.2575757575757576</v>
      </c>
      <c r="AS27">
        <v>-0.28787878787878785</v>
      </c>
      <c r="AT27">
        <v>-4.1969696969696972</v>
      </c>
      <c r="AU27">
        <v>-0.90464665020004065</v>
      </c>
      <c r="AV27">
        <v>-0.56613674822122462</v>
      </c>
      <c r="AW27">
        <v>-0.35738897533428793</v>
      </c>
      <c r="AX27">
        <v>-0.23702989907515334</v>
      </c>
      <c r="AY27">
        <v>-0.72222742524478978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-0.89068048471401062</v>
      </c>
      <c r="BF27">
        <v>-0.89068048471401062</v>
      </c>
      <c r="BG27">
        <v>-0.89068048471401062</v>
      </c>
      <c r="BH27">
        <v>3.5357826250265373E-2</v>
      </c>
      <c r="BI27">
        <v>-0.89068048471401062</v>
      </c>
      <c r="BJ27" s="1">
        <v>-0.87878787878787878</v>
      </c>
      <c r="BK27" s="1">
        <v>-1.9393939393939394</v>
      </c>
      <c r="BL27" s="1">
        <v>0.42424242424242425</v>
      </c>
      <c r="BM27" s="1">
        <v>2.4545454545454546</v>
      </c>
      <c r="BN27" s="1">
        <v>-0.78787878787878785</v>
      </c>
      <c r="BO27">
        <f t="shared" si="11"/>
        <v>-0.65799623762556725</v>
      </c>
      <c r="BP27">
        <f t="shared" si="12"/>
        <v>-0.78069760283601408</v>
      </c>
      <c r="BQ27">
        <f t="shared" si="13"/>
        <v>-0.50724884608130405</v>
      </c>
      <c r="BR27">
        <f t="shared" si="14"/>
        <v>-0.27236337553559142</v>
      </c>
      <c r="BS27">
        <f t="shared" si="15"/>
        <v>-0.6474789777503861</v>
      </c>
      <c r="BT27">
        <v>1</v>
      </c>
      <c r="BU27">
        <v>45</v>
      </c>
      <c r="BV27">
        <v>2</v>
      </c>
      <c r="BW27">
        <v>3</v>
      </c>
      <c r="BX27">
        <v>4</v>
      </c>
      <c r="BZ27">
        <v>3</v>
      </c>
      <c r="CA27">
        <v>-14.25925925925926</v>
      </c>
      <c r="CB27">
        <v>-17.425925925925924</v>
      </c>
      <c r="CC27">
        <v>-8.018518518518519</v>
      </c>
      <c r="CD27">
        <v>-5.3888888888888893</v>
      </c>
      <c r="CE27">
        <v>-15.277777777777777</v>
      </c>
      <c r="CF27">
        <v>-14.25925925925926</v>
      </c>
      <c r="CG27">
        <v>-17.425925925925924</v>
      </c>
      <c r="CH27">
        <v>-8.018518518518519</v>
      </c>
      <c r="CI27">
        <v>-5.3888888888888893</v>
      </c>
      <c r="CJ27">
        <v>-15.277777777777777</v>
      </c>
      <c r="CK27">
        <f t="shared" si="1"/>
        <v>-1.5720912524562751</v>
      </c>
      <c r="CL27">
        <f t="shared" si="2"/>
        <v>-1.950043962314522</v>
      </c>
      <c r="CM27">
        <f t="shared" si="3"/>
        <v>-0.82723708156604525</v>
      </c>
      <c r="CN27">
        <f t="shared" si="4"/>
        <v>-0.51338161490013234</v>
      </c>
      <c r="CO27">
        <f t="shared" si="5"/>
        <v>-1.6936549895451851</v>
      </c>
      <c r="CP27">
        <v>13</v>
      </c>
      <c r="CQ27">
        <v>10.12962962962963</v>
      </c>
      <c r="CR27">
        <v>22.698005698005698</v>
      </c>
      <c r="CS27">
        <v>14.98076923076923</v>
      </c>
      <c r="CT27">
        <v>4.9629629629629628</v>
      </c>
      <c r="CU27">
        <v>13</v>
      </c>
      <c r="CV27">
        <v>10.12962962962963</v>
      </c>
      <c r="CW27">
        <v>22.698005698005698</v>
      </c>
      <c r="CX27">
        <v>14.98076923076923</v>
      </c>
      <c r="CY27">
        <v>4.9629629629629628</v>
      </c>
      <c r="CZ27">
        <f t="shared" si="6"/>
        <v>6.4807222262620187E-2</v>
      </c>
      <c r="DA27">
        <f t="shared" si="7"/>
        <v>-0.32084672806395254</v>
      </c>
      <c r="DB27">
        <f t="shared" si="8"/>
        <v>1.3678008172121523</v>
      </c>
      <c r="DC27">
        <f t="shared" si="9"/>
        <v>0.33093715671874879</v>
      </c>
      <c r="DD27">
        <f t="shared" si="10"/>
        <v>-1.0150238386517836</v>
      </c>
    </row>
    <row r="28" spans="1:108" x14ac:dyDescent="0.2">
      <c r="A28">
        <v>27</v>
      </c>
      <c r="B28">
        <v>1</v>
      </c>
      <c r="C28" t="s">
        <v>166</v>
      </c>
      <c r="D28">
        <v>27</v>
      </c>
      <c r="E28">
        <v>52</v>
      </c>
      <c r="F28">
        <v>1</v>
      </c>
      <c r="G28">
        <v>6</v>
      </c>
      <c r="H28">
        <v>11</v>
      </c>
      <c r="I28">
        <v>16</v>
      </c>
      <c r="J28">
        <v>20</v>
      </c>
      <c r="K28">
        <v>32</v>
      </c>
      <c r="L28">
        <v>6.2799053812481118E-2</v>
      </c>
      <c r="M28">
        <v>0.25532681075194225</v>
      </c>
      <c r="N28">
        <v>0.4478545676914033</v>
      </c>
      <c r="O28">
        <v>0.60187677324297228</v>
      </c>
      <c r="P28">
        <v>1.0639433898976789</v>
      </c>
      <c r="AA28">
        <v>1</v>
      </c>
      <c r="AB28">
        <v>1</v>
      </c>
      <c r="AC28">
        <v>1</v>
      </c>
      <c r="AD28">
        <v>1</v>
      </c>
      <c r="AE28">
        <v>1</v>
      </c>
      <c r="AF28" s="1">
        <v>22.513513513513512</v>
      </c>
      <c r="AG28" s="1">
        <v>16.648648648648649</v>
      </c>
      <c r="AH28" s="1">
        <v>9.486486486486486</v>
      </c>
      <c r="AI28" s="1">
        <v>6.4864864864864868</v>
      </c>
      <c r="AJ28" s="1">
        <v>10.72972972972973</v>
      </c>
      <c r="AK28">
        <v>2.8236693559130739</v>
      </c>
      <c r="AL28">
        <v>2.0309908646799264</v>
      </c>
      <c r="AM28">
        <v>1.0629733523445153</v>
      </c>
      <c r="AN28">
        <v>0.65750186604553218</v>
      </c>
      <c r="AO28">
        <v>1.2310065809008508</v>
      </c>
      <c r="AP28">
        <v>22.513513513513512</v>
      </c>
      <c r="AQ28">
        <v>16.648648648648649</v>
      </c>
      <c r="AR28">
        <v>9.486486486486486</v>
      </c>
      <c r="AS28">
        <v>6.4864864864864868</v>
      </c>
      <c r="AT28">
        <v>10.72972972972973</v>
      </c>
      <c r="AU28">
        <v>2.5930856943306209</v>
      </c>
      <c r="AV28">
        <v>1.8651369231383383</v>
      </c>
      <c r="AW28">
        <v>0.97616722559937519</v>
      </c>
      <c r="AX28">
        <v>0.60380633342267775</v>
      </c>
      <c r="AY28">
        <v>1.1304789466816103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3.5357826250265373E-2</v>
      </c>
      <c r="BF28">
        <v>3.5357826250265373E-2</v>
      </c>
      <c r="BG28">
        <v>3.5357826250265373E-2</v>
      </c>
      <c r="BH28">
        <v>3.5357826250265373E-2</v>
      </c>
      <c r="BI28">
        <v>3.5357826250265373E-2</v>
      </c>
      <c r="BJ28" s="1">
        <v>22.513513513513512</v>
      </c>
      <c r="BK28" s="1">
        <v>16.648648648648649</v>
      </c>
      <c r="BL28" s="1">
        <v>9.486486486486486</v>
      </c>
      <c r="BM28" s="1">
        <v>6.4864864864864868</v>
      </c>
      <c r="BN28" s="1">
        <v>10.72972972972973</v>
      </c>
      <c r="BO28">
        <f t="shared" si="11"/>
        <v>2.048255803409786</v>
      </c>
      <c r="BP28">
        <f t="shared" si="12"/>
        <v>1.3697504163271534</v>
      </c>
      <c r="BQ28">
        <f t="shared" si="13"/>
        <v>0.54116088832301601</v>
      </c>
      <c r="BR28">
        <f t="shared" si="14"/>
        <v>0.19409131244203787</v>
      </c>
      <c r="BS28">
        <f t="shared" si="15"/>
        <v>0.6849915233727909</v>
      </c>
      <c r="BT28">
        <v>1</v>
      </c>
      <c r="BU28">
        <v>50</v>
      </c>
      <c r="BV28">
        <v>15</v>
      </c>
      <c r="BW28">
        <v>20</v>
      </c>
      <c r="BX28">
        <v>3</v>
      </c>
      <c r="BZ28">
        <v>2</v>
      </c>
      <c r="CA28">
        <v>21.547619047619047</v>
      </c>
      <c r="CB28">
        <v>19</v>
      </c>
      <c r="CC28">
        <v>6.6190476190476186</v>
      </c>
      <c r="CD28">
        <v>-2.1190476190476191</v>
      </c>
      <c r="CE28">
        <v>3.8095238095238093</v>
      </c>
      <c r="CF28">
        <v>21.547619047619047</v>
      </c>
      <c r="CG28">
        <v>19</v>
      </c>
      <c r="CH28">
        <v>6.6190476190476186</v>
      </c>
      <c r="CI28">
        <v>-2.1190476190476191</v>
      </c>
      <c r="CJ28">
        <v>3.8095238095238093</v>
      </c>
      <c r="CK28">
        <f t="shared" si="1"/>
        <v>2.7015845436434542</v>
      </c>
      <c r="CL28">
        <f t="shared" si="2"/>
        <v>2.3975173259379474</v>
      </c>
      <c r="CM28">
        <f t="shared" si="3"/>
        <v>0.91980748288314595</v>
      </c>
      <c r="CN28">
        <f t="shared" si="4"/>
        <v>-0.12311465634976176</v>
      </c>
      <c r="CO28">
        <f t="shared" si="5"/>
        <v>0.58448101849763334</v>
      </c>
      <c r="CP28">
        <v>26.023809523809526</v>
      </c>
      <c r="CQ28">
        <v>25.333333333333332</v>
      </c>
      <c r="CR28">
        <v>16.976190476190474</v>
      </c>
      <c r="CS28">
        <v>13.952380952380953</v>
      </c>
      <c r="CT28">
        <v>21.238095238095237</v>
      </c>
      <c r="CU28">
        <v>26.023809523809526</v>
      </c>
      <c r="CV28">
        <v>25.333333333333332</v>
      </c>
      <c r="CW28">
        <v>16.976190476190474</v>
      </c>
      <c r="CX28">
        <v>13.952380952380953</v>
      </c>
      <c r="CY28">
        <v>21.238095238095237</v>
      </c>
      <c r="CZ28">
        <f t="shared" si="6"/>
        <v>1.8146453766015307</v>
      </c>
      <c r="DA28">
        <f t="shared" si="7"/>
        <v>1.7218751636658294</v>
      </c>
      <c r="DB28">
        <f t="shared" si="8"/>
        <v>0.59903568985786315</v>
      </c>
      <c r="DC28">
        <f t="shared" si="9"/>
        <v>0.19276613665669043</v>
      </c>
      <c r="DD28">
        <f t="shared" si="10"/>
        <v>1.1716518317713276</v>
      </c>
    </row>
    <row r="29" spans="1:108" x14ac:dyDescent="0.2">
      <c r="A29">
        <v>28</v>
      </c>
      <c r="B29">
        <v>1</v>
      </c>
      <c r="C29" t="s">
        <v>166</v>
      </c>
      <c r="D29">
        <v>28</v>
      </c>
      <c r="E29">
        <v>32</v>
      </c>
      <c r="F29">
        <v>2</v>
      </c>
      <c r="G29">
        <v>19</v>
      </c>
      <c r="H29">
        <v>29</v>
      </c>
      <c r="I29">
        <v>11</v>
      </c>
      <c r="J29">
        <v>-14</v>
      </c>
      <c r="K29">
        <v>-27</v>
      </c>
      <c r="L29">
        <v>0.56337122185508004</v>
      </c>
      <c r="M29">
        <v>0.94842673573400227</v>
      </c>
      <c r="N29">
        <v>0.25532681075194225</v>
      </c>
      <c r="O29">
        <v>-0.70731197394536338</v>
      </c>
      <c r="P29">
        <v>-1.2078841419879625</v>
      </c>
      <c r="AA29">
        <v>4</v>
      </c>
      <c r="AB29">
        <v>4</v>
      </c>
      <c r="AC29">
        <v>2</v>
      </c>
      <c r="AD29">
        <v>1</v>
      </c>
      <c r="AE29">
        <v>0</v>
      </c>
      <c r="AF29" s="1">
        <v>-4.0374999999999996</v>
      </c>
      <c r="AG29" s="1">
        <v>-8.9</v>
      </c>
      <c r="AH29" s="1">
        <v>1.875</v>
      </c>
      <c r="AI29" s="1">
        <v>3.6</v>
      </c>
      <c r="AJ29">
        <v>1.6217656245511833</v>
      </c>
      <c r="AK29">
        <v>-0.76489028144316495</v>
      </c>
      <c r="AL29">
        <v>-1.4220919821527671</v>
      </c>
      <c r="AM29">
        <v>3.4226439471081359E-2</v>
      </c>
      <c r="AN29">
        <v>0.26737254409299677</v>
      </c>
      <c r="AO29">
        <v>-6.0660799791631107E-11</v>
      </c>
      <c r="AP29">
        <v>-4.0374999999999996</v>
      </c>
      <c r="AQ29">
        <v>-8.9</v>
      </c>
      <c r="AR29">
        <v>1.875</v>
      </c>
      <c r="AS29">
        <v>3.6</v>
      </c>
      <c r="AU29">
        <v>-0.70243399903186177</v>
      </c>
      <c r="AV29">
        <v>-1.3059689451015926</v>
      </c>
      <c r="AW29">
        <v>3.1427259299713295E-2</v>
      </c>
      <c r="AX29">
        <v>0.24553477230131449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3.5357826250265373E-2</v>
      </c>
      <c r="BF29">
        <v>3.5357826250265373E-2</v>
      </c>
      <c r="BG29">
        <v>3.5357826250265373E-2</v>
      </c>
      <c r="BH29">
        <v>3.5357826250265373E-2</v>
      </c>
      <c r="BI29">
        <v>-0.89068048471401062</v>
      </c>
      <c r="BJ29" s="1">
        <v>2.6</v>
      </c>
      <c r="BK29" s="1">
        <v>4.2</v>
      </c>
      <c r="BL29" s="1">
        <v>9.65</v>
      </c>
      <c r="BM29" s="1">
        <v>3.6</v>
      </c>
      <c r="BN29" s="1"/>
      <c r="BO29">
        <f t="shared" si="11"/>
        <v>-0.25553575973530157</v>
      </c>
      <c r="BP29">
        <f t="shared" si="12"/>
        <v>-7.0431985932113139E-2</v>
      </c>
      <c r="BQ29">
        <f t="shared" si="13"/>
        <v>0.5600777435849974</v>
      </c>
      <c r="BR29">
        <f t="shared" si="14"/>
        <v>-0.1398459011083088</v>
      </c>
      <c r="BS29">
        <f t="shared" si="15"/>
        <v>0</v>
      </c>
      <c r="BT29">
        <v>6</v>
      </c>
      <c r="BY29" t="s">
        <v>172</v>
      </c>
      <c r="BZ29">
        <v>3</v>
      </c>
      <c r="CA29">
        <v>-11.796296296296294</v>
      </c>
      <c r="CB29">
        <v>-13.916666666666666</v>
      </c>
      <c r="CC29">
        <v>-3.0555555555555554</v>
      </c>
      <c r="CD29">
        <v>-2.4074074074074074</v>
      </c>
      <c r="CF29">
        <v>-11.796296296296294</v>
      </c>
      <c r="CG29">
        <v>-13.916666666666666</v>
      </c>
      <c r="CH29">
        <v>-3.0555555555555554</v>
      </c>
      <c r="CI29">
        <v>-2.4074074074074074</v>
      </c>
      <c r="CJ29">
        <v>-1.0875348</v>
      </c>
      <c r="CK29">
        <f t="shared" si="1"/>
        <v>-1.2781280336776379</v>
      </c>
      <c r="CL29">
        <f t="shared" si="2"/>
        <v>-1.5312016317990964</v>
      </c>
      <c r="CM29">
        <f t="shared" si="3"/>
        <v>-0.23489014447826592</v>
      </c>
      <c r="CN29">
        <f t="shared" si="4"/>
        <v>-0.15753140269441418</v>
      </c>
      <c r="CO29">
        <f t="shared" si="5"/>
        <v>-4.1773720574419358E-9</v>
      </c>
      <c r="CP29">
        <v>9.370000000000001</v>
      </c>
      <c r="CQ29">
        <v>-0.11000000000000032</v>
      </c>
      <c r="CR29">
        <v>9.879999999999999</v>
      </c>
      <c r="CS29">
        <v>21.16</v>
      </c>
      <c r="CU29">
        <v>9.370000000000001</v>
      </c>
      <c r="CV29">
        <v>-0.11000000000000032</v>
      </c>
      <c r="CW29">
        <v>9.879999999999999</v>
      </c>
      <c r="CX29">
        <v>21.16</v>
      </c>
      <c r="CY29">
        <v>12.517648581706005</v>
      </c>
      <c r="CZ29">
        <f t="shared" si="6"/>
        <v>-0.42290817995037833</v>
      </c>
      <c r="DA29">
        <f t="shared" si="7"/>
        <v>-1.6966112138289533</v>
      </c>
      <c r="DB29">
        <f t="shared" si="8"/>
        <v>-0.354386181292354</v>
      </c>
      <c r="DC29">
        <f t="shared" si="9"/>
        <v>1.1611592007910139</v>
      </c>
      <c r="DD29">
        <f t="shared" si="10"/>
        <v>2.2921360991615075E-10</v>
      </c>
    </row>
    <row r="30" spans="1:108" x14ac:dyDescent="0.2">
      <c r="A30">
        <v>29</v>
      </c>
      <c r="B30">
        <v>1</v>
      </c>
      <c r="C30" t="s">
        <v>166</v>
      </c>
      <c r="D30">
        <v>29</v>
      </c>
      <c r="E30">
        <v>32</v>
      </c>
      <c r="F30">
        <v>1</v>
      </c>
      <c r="G30">
        <v>-30</v>
      </c>
      <c r="H30">
        <v>-17</v>
      </c>
      <c r="I30">
        <v>-4</v>
      </c>
      <c r="J30">
        <v>4</v>
      </c>
      <c r="K30">
        <v>15</v>
      </c>
      <c r="L30">
        <v>-1.323400796151639</v>
      </c>
      <c r="M30">
        <v>-0.82282862810904012</v>
      </c>
      <c r="N30">
        <v>-0.32225646006644115</v>
      </c>
      <c r="O30">
        <v>-1.421204896330334E-2</v>
      </c>
      <c r="P30">
        <v>0.40934901630351112</v>
      </c>
      <c r="AA30">
        <v>0</v>
      </c>
      <c r="AB30">
        <v>3</v>
      </c>
      <c r="AC30">
        <v>0</v>
      </c>
      <c r="AD30">
        <v>1</v>
      </c>
      <c r="AE30">
        <v>1</v>
      </c>
      <c r="AF30">
        <v>1.6217656245511833</v>
      </c>
      <c r="AG30" s="1">
        <v>-11.051282051282053</v>
      </c>
      <c r="AH30">
        <v>1.6217656245511833</v>
      </c>
      <c r="AI30" s="1">
        <v>1.1538461538461537</v>
      </c>
      <c r="AJ30" s="1">
        <v>6.6538461538461542</v>
      </c>
      <c r="AK30">
        <v>-6.0660799791631107E-11</v>
      </c>
      <c r="AL30">
        <v>-1.7128531590799871</v>
      </c>
      <c r="AM30">
        <v>-6.0660799791631107E-11</v>
      </c>
      <c r="AN30">
        <v>-6.324266781232811E-2</v>
      </c>
      <c r="AO30">
        <v>0.68012172373580804</v>
      </c>
      <c r="AQ30">
        <v>-11.051282051282053</v>
      </c>
      <c r="AS30">
        <v>1.1538461538461537</v>
      </c>
      <c r="AT30">
        <v>6.6538461538461542</v>
      </c>
      <c r="AV30">
        <v>-1.5729867130812931</v>
      </c>
      <c r="AX30">
        <v>-5.8082570550454432E-2</v>
      </c>
      <c r="AY30">
        <v>0.62457906510682482</v>
      </c>
      <c r="AZ30">
        <v>0</v>
      </c>
      <c r="BA30">
        <v>1</v>
      </c>
      <c r="BB30">
        <v>0</v>
      </c>
      <c r="BC30">
        <v>1</v>
      </c>
      <c r="BD30">
        <v>1</v>
      </c>
      <c r="BE30">
        <v>-0.89068048471401062</v>
      </c>
      <c r="BF30">
        <v>3.5357826250265373E-2</v>
      </c>
      <c r="BG30">
        <v>-0.89068048471401062</v>
      </c>
      <c r="BH30">
        <v>3.5357826250265373E-2</v>
      </c>
      <c r="BI30">
        <v>3.5357826250265373E-2</v>
      </c>
      <c r="BJ30" s="1"/>
      <c r="BK30" s="1">
        <v>2.1153846153846154</v>
      </c>
      <c r="BL30" s="1"/>
      <c r="BM30" s="1">
        <v>4.2692307692307692</v>
      </c>
      <c r="BN30" s="1">
        <v>6.6538461538461542</v>
      </c>
      <c r="BO30">
        <f t="shared" si="11"/>
        <v>0</v>
      </c>
      <c r="BP30">
        <f t="shared" si="12"/>
        <v>-0.31160084506992114</v>
      </c>
      <c r="BQ30">
        <f t="shared" si="13"/>
        <v>0</v>
      </c>
      <c r="BR30">
        <f t="shared" si="14"/>
        <v>-6.2422688027167515E-2</v>
      </c>
      <c r="BS30">
        <f t="shared" si="15"/>
        <v>0.21345312869873834</v>
      </c>
      <c r="BT30">
        <v>1</v>
      </c>
      <c r="BU30">
        <v>42</v>
      </c>
      <c r="BV30">
        <v>10</v>
      </c>
      <c r="BW30">
        <v>10</v>
      </c>
      <c r="BX30">
        <v>2</v>
      </c>
      <c r="BZ30">
        <v>2</v>
      </c>
      <c r="CB30">
        <v>-12.839080459770114</v>
      </c>
      <c r="CD30">
        <v>1.2413793103448276</v>
      </c>
      <c r="CE30">
        <v>0.55172413793103448</v>
      </c>
      <c r="CF30">
        <v>-1.0875348</v>
      </c>
      <c r="CG30">
        <v>-12.839080459770114</v>
      </c>
      <c r="CH30">
        <v>-1.0875348</v>
      </c>
      <c r="CI30">
        <v>1.2413793103448276</v>
      </c>
      <c r="CJ30">
        <v>0.55172413793103448</v>
      </c>
      <c r="CK30">
        <f t="shared" si="1"/>
        <v>-4.1773720574419358E-9</v>
      </c>
      <c r="CL30">
        <f t="shared" si="2"/>
        <v>-1.4025879601141211</v>
      </c>
      <c r="CM30">
        <f t="shared" si="3"/>
        <v>-4.1773720574419358E-9</v>
      </c>
      <c r="CN30">
        <f t="shared" si="4"/>
        <v>0.27796401656955527</v>
      </c>
      <c r="CO30">
        <f t="shared" si="5"/>
        <v>0.19565126669117114</v>
      </c>
      <c r="CQ30" s="4">
        <v>10.333333333333334</v>
      </c>
      <c r="CR30" s="4"/>
      <c r="CS30" s="4">
        <v>1.1206896551724137</v>
      </c>
      <c r="CT30" s="4">
        <v>8.8275862068965516</v>
      </c>
      <c r="CU30">
        <v>12.517648581706005</v>
      </c>
      <c r="CV30">
        <v>10.333333333333334</v>
      </c>
      <c r="CW30">
        <v>12.517648581706005</v>
      </c>
      <c r="CX30">
        <v>1.1206896551724137</v>
      </c>
      <c r="CY30">
        <v>8.8275862068965516</v>
      </c>
      <c r="CZ30">
        <f t="shared" si="6"/>
        <v>2.2921360991615075E-10</v>
      </c>
      <c r="DA30">
        <f t="shared" si="7"/>
        <v>-0.29347773804077637</v>
      </c>
      <c r="DB30">
        <f t="shared" si="8"/>
        <v>2.2921360991615075E-10</v>
      </c>
      <c r="DC30">
        <f t="shared" si="9"/>
        <v>-1.5312596159854852</v>
      </c>
      <c r="DD30">
        <f t="shared" si="10"/>
        <v>-0.49578519407415989</v>
      </c>
    </row>
    <row r="31" spans="1:108" x14ac:dyDescent="0.2">
      <c r="A31">
        <v>30</v>
      </c>
      <c r="B31">
        <v>1</v>
      </c>
      <c r="C31" t="s">
        <v>166</v>
      </c>
      <c r="D31">
        <v>30</v>
      </c>
      <c r="E31">
        <v>47</v>
      </c>
      <c r="F31">
        <v>2</v>
      </c>
      <c r="G31">
        <v>10</v>
      </c>
      <c r="H31">
        <v>20</v>
      </c>
      <c r="I31">
        <v>31</v>
      </c>
      <c r="J31">
        <v>31</v>
      </c>
      <c r="K31">
        <v>21</v>
      </c>
      <c r="L31">
        <v>0.21682125936405</v>
      </c>
      <c r="M31">
        <v>0.60187677324297228</v>
      </c>
      <c r="N31">
        <v>1.0254378385097866</v>
      </c>
      <c r="O31">
        <v>1.0254378385097866</v>
      </c>
      <c r="P31">
        <v>0.64038232463086442</v>
      </c>
      <c r="AA31">
        <v>2</v>
      </c>
      <c r="AB31">
        <v>3</v>
      </c>
      <c r="AC31">
        <v>3</v>
      </c>
      <c r="AD31">
        <v>1</v>
      </c>
      <c r="AE31">
        <v>1</v>
      </c>
      <c r="AF31" s="1">
        <v>-17.09090909090909</v>
      </c>
      <c r="AG31" s="1">
        <v>-5.1111111111111107</v>
      </c>
      <c r="AH31" s="1">
        <v>6.3838383838383841</v>
      </c>
      <c r="AI31" s="1">
        <v>12.606060606060606</v>
      </c>
      <c r="AJ31" s="1">
        <v>5.7727272727272734</v>
      </c>
      <c r="AK31">
        <v>-2.5291520098963547</v>
      </c>
      <c r="AL31">
        <v>-0.90999651241960666</v>
      </c>
      <c r="AM31">
        <v>0.64362823979669992</v>
      </c>
      <c r="AN31">
        <v>1.4846061373057022</v>
      </c>
      <c r="AO31">
        <v>0.56103219629135148</v>
      </c>
      <c r="AP31">
        <v>-17.09090909090909</v>
      </c>
      <c r="AQ31">
        <v>-5.1111111111111107</v>
      </c>
      <c r="AR31">
        <v>6.3838383838383841</v>
      </c>
      <c r="AS31">
        <v>12.606060606060606</v>
      </c>
      <c r="AT31">
        <v>5.7727272727272734</v>
      </c>
      <c r="AU31">
        <v>-2.3226270173779699</v>
      </c>
      <c r="AV31">
        <v>-0.83569092942657808</v>
      </c>
      <c r="AW31">
        <v>0.59106562039524668</v>
      </c>
      <c r="AX31">
        <v>1.363369693058027</v>
      </c>
      <c r="AY31">
        <v>0.51521432754443797</v>
      </c>
      <c r="AZ31">
        <v>0</v>
      </c>
      <c r="BA31">
        <v>0</v>
      </c>
      <c r="BB31">
        <v>3</v>
      </c>
      <c r="BC31">
        <v>1</v>
      </c>
      <c r="BD31">
        <v>2</v>
      </c>
      <c r="BE31">
        <v>-0.89068048471401062</v>
      </c>
      <c r="BF31">
        <v>-0.89068048471401062</v>
      </c>
      <c r="BG31">
        <v>1.8874344481788174</v>
      </c>
      <c r="BH31">
        <v>3.5357826250265373E-2</v>
      </c>
      <c r="BI31">
        <v>0.96139613721454142</v>
      </c>
      <c r="BJ31" s="1">
        <v>-17.09090909090909</v>
      </c>
      <c r="BK31" s="1">
        <v>-4.3636363636363633</v>
      </c>
      <c r="BL31" s="1">
        <v>10.363636363636363</v>
      </c>
      <c r="BM31" s="1">
        <v>12.606060606060606</v>
      </c>
      <c r="BN31" s="1">
        <v>6.5151515151515156</v>
      </c>
      <c r="BO31">
        <f t="shared" si="11"/>
        <v>-2.5335742486995407</v>
      </c>
      <c r="BP31">
        <f t="shared" si="12"/>
        <v>-1.0611578661741783</v>
      </c>
      <c r="BQ31">
        <f t="shared" si="13"/>
        <v>0.64263823360516936</v>
      </c>
      <c r="BR31">
        <f t="shared" si="14"/>
        <v>0.90206397719297127</v>
      </c>
      <c r="BS31">
        <f t="shared" si="15"/>
        <v>0.19740756555583375</v>
      </c>
      <c r="BT31">
        <v>4</v>
      </c>
      <c r="BY31" t="s">
        <v>173</v>
      </c>
      <c r="BZ31">
        <v>3</v>
      </c>
      <c r="CA31">
        <v>-20.62962962962963</v>
      </c>
      <c r="CB31">
        <v>-8.8888888888888875</v>
      </c>
      <c r="CC31">
        <v>10.4320987654321</v>
      </c>
      <c r="CD31">
        <v>23.666666666666668</v>
      </c>
      <c r="CE31">
        <v>3.3148148148148149</v>
      </c>
      <c r="CF31">
        <v>-20.62962962962963</v>
      </c>
      <c r="CG31">
        <v>-8.8888888888888875</v>
      </c>
      <c r="CH31">
        <v>10.4320987654321</v>
      </c>
      <c r="CI31">
        <v>23.666666666666668</v>
      </c>
      <c r="CJ31">
        <v>3.3148148148148149</v>
      </c>
      <c r="CK31">
        <f t="shared" si="1"/>
        <v>-2.3324171717032751</v>
      </c>
      <c r="CL31">
        <f t="shared" si="2"/>
        <v>-0.93111882053293171</v>
      </c>
      <c r="CM31">
        <f t="shared" si="3"/>
        <v>1.3749084345476019</v>
      </c>
      <c r="CN31">
        <f t="shared" si="4"/>
        <v>2.9545002667816802</v>
      </c>
      <c r="CO31">
        <f t="shared" si="5"/>
        <v>0.52543577476873427</v>
      </c>
      <c r="CP31">
        <v>-13.25925925925926</v>
      </c>
      <c r="CQ31">
        <v>12.469135802469134</v>
      </c>
      <c r="CR31">
        <v>19.246913580246915</v>
      </c>
      <c r="CS31">
        <v>15.444444444444445</v>
      </c>
      <c r="CT31">
        <v>18.018518518518519</v>
      </c>
      <c r="CU31">
        <v>-13.25925925925926</v>
      </c>
      <c r="CV31">
        <v>12.469135802469134</v>
      </c>
      <c r="CW31">
        <v>19.246913580246915</v>
      </c>
      <c r="CX31">
        <v>15.444444444444445</v>
      </c>
      <c r="CY31">
        <v>18.018518518518519</v>
      </c>
      <c r="CZ31">
        <f t="shared" si="6"/>
        <v>-3.4633044007249936</v>
      </c>
      <c r="DA31">
        <f t="shared" si="7"/>
        <v>-6.5180244644450725E-3</v>
      </c>
      <c r="DB31">
        <f t="shared" si="8"/>
        <v>0.90412291630668828</v>
      </c>
      <c r="DC31">
        <f t="shared" si="9"/>
        <v>0.39323510254073379</v>
      </c>
      <c r="DD31">
        <f t="shared" si="10"/>
        <v>0.7390796128335958</v>
      </c>
    </row>
    <row r="32" spans="1:108" x14ac:dyDescent="0.2">
      <c r="A32">
        <v>31</v>
      </c>
      <c r="B32">
        <v>1</v>
      </c>
      <c r="C32" t="s">
        <v>166</v>
      </c>
      <c r="D32">
        <v>31</v>
      </c>
      <c r="E32">
        <v>33</v>
      </c>
      <c r="F32">
        <v>1</v>
      </c>
      <c r="G32">
        <v>-31</v>
      </c>
      <c r="H32">
        <v>0</v>
      </c>
      <c r="I32">
        <v>33</v>
      </c>
      <c r="J32">
        <v>22</v>
      </c>
      <c r="K32">
        <v>-21</v>
      </c>
      <c r="L32">
        <v>-1.3619063475395312</v>
      </c>
      <c r="M32">
        <v>-0.16823425451487223</v>
      </c>
      <c r="N32">
        <v>1.1024489412855711</v>
      </c>
      <c r="O32">
        <v>0.67888787601875666</v>
      </c>
      <c r="P32">
        <v>-0.97685083366060899</v>
      </c>
      <c r="AA32">
        <v>3</v>
      </c>
      <c r="AB32">
        <v>1</v>
      </c>
      <c r="AC32">
        <v>5</v>
      </c>
      <c r="AD32">
        <v>1</v>
      </c>
      <c r="AE32">
        <v>1</v>
      </c>
      <c r="AF32" s="1">
        <v>-4.6846846846846857</v>
      </c>
      <c r="AG32" s="1">
        <v>-0.59459459459459463</v>
      </c>
      <c r="AH32" s="1">
        <v>5.4810810810810819</v>
      </c>
      <c r="AI32" s="1">
        <v>-2.2432432432432434</v>
      </c>
      <c r="AJ32" s="1">
        <v>8.378378378378379</v>
      </c>
      <c r="AK32">
        <v>-0.85236192677951106</v>
      </c>
      <c r="AL32">
        <v>-0.29955695747098715</v>
      </c>
      <c r="AM32">
        <v>0.52161412469127832</v>
      </c>
      <c r="AN32">
        <v>-0.5223836301217798</v>
      </c>
      <c r="AO32">
        <v>0.91320460515299917</v>
      </c>
      <c r="AP32">
        <v>-4.6846846846846857</v>
      </c>
      <c r="AQ32">
        <v>-0.59459459459459463</v>
      </c>
      <c r="AR32">
        <v>5.4810810810810819</v>
      </c>
      <c r="AS32">
        <v>-2.2432432432432434</v>
      </c>
      <c r="AT32">
        <v>8.378378378378379</v>
      </c>
      <c r="AU32">
        <v>-0.78276275456262312</v>
      </c>
      <c r="AV32">
        <v>-0.27509955621961779</v>
      </c>
      <c r="AW32">
        <v>0.47901511550400067</v>
      </c>
      <c r="AX32">
        <v>-0.4797303167851904</v>
      </c>
      <c r="AY32">
        <v>0.83862851767825275</v>
      </c>
      <c r="AZ32">
        <v>1</v>
      </c>
      <c r="BA32">
        <v>0</v>
      </c>
      <c r="BB32">
        <v>4</v>
      </c>
      <c r="BC32">
        <v>0</v>
      </c>
      <c r="BD32">
        <v>1</v>
      </c>
      <c r="BE32">
        <v>3.5357826250265373E-2</v>
      </c>
      <c r="BF32">
        <v>-0.89068048471401062</v>
      </c>
      <c r="BG32">
        <v>2.8134727591430937</v>
      </c>
      <c r="BH32">
        <v>-0.89068048471401062</v>
      </c>
      <c r="BI32">
        <v>3.5357826250265373E-2</v>
      </c>
      <c r="BJ32" s="1">
        <v>1.2702702702702702</v>
      </c>
      <c r="BK32" s="1">
        <v>-0.59459459459459463</v>
      </c>
      <c r="BL32" s="1">
        <v>9.9729729729729737</v>
      </c>
      <c r="BM32" s="1">
        <v>-2.2432432432432434</v>
      </c>
      <c r="BN32" s="1">
        <v>8.378378378378379</v>
      </c>
      <c r="BO32">
        <f t="shared" si="11"/>
        <v>-0.40937200417984326</v>
      </c>
      <c r="BP32">
        <f t="shared" si="12"/>
        <v>-0.62511795675450543</v>
      </c>
      <c r="BQ32">
        <f t="shared" si="13"/>
        <v>0.59744244116858025</v>
      </c>
      <c r="BR32">
        <f t="shared" si="14"/>
        <v>-0.81584988584225027</v>
      </c>
      <c r="BS32">
        <f t="shared" si="15"/>
        <v>0.41296401795256471</v>
      </c>
      <c r="BT32">
        <v>1</v>
      </c>
      <c r="BU32">
        <v>40</v>
      </c>
      <c r="BV32">
        <v>4</v>
      </c>
      <c r="BW32">
        <v>15</v>
      </c>
      <c r="BX32">
        <v>4</v>
      </c>
      <c r="BZ32">
        <v>1</v>
      </c>
      <c r="CA32">
        <v>-15.380952380952381</v>
      </c>
      <c r="CB32">
        <v>-4.6190476190476186</v>
      </c>
      <c r="CC32">
        <v>5.9904761904761905</v>
      </c>
      <c r="CD32">
        <v>-1.6428571428571428</v>
      </c>
      <c r="CE32">
        <v>7.9285714285714288</v>
      </c>
      <c r="CF32">
        <v>-15.380952380952381</v>
      </c>
      <c r="CG32">
        <v>-4.6190476190476186</v>
      </c>
      <c r="CH32">
        <v>5.9904761904761905</v>
      </c>
      <c r="CI32">
        <v>-1.6428571428571428</v>
      </c>
      <c r="CJ32">
        <v>7.9285714285714288</v>
      </c>
      <c r="CK32">
        <f t="shared" si="1"/>
        <v>-1.7059692382373086</v>
      </c>
      <c r="CL32">
        <f t="shared" si="2"/>
        <v>-0.42149837465890427</v>
      </c>
      <c r="CM32">
        <f t="shared" si="3"/>
        <v>0.84478529085113296</v>
      </c>
      <c r="CN32">
        <f t="shared" si="4"/>
        <v>-6.6279662386115559E-2</v>
      </c>
      <c r="CO32">
        <f t="shared" si="5"/>
        <v>1.076103716283173</v>
      </c>
      <c r="CP32">
        <v>4.587301587301587</v>
      </c>
      <c r="CQ32">
        <v>3.9761904761904763</v>
      </c>
      <c r="CR32">
        <v>21.438095238095237</v>
      </c>
      <c r="CS32">
        <v>20.333333333333332</v>
      </c>
      <c r="CT32">
        <v>10.666666666666666</v>
      </c>
      <c r="CU32">
        <v>4.587301587301587</v>
      </c>
      <c r="CV32">
        <v>3.9761904761904763</v>
      </c>
      <c r="CW32">
        <v>21.438095238095237</v>
      </c>
      <c r="CX32">
        <v>20.333333333333332</v>
      </c>
      <c r="CY32">
        <v>10.666666666666666</v>
      </c>
      <c r="CZ32">
        <f t="shared" si="6"/>
        <v>-1.0654965215516667</v>
      </c>
      <c r="DA32">
        <f t="shared" si="7"/>
        <v>-1.1476034916211952</v>
      </c>
      <c r="DB32">
        <f t="shared" si="8"/>
        <v>1.1985232037940821</v>
      </c>
      <c r="DC32">
        <f t="shared" si="9"/>
        <v>1.0500908630969608</v>
      </c>
      <c r="DD32">
        <f t="shared" si="10"/>
        <v>-0.24869211800285193</v>
      </c>
    </row>
    <row r="33" spans="1:108" x14ac:dyDescent="0.2">
      <c r="A33">
        <v>32</v>
      </c>
      <c r="B33">
        <v>1</v>
      </c>
      <c r="C33" t="s">
        <v>166</v>
      </c>
      <c r="D33">
        <v>32</v>
      </c>
      <c r="E33">
        <v>33</v>
      </c>
      <c r="F33">
        <v>2</v>
      </c>
      <c r="G33">
        <v>47</v>
      </c>
      <c r="H33">
        <v>37</v>
      </c>
      <c r="I33">
        <v>28</v>
      </c>
      <c r="J33">
        <v>22</v>
      </c>
      <c r="K33">
        <v>7</v>
      </c>
      <c r="L33">
        <v>1.6415266607160623</v>
      </c>
      <c r="M33">
        <v>1.2564711468371401</v>
      </c>
      <c r="N33">
        <v>0.90992118434611002</v>
      </c>
      <c r="O33">
        <v>0.67888787601875666</v>
      </c>
      <c r="P33">
        <v>0.10130460520037333</v>
      </c>
      <c r="AA33">
        <v>7</v>
      </c>
      <c r="AB33">
        <v>3</v>
      </c>
      <c r="AC33">
        <v>4</v>
      </c>
      <c r="AD33">
        <v>4</v>
      </c>
      <c r="AE33">
        <v>3</v>
      </c>
      <c r="AF33" s="1">
        <v>-4.2571428571428571</v>
      </c>
      <c r="AG33" s="1">
        <v>-2.9</v>
      </c>
      <c r="AH33" s="1">
        <v>3.45</v>
      </c>
      <c r="AI33" s="1">
        <v>-2.2250000000000001</v>
      </c>
      <c r="AJ33" s="1">
        <v>-3.9166666666666665</v>
      </c>
      <c r="AK33">
        <v>-0.79457658669005482</v>
      </c>
      <c r="AL33">
        <v>-0.61114900955480056</v>
      </c>
      <c r="AM33">
        <v>0.24709896977804763</v>
      </c>
      <c r="AN33">
        <v>-0.51991792513752921</v>
      </c>
      <c r="AO33">
        <v>-0.74855879102278922</v>
      </c>
      <c r="AP33">
        <v>-4.2571428571428571</v>
      </c>
      <c r="AQ33">
        <v>-2.9</v>
      </c>
      <c r="AR33">
        <v>3.45</v>
      </c>
      <c r="AS33">
        <v>-2.2250000000000001</v>
      </c>
      <c r="AT33">
        <v>-3.9166666666666665</v>
      </c>
      <c r="AU33">
        <v>-0.72969613578051273</v>
      </c>
      <c r="AV33">
        <v>-0.56124716074819714</v>
      </c>
      <c r="AW33">
        <v>0.22691672769247961</v>
      </c>
      <c r="AX33">
        <v>-0.47746596000844022</v>
      </c>
      <c r="AY33">
        <v>-0.68743612976363366</v>
      </c>
      <c r="AZ33">
        <v>2</v>
      </c>
      <c r="BA33">
        <v>1</v>
      </c>
      <c r="BB33">
        <v>4</v>
      </c>
      <c r="BC33">
        <v>2</v>
      </c>
      <c r="BD33">
        <v>1</v>
      </c>
      <c r="BE33">
        <v>0.96139613721454142</v>
      </c>
      <c r="BF33">
        <v>3.5357826250265373E-2</v>
      </c>
      <c r="BG33">
        <v>2.8134727591430937</v>
      </c>
      <c r="BH33">
        <v>0.96139613721454142</v>
      </c>
      <c r="BI33">
        <v>3.5357826250265373E-2</v>
      </c>
      <c r="BJ33" s="1">
        <v>8.4499999999999993</v>
      </c>
      <c r="BK33" s="1">
        <v>6.15</v>
      </c>
      <c r="BL33" s="1">
        <v>7.15</v>
      </c>
      <c r="BM33" s="1">
        <v>7.9</v>
      </c>
      <c r="BN33" s="1">
        <v>4.55</v>
      </c>
      <c r="BO33">
        <f t="shared" si="11"/>
        <v>0.42124991323260597</v>
      </c>
      <c r="BP33">
        <f t="shared" si="12"/>
        <v>0.15516323839052273</v>
      </c>
      <c r="BQ33">
        <f t="shared" si="13"/>
        <v>0.27085309701751548</v>
      </c>
      <c r="BR33">
        <f t="shared" si="14"/>
        <v>0.35762049098776005</v>
      </c>
      <c r="BS33">
        <f t="shared" si="15"/>
        <v>-2.9940535412665715E-2</v>
      </c>
      <c r="BT33">
        <v>1</v>
      </c>
      <c r="BU33">
        <v>40</v>
      </c>
      <c r="BV33">
        <v>11</v>
      </c>
      <c r="BW33">
        <v>11</v>
      </c>
      <c r="BX33">
        <v>4</v>
      </c>
      <c r="BZ33">
        <v>2</v>
      </c>
      <c r="CA33">
        <v>-7.7354497354497358</v>
      </c>
      <c r="CB33">
        <v>-8.7530864197530871</v>
      </c>
      <c r="CC33">
        <v>-6.4444444444444446</v>
      </c>
      <c r="CD33">
        <v>-10.481481481481481</v>
      </c>
      <c r="CE33">
        <v>-10.580246913580247</v>
      </c>
      <c r="CF33">
        <v>-7.7354497354497358</v>
      </c>
      <c r="CG33">
        <v>-8.7530864197530871</v>
      </c>
      <c r="CH33">
        <v>-6.4444444444444446</v>
      </c>
      <c r="CI33">
        <v>-10.481481481481481</v>
      </c>
      <c r="CJ33">
        <v>-10.580246913580247</v>
      </c>
      <c r="CK33">
        <f t="shared" si="1"/>
        <v>-0.79345183515432227</v>
      </c>
      <c r="CL33">
        <f t="shared" si="2"/>
        <v>-0.9149103222544106</v>
      </c>
      <c r="CM33">
        <f t="shared" si="3"/>
        <v>-0.63936585151954806</v>
      </c>
      <c r="CN33">
        <f t="shared" si="4"/>
        <v>-1.1212003003446818</v>
      </c>
      <c r="CO33">
        <f t="shared" si="5"/>
        <v>-1.1329882990926974</v>
      </c>
      <c r="CP33">
        <v>8.2472527472527464</v>
      </c>
      <c r="CQ33">
        <v>12.141025641025641</v>
      </c>
      <c r="CR33">
        <v>19.97115384615385</v>
      </c>
      <c r="CS33">
        <v>1</v>
      </c>
      <c r="CT33">
        <v>6.9102564102564097</v>
      </c>
      <c r="CU33">
        <v>8.2472527472527464</v>
      </c>
      <c r="CV33">
        <v>12.141025641025641</v>
      </c>
      <c r="CW33">
        <v>19.97115384615385</v>
      </c>
      <c r="CX33">
        <v>1</v>
      </c>
      <c r="CY33">
        <v>6.9102564102564097</v>
      </c>
      <c r="CZ33">
        <f t="shared" si="6"/>
        <v>-0.57375697553086491</v>
      </c>
      <c r="DA33">
        <f t="shared" si="7"/>
        <v>-5.0601875527416282E-2</v>
      </c>
      <c r="DB33">
        <f t="shared" si="8"/>
        <v>1.0014295644019087</v>
      </c>
      <c r="DC33">
        <f t="shared" si="9"/>
        <v>-1.5474750991026647</v>
      </c>
      <c r="DD33">
        <f t="shared" si="10"/>
        <v>-0.75339160535330962</v>
      </c>
    </row>
    <row r="34" spans="1:108" x14ac:dyDescent="0.2">
      <c r="A34">
        <v>33</v>
      </c>
      <c r="B34">
        <v>1</v>
      </c>
      <c r="C34" t="s">
        <v>166</v>
      </c>
      <c r="D34">
        <v>33</v>
      </c>
      <c r="E34">
        <v>42</v>
      </c>
      <c r="F34">
        <v>1</v>
      </c>
      <c r="G34">
        <v>9</v>
      </c>
      <c r="H34">
        <v>31</v>
      </c>
      <c r="I34">
        <v>-30</v>
      </c>
      <c r="J34">
        <v>-41</v>
      </c>
      <c r="K34">
        <v>-49</v>
      </c>
      <c r="L34">
        <v>0.17831570797615778</v>
      </c>
      <c r="M34">
        <v>1.0254378385097866</v>
      </c>
      <c r="N34">
        <v>-1.323400796151639</v>
      </c>
      <c r="O34">
        <v>-1.7469618614184534</v>
      </c>
      <c r="P34">
        <v>-2.0550062725215912</v>
      </c>
      <c r="AA34">
        <v>2</v>
      </c>
      <c r="AB34">
        <v>2</v>
      </c>
      <c r="AC34">
        <v>1</v>
      </c>
      <c r="AD34">
        <v>1</v>
      </c>
      <c r="AE34">
        <v>1</v>
      </c>
      <c r="AF34" s="1">
        <v>8.7884615384615383</v>
      </c>
      <c r="AG34" s="1">
        <v>-4.0769230769230766</v>
      </c>
      <c r="AH34" s="1">
        <v>0.28205128205128194</v>
      </c>
      <c r="AI34" s="1">
        <v>13.923076923076923</v>
      </c>
      <c r="AJ34" s="1">
        <v>5.5769230769230766</v>
      </c>
      <c r="AK34">
        <v>0.96863028129469997</v>
      </c>
      <c r="AL34">
        <v>-0.77021859264132464</v>
      </c>
      <c r="AM34">
        <v>-0.18107198861716089</v>
      </c>
      <c r="AN34">
        <v>1.6626103251525755</v>
      </c>
      <c r="AO34">
        <v>0.5345678568592499</v>
      </c>
      <c r="AP34">
        <v>8.7884615384615383</v>
      </c>
      <c r="AQ34">
        <v>-4.0769230769230766</v>
      </c>
      <c r="AR34">
        <v>0.28205128205128194</v>
      </c>
      <c r="AS34">
        <v>13.923076923076923</v>
      </c>
      <c r="AT34">
        <v>5.5769230769230766</v>
      </c>
      <c r="AU34">
        <v>0.88952816146332103</v>
      </c>
      <c r="AV34">
        <v>-0.70732720306367092</v>
      </c>
      <c r="AW34">
        <v>-0.16629000930265717</v>
      </c>
      <c r="AX34">
        <v>1.5268381499965151</v>
      </c>
      <c r="AY34">
        <v>0.49091105253057421</v>
      </c>
      <c r="AZ34">
        <v>2</v>
      </c>
      <c r="BA34">
        <v>0</v>
      </c>
      <c r="BB34">
        <v>1</v>
      </c>
      <c r="BC34">
        <v>1</v>
      </c>
      <c r="BD34">
        <v>1</v>
      </c>
      <c r="BE34">
        <v>0.96139613721454142</v>
      </c>
      <c r="BF34">
        <v>-0.89068048471401062</v>
      </c>
      <c r="BG34">
        <v>3.5357826250265373E-2</v>
      </c>
      <c r="BH34">
        <v>3.5357826250265373E-2</v>
      </c>
      <c r="BI34">
        <v>3.5357826250265373E-2</v>
      </c>
      <c r="BJ34" s="1">
        <v>15</v>
      </c>
      <c r="BK34" s="1">
        <v>7.6923076923076927E-2</v>
      </c>
      <c r="BL34" s="1">
        <v>4.0384615384615383</v>
      </c>
      <c r="BM34" s="1">
        <v>13.923076923076923</v>
      </c>
      <c r="BN34" s="1">
        <v>5.5769230769230766</v>
      </c>
      <c r="BO34">
        <f t="shared" si="11"/>
        <v>1.1790184872394085</v>
      </c>
      <c r="BP34">
        <f t="shared" si="12"/>
        <v>-0.54743017227109869</v>
      </c>
      <c r="BQ34">
        <f t="shared" si="13"/>
        <v>-8.9120347710319694E-2</v>
      </c>
      <c r="BR34">
        <f t="shared" si="14"/>
        <v>1.0544294087180317</v>
      </c>
      <c r="BS34">
        <f t="shared" si="15"/>
        <v>8.8864050177361445E-2</v>
      </c>
      <c r="BT34">
        <v>1</v>
      </c>
      <c r="BU34">
        <v>35</v>
      </c>
      <c r="BV34">
        <v>3</v>
      </c>
      <c r="BW34">
        <v>15</v>
      </c>
      <c r="BX34">
        <v>4</v>
      </c>
      <c r="BZ34">
        <v>1</v>
      </c>
      <c r="CA34">
        <v>0.1206896551724137</v>
      </c>
      <c r="CB34">
        <v>-6.0517241379310347</v>
      </c>
      <c r="CC34">
        <v>-3.3678160919540225</v>
      </c>
      <c r="CD34">
        <v>-2.3448275862068964</v>
      </c>
      <c r="CE34">
        <v>5.931034482758621</v>
      </c>
      <c r="CF34">
        <v>0.1206896551724137</v>
      </c>
      <c r="CG34">
        <v>-6.0517241379310347</v>
      </c>
      <c r="CH34">
        <v>-3.3678160919540225</v>
      </c>
      <c r="CI34">
        <v>-2.3448275862068964</v>
      </c>
      <c r="CJ34">
        <v>5.931034482758621</v>
      </c>
      <c r="CK34">
        <f t="shared" ref="CK34:CK65" si="16">STANDARDIZE(CF34,-1.087534765,8.378473243)</f>
        <v>0.14420579801718103</v>
      </c>
      <c r="CL34">
        <f t="shared" ref="CL34:CL65" si="17">STANDARDIZE(CG34,-1.087534765,8.378473243)</f>
        <v>-0.59249331339435707</v>
      </c>
      <c r="CM34">
        <f t="shared" ref="CM34:CM65" si="18">STANDARDIZE(CH34,-1.087534765,8.378473243)</f>
        <v>-0.27215952845097874</v>
      </c>
      <c r="CN34">
        <f t="shared" ref="CN34:CN65" si="19">STANDARDIZE(CI34,-1.087534765,8.378473243)</f>
        <v>-0.15006228279804226</v>
      </c>
      <c r="CO34">
        <f t="shared" ref="CO34:CO65" si="20">STANDARDIZE(CJ34,-1.087534765,8.378473243)</f>
        <v>0.83769071574256748</v>
      </c>
      <c r="CP34">
        <v>17.810344827586206</v>
      </c>
      <c r="CQ34">
        <v>8.6206896551724146</v>
      </c>
      <c r="CR34">
        <v>16.25287356321839</v>
      </c>
      <c r="CS34">
        <v>18.413793103448278</v>
      </c>
      <c r="CT34">
        <v>20.517241379310345</v>
      </c>
      <c r="CU34">
        <v>17.810344827586206</v>
      </c>
      <c r="CV34">
        <v>8.6206896551724146</v>
      </c>
      <c r="CW34">
        <v>16.25287356321839</v>
      </c>
      <c r="CX34">
        <v>18.413793103448278</v>
      </c>
      <c r="CY34">
        <v>20.517241379310345</v>
      </c>
      <c r="CZ34">
        <f t="shared" ref="CZ34:CZ65" si="21">STANDARDIZE(CU34,12.51764858,7.442865211)</f>
        <v>0.71111004936163513</v>
      </c>
      <c r="DA34">
        <f t="shared" ref="DA34:DA65" si="22">STANDARDIZE(CV34,12.51764858,7.442865211)</f>
        <v>-0.52358316513218195</v>
      </c>
      <c r="DB34">
        <f t="shared" ref="DB34:DB65" si="23">STANDARDIZE(CW34,12.51764858,7.442865211)</f>
        <v>0.50185310056374621</v>
      </c>
      <c r="DC34">
        <f t="shared" ref="DC34:DC65" si="24">STANDARDIZE(CX34,12.51764858,7.442865211)</f>
        <v>0.79218746494753334</v>
      </c>
      <c r="DD34">
        <f t="shared" ref="DD34:DD65" si="25">STANDARDIZE(CY34,12.51764858,7.442865211)</f>
        <v>1.0748001707040917</v>
      </c>
    </row>
    <row r="35" spans="1:108" x14ac:dyDescent="0.2">
      <c r="A35">
        <v>34</v>
      </c>
      <c r="B35">
        <v>1</v>
      </c>
      <c r="C35" t="s">
        <v>166</v>
      </c>
      <c r="D35">
        <v>34</v>
      </c>
      <c r="E35">
        <v>23</v>
      </c>
      <c r="F35">
        <v>1</v>
      </c>
      <c r="G35">
        <v>-16</v>
      </c>
      <c r="H35">
        <v>25</v>
      </c>
      <c r="I35">
        <v>12</v>
      </c>
      <c r="J35">
        <v>-28</v>
      </c>
      <c r="K35">
        <v>-44</v>
      </c>
      <c r="L35">
        <v>-0.78432307672114787</v>
      </c>
      <c r="M35">
        <v>0.7944045301824334</v>
      </c>
      <c r="N35">
        <v>0.29383236213983449</v>
      </c>
      <c r="O35">
        <v>-1.2463896933758545</v>
      </c>
      <c r="P35">
        <v>-1.8624785155821302</v>
      </c>
      <c r="AA35">
        <v>1</v>
      </c>
      <c r="AB35">
        <v>2</v>
      </c>
      <c r="AC35">
        <v>1</v>
      </c>
      <c r="AD35">
        <v>2</v>
      </c>
      <c r="AE35">
        <v>1</v>
      </c>
      <c r="AF35" s="1">
        <v>-4.1212121212121211</v>
      </c>
      <c r="AG35" s="1">
        <v>5.8636363636363633</v>
      </c>
      <c r="AH35" s="1">
        <v>4.5151515151515156</v>
      </c>
      <c r="AI35" s="1">
        <v>0.5757575757575758</v>
      </c>
      <c r="AJ35" s="1">
        <v>-8.9</v>
      </c>
      <c r="AK35">
        <v>-0.77620457417953814</v>
      </c>
      <c r="AL35">
        <v>0.57331921102768413</v>
      </c>
      <c r="AM35">
        <v>0.39106182577208065</v>
      </c>
      <c r="AN35">
        <v>-0.14137547946900866</v>
      </c>
      <c r="AO35">
        <v>-1.4220919821527671</v>
      </c>
      <c r="AP35">
        <v>-4.1212121212121211</v>
      </c>
      <c r="AQ35">
        <v>5.8636363636363633</v>
      </c>
      <c r="AR35">
        <v>4.5151515151515156</v>
      </c>
      <c r="AS35">
        <v>0.5757575757575758</v>
      </c>
      <c r="AT35">
        <v>-8.9</v>
      </c>
      <c r="AU35">
        <v>-0.71282437241204488</v>
      </c>
      <c r="AV35">
        <v>0.52649799094373173</v>
      </c>
      <c r="AW35">
        <v>0.35912365052087281</v>
      </c>
      <c r="AX35">
        <v>-0.12983509678186159</v>
      </c>
      <c r="AY35">
        <v>-1.3059689451015926</v>
      </c>
      <c r="AZ35">
        <v>0</v>
      </c>
      <c r="BA35">
        <v>2</v>
      </c>
      <c r="BB35">
        <v>1</v>
      </c>
      <c r="BC35">
        <v>1</v>
      </c>
      <c r="BD35">
        <v>0</v>
      </c>
      <c r="BE35">
        <v>-0.89068048471401062</v>
      </c>
      <c r="BF35">
        <v>0.96139613721454142</v>
      </c>
      <c r="BG35">
        <v>3.5357826250265373E-2</v>
      </c>
      <c r="BH35">
        <v>3.5357826250265373E-2</v>
      </c>
      <c r="BI35">
        <v>-0.89068048471401062</v>
      </c>
      <c r="BJ35" s="1">
        <v>-4.1212121212121211</v>
      </c>
      <c r="BK35" s="1">
        <v>6.0303030303030303</v>
      </c>
      <c r="BL35" s="1">
        <v>4.5151515151515156</v>
      </c>
      <c r="BM35" s="1">
        <v>1.8787878787878789</v>
      </c>
      <c r="BN35" s="1">
        <v>-8.9</v>
      </c>
      <c r="BO35">
        <f t="shared" si="11"/>
        <v>-1.0331118398403618</v>
      </c>
      <c r="BP35">
        <f t="shared" si="12"/>
        <v>0.14131551288820085</v>
      </c>
      <c r="BQ35">
        <f t="shared" si="13"/>
        <v>-3.3972151698151758E-2</v>
      </c>
      <c r="BR35">
        <f t="shared" si="14"/>
        <v>-0.33897268807840542</v>
      </c>
      <c r="BS35">
        <f t="shared" si="15"/>
        <v>-1.5859691339457183</v>
      </c>
      <c r="BT35">
        <v>6</v>
      </c>
      <c r="BU35">
        <v>40</v>
      </c>
      <c r="BV35">
        <v>2</v>
      </c>
      <c r="BW35">
        <v>2</v>
      </c>
      <c r="BX35">
        <v>4</v>
      </c>
      <c r="BZ35">
        <v>3</v>
      </c>
      <c r="CA35">
        <v>-12.111111111111111</v>
      </c>
      <c r="CB35">
        <v>7.2777777777777786</v>
      </c>
      <c r="CC35">
        <v>5.4444444444444446</v>
      </c>
      <c r="CD35">
        <v>-5.6851851851851851</v>
      </c>
      <c r="CE35">
        <v>-24.777777777777779</v>
      </c>
      <c r="CF35">
        <v>-12.111111111111111</v>
      </c>
      <c r="CG35">
        <v>7.2777777777777786</v>
      </c>
      <c r="CH35">
        <v>5.4444444444444446</v>
      </c>
      <c r="CI35">
        <v>-5.6851851851851851</v>
      </c>
      <c r="CJ35">
        <v>-24.777777777777779</v>
      </c>
      <c r="CK35">
        <f t="shared" si="16"/>
        <v>-1.3157022796869378</v>
      </c>
      <c r="CL35">
        <f t="shared" si="17"/>
        <v>0.99842922453285676</v>
      </c>
      <c r="CM35">
        <f t="shared" si="18"/>
        <v>0.77961449777281866</v>
      </c>
      <c r="CN35">
        <f t="shared" si="19"/>
        <v>-0.54874561114417886</v>
      </c>
      <c r="CO35">
        <f t="shared" si="20"/>
        <v>-2.8275131191199265</v>
      </c>
      <c r="CP35">
        <v>22.925925925925927</v>
      </c>
      <c r="CQ35">
        <v>24.574074074074076</v>
      </c>
      <c r="CR35">
        <v>14.888888888888889</v>
      </c>
      <c r="CS35">
        <v>5.0555555555555562</v>
      </c>
      <c r="CT35">
        <v>-8</v>
      </c>
      <c r="CU35">
        <v>22.925925925925927</v>
      </c>
      <c r="CV35">
        <v>24.574074074074076</v>
      </c>
      <c r="CW35">
        <v>14.888888888888889</v>
      </c>
      <c r="CX35">
        <v>5.0555555555555562</v>
      </c>
      <c r="CY35">
        <v>-8</v>
      </c>
      <c r="CZ35">
        <f t="shared" si="21"/>
        <v>1.3984234633919299</v>
      </c>
      <c r="DA35">
        <f t="shared" si="22"/>
        <v>1.6198634735794462</v>
      </c>
      <c r="DB35">
        <f t="shared" si="23"/>
        <v>0.31859240247752618</v>
      </c>
      <c r="DC35">
        <f t="shared" si="24"/>
        <v>-1.0025833886412487</v>
      </c>
      <c r="DD35">
        <f t="shared" si="25"/>
        <v>-2.756686840126628</v>
      </c>
    </row>
    <row r="36" spans="1:108" x14ac:dyDescent="0.2">
      <c r="A36">
        <v>35</v>
      </c>
      <c r="B36">
        <v>1</v>
      </c>
      <c r="C36" t="s">
        <v>166</v>
      </c>
      <c r="D36">
        <v>35</v>
      </c>
      <c r="E36">
        <v>28</v>
      </c>
      <c r="F36">
        <v>1</v>
      </c>
      <c r="G36">
        <v>24</v>
      </c>
      <c r="H36">
        <v>17</v>
      </c>
      <c r="I36">
        <v>4</v>
      </c>
      <c r="J36">
        <v>-6</v>
      </c>
      <c r="K36">
        <v>-19</v>
      </c>
      <c r="L36">
        <v>0.75589897879454115</v>
      </c>
      <c r="M36">
        <v>0.48636011907929555</v>
      </c>
      <c r="N36">
        <v>-1.421204896330334E-2</v>
      </c>
      <c r="O36">
        <v>-0.39926756284222564</v>
      </c>
      <c r="P36">
        <v>-0.89983973088482461</v>
      </c>
      <c r="AA36">
        <v>3</v>
      </c>
      <c r="AB36">
        <v>2</v>
      </c>
      <c r="AC36">
        <v>2</v>
      </c>
      <c r="AD36">
        <v>3</v>
      </c>
      <c r="AE36">
        <v>3</v>
      </c>
      <c r="AF36" s="1">
        <v>7.5765765765765769</v>
      </c>
      <c r="AG36" s="1">
        <v>5.9054054054054053</v>
      </c>
      <c r="AH36" s="1">
        <v>3.6756756756756763</v>
      </c>
      <c r="AI36" s="1">
        <v>8.3243243243243246</v>
      </c>
      <c r="AJ36" s="1">
        <v>0.6216216216216216</v>
      </c>
      <c r="AK36">
        <v>0.80483534905507259</v>
      </c>
      <c r="AL36">
        <v>0.57896459617681006</v>
      </c>
      <c r="AM36">
        <v>0.27760065365729553</v>
      </c>
      <c r="AN36">
        <v>0.9058988126070715</v>
      </c>
      <c r="AO36">
        <v>-0.13517662518761553</v>
      </c>
      <c r="AP36">
        <v>7.5765765765765769</v>
      </c>
      <c r="AQ36">
        <v>5.9054054054054053</v>
      </c>
      <c r="AR36">
        <v>3.6756756756756763</v>
      </c>
      <c r="AS36">
        <v>8.3243243243243246</v>
      </c>
      <c r="AT36">
        <v>0.6216216216216216</v>
      </c>
      <c r="AU36">
        <v>0.73910863958898532</v>
      </c>
      <c r="AV36">
        <v>0.53168237682989383</v>
      </c>
      <c r="AW36">
        <v>0.25492765967153758</v>
      </c>
      <c r="AX36">
        <v>0.83191931241380779</v>
      </c>
      <c r="AY36">
        <v>-0.12414243776960524</v>
      </c>
      <c r="AZ36">
        <v>3</v>
      </c>
      <c r="BA36">
        <v>2</v>
      </c>
      <c r="BB36">
        <v>1</v>
      </c>
      <c r="BC36">
        <v>2</v>
      </c>
      <c r="BD36">
        <v>2</v>
      </c>
      <c r="BE36">
        <v>1.8874344481788174</v>
      </c>
      <c r="BF36">
        <v>0.96139613721454142</v>
      </c>
      <c r="BG36">
        <v>3.5357826250265373E-2</v>
      </c>
      <c r="BH36">
        <v>0.96139613721454142</v>
      </c>
      <c r="BI36">
        <v>0.96139613721454142</v>
      </c>
      <c r="BJ36" s="1">
        <v>13.189189189189189</v>
      </c>
      <c r="BK36" s="1">
        <v>6.2702702702702702</v>
      </c>
      <c r="BL36" s="1">
        <v>10.108108108108109</v>
      </c>
      <c r="BM36" s="1">
        <v>19.837837837837839</v>
      </c>
      <c r="BN36" s="1">
        <v>5.9459459459459456</v>
      </c>
      <c r="BO36">
        <f t="shared" si="11"/>
        <v>0.96952604053647573</v>
      </c>
      <c r="BP36">
        <f t="shared" si="12"/>
        <v>0.16907728895512047</v>
      </c>
      <c r="BQ36">
        <f t="shared" si="13"/>
        <v>0.61307620584790357</v>
      </c>
      <c r="BR36">
        <f t="shared" si="14"/>
        <v>1.7387072627591844</v>
      </c>
      <c r="BS36">
        <f t="shared" si="15"/>
        <v>0.13155625372474442</v>
      </c>
      <c r="BT36">
        <v>1</v>
      </c>
      <c r="BU36">
        <v>40</v>
      </c>
      <c r="BV36">
        <v>9</v>
      </c>
      <c r="BW36">
        <v>9</v>
      </c>
      <c r="BX36">
        <v>2</v>
      </c>
      <c r="BZ36">
        <v>2</v>
      </c>
      <c r="CA36">
        <v>8.1984126984126977</v>
      </c>
      <c r="CB36">
        <v>9.2261904761904763</v>
      </c>
      <c r="CC36">
        <v>7.5238095238095237</v>
      </c>
      <c r="CD36">
        <v>9.2301587301587293</v>
      </c>
      <c r="CE36">
        <v>0.47619047619047628</v>
      </c>
      <c r="CF36">
        <v>8.1984126984126977</v>
      </c>
      <c r="CG36">
        <v>9.2261904761904763</v>
      </c>
      <c r="CH36">
        <v>7.5238095238095237</v>
      </c>
      <c r="CI36">
        <v>9.2301587301587293</v>
      </c>
      <c r="CJ36">
        <v>0.47619047619047628</v>
      </c>
      <c r="CK36">
        <f t="shared" si="16"/>
        <v>1.1083102128625724</v>
      </c>
      <c r="CL36">
        <f t="shared" si="17"/>
        <v>1.2309790748341087</v>
      </c>
      <c r="CM36">
        <f t="shared" si="18"/>
        <v>1.0277939714140736</v>
      </c>
      <c r="CN36">
        <f t="shared" si="19"/>
        <v>1.2314526997838058</v>
      </c>
      <c r="CO36">
        <f t="shared" si="20"/>
        <v>0.18663606075211003</v>
      </c>
      <c r="CP36">
        <v>25.11904761904762</v>
      </c>
      <c r="CQ36">
        <v>21.726190476190474</v>
      </c>
      <c r="CR36">
        <v>17.61904761904762</v>
      </c>
      <c r="CS36">
        <v>16.706349206349206</v>
      </c>
      <c r="CT36">
        <v>14.468253968253968</v>
      </c>
      <c r="CU36">
        <v>25.11904761904762</v>
      </c>
      <c r="CV36">
        <v>21.726190476190474</v>
      </c>
      <c r="CW36">
        <v>17.61904761904762</v>
      </c>
      <c r="CX36">
        <v>16.706349206349206</v>
      </c>
      <c r="CY36">
        <v>14.468253968253968</v>
      </c>
      <c r="CZ36">
        <f t="shared" si="21"/>
        <v>1.6930844079271639</v>
      </c>
      <c r="DA36">
        <f t="shared" si="22"/>
        <v>1.2372307753982883</v>
      </c>
      <c r="DB36">
        <f t="shared" si="23"/>
        <v>0.68540795707386093</v>
      </c>
      <c r="DC36">
        <f t="shared" si="24"/>
        <v>0.56278066411287675</v>
      </c>
      <c r="DD36">
        <f t="shared" si="25"/>
        <v>0.26207721528681177</v>
      </c>
    </row>
    <row r="37" spans="1:108" x14ac:dyDescent="0.2">
      <c r="A37">
        <v>36</v>
      </c>
      <c r="B37">
        <v>1</v>
      </c>
      <c r="C37" t="s">
        <v>166</v>
      </c>
      <c r="D37">
        <v>36</v>
      </c>
      <c r="E37">
        <v>28</v>
      </c>
      <c r="F37">
        <v>2</v>
      </c>
      <c r="G37">
        <v>-50</v>
      </c>
      <c r="H37">
        <v>-27</v>
      </c>
      <c r="I37">
        <v>0</v>
      </c>
      <c r="J37">
        <v>30</v>
      </c>
      <c r="K37">
        <v>50</v>
      </c>
      <c r="L37">
        <v>-2.0935118239094836</v>
      </c>
      <c r="M37">
        <v>-1.2078841419879625</v>
      </c>
      <c r="N37">
        <v>-0.16823425451487223</v>
      </c>
      <c r="O37">
        <v>0.98693228712189451</v>
      </c>
      <c r="P37">
        <v>1.7570433148797391</v>
      </c>
      <c r="AA37">
        <v>3</v>
      </c>
      <c r="AB37">
        <v>2</v>
      </c>
      <c r="AC37">
        <v>2</v>
      </c>
      <c r="AD37">
        <v>2</v>
      </c>
      <c r="AE37">
        <v>2</v>
      </c>
      <c r="AF37" s="1">
        <v>-2.2499999999999996</v>
      </c>
      <c r="AG37" s="1">
        <v>5.5250000000000004</v>
      </c>
      <c r="AH37" s="1">
        <v>-3.8250000000000002</v>
      </c>
      <c r="AI37" s="1">
        <v>-18.350000000000001</v>
      </c>
      <c r="AJ37" s="1">
        <v>-0.92499999999999993</v>
      </c>
      <c r="AK37">
        <v>-0.5232968541900207</v>
      </c>
      <c r="AL37">
        <v>0.52755008113484447</v>
      </c>
      <c r="AM37">
        <v>-0.73616938449698699</v>
      </c>
      <c r="AN37">
        <v>-2.6993271639945653</v>
      </c>
      <c r="AO37">
        <v>-0.34421361440796971</v>
      </c>
      <c r="AP37">
        <v>-2.2499999999999996</v>
      </c>
      <c r="AQ37">
        <v>5.5250000000000004</v>
      </c>
      <c r="AR37">
        <v>-3.8250000000000002</v>
      </c>
      <c r="AS37">
        <v>-18.350000000000001</v>
      </c>
      <c r="AT37">
        <v>-0.92499999999999993</v>
      </c>
      <c r="AU37">
        <v>-0.48056896744324595</v>
      </c>
      <c r="AV37">
        <v>0.48446634478136219</v>
      </c>
      <c r="AW37">
        <v>-0.67605843583601233</v>
      </c>
      <c r="AX37">
        <v>-2.4789057554581904</v>
      </c>
      <c r="AY37">
        <v>-0.31610957339853785</v>
      </c>
      <c r="AZ37">
        <v>1</v>
      </c>
      <c r="BA37">
        <v>2</v>
      </c>
      <c r="BB37">
        <v>0</v>
      </c>
      <c r="BC37">
        <v>0</v>
      </c>
      <c r="BD37">
        <v>0</v>
      </c>
      <c r="BE37">
        <v>3.5357826250265373E-2</v>
      </c>
      <c r="BF37">
        <v>0.96139613721454142</v>
      </c>
      <c r="BG37">
        <v>-0.89068048471401062</v>
      </c>
      <c r="BH37">
        <v>-0.89068048471401062</v>
      </c>
      <c r="BI37">
        <v>-0.89068048471401062</v>
      </c>
      <c r="BJ37" s="1">
        <v>1.45</v>
      </c>
      <c r="BK37" s="1">
        <v>8.9</v>
      </c>
      <c r="BL37" s="1">
        <v>-2.5</v>
      </c>
      <c r="BM37" s="1">
        <v>-17.649999999999999</v>
      </c>
      <c r="BN37" s="1">
        <v>0.45</v>
      </c>
      <c r="BO37">
        <f t="shared" si="11"/>
        <v>-0.3885790971563432</v>
      </c>
      <c r="BP37">
        <f t="shared" si="12"/>
        <v>0.47331034961475282</v>
      </c>
      <c r="BQ37">
        <f t="shared" si="13"/>
        <v>-0.84555403873296453</v>
      </c>
      <c r="BR37">
        <f t="shared" si="14"/>
        <v>-2.5982553969319042</v>
      </c>
      <c r="BS37">
        <f t="shared" si="15"/>
        <v>-0.50426895578333597</v>
      </c>
      <c r="BT37">
        <v>5</v>
      </c>
      <c r="BU37">
        <v>20</v>
      </c>
      <c r="BV37">
        <v>4</v>
      </c>
      <c r="BW37">
        <v>4</v>
      </c>
      <c r="BX37">
        <v>6</v>
      </c>
      <c r="BY37" t="s">
        <v>174</v>
      </c>
      <c r="BZ37">
        <v>1</v>
      </c>
      <c r="CA37">
        <v>-8.2592592592592595</v>
      </c>
      <c r="CB37">
        <v>0.7592592592592593</v>
      </c>
      <c r="CC37">
        <v>-9.6111111111111107</v>
      </c>
      <c r="CD37">
        <v>-19.388888888888886</v>
      </c>
      <c r="CE37">
        <v>-2.6666666666666665</v>
      </c>
      <c r="CF37">
        <v>-8.2592592592592595</v>
      </c>
      <c r="CG37">
        <v>0.7592592592592593</v>
      </c>
      <c r="CH37">
        <v>-9.6111111111111107</v>
      </c>
      <c r="CI37">
        <v>-19.388888888888886</v>
      </c>
      <c r="CJ37">
        <v>-2.6666666666666665</v>
      </c>
      <c r="CK37">
        <f t="shared" si="16"/>
        <v>-0.85597032851433308</v>
      </c>
      <c r="CL37">
        <f t="shared" si="17"/>
        <v>0.22042130716383304</v>
      </c>
      <c r="CM37">
        <f t="shared" si="18"/>
        <v>-1.0173185613777951</v>
      </c>
      <c r="CN37">
        <f t="shared" si="19"/>
        <v>-2.1843304374313299</v>
      </c>
      <c r="CO37">
        <f t="shared" si="20"/>
        <v>-0.18847489940795487</v>
      </c>
      <c r="CP37">
        <v>8.7333333333333343</v>
      </c>
      <c r="CQ37">
        <v>17.54</v>
      </c>
      <c r="CR37">
        <v>1.98</v>
      </c>
      <c r="CS37">
        <v>-9.6</v>
      </c>
      <c r="CT37">
        <v>19.22</v>
      </c>
      <c r="CU37">
        <v>8.7333333333333343</v>
      </c>
      <c r="CV37">
        <v>17.54</v>
      </c>
      <c r="CW37">
        <v>1.98</v>
      </c>
      <c r="CX37">
        <v>-9.6</v>
      </c>
      <c r="CY37">
        <v>19.22</v>
      </c>
      <c r="CZ37">
        <f t="shared" si="21"/>
        <v>-0.50844871422281424</v>
      </c>
      <c r="DA37">
        <f t="shared" si="22"/>
        <v>0.67478736717915277</v>
      </c>
      <c r="DB37">
        <f t="shared" si="23"/>
        <v>-1.4158053761911662</v>
      </c>
      <c r="DC37">
        <f t="shared" si="24"/>
        <v>-2.9716578163086664</v>
      </c>
      <c r="DD37">
        <f t="shared" si="25"/>
        <v>0.90050689217029267</v>
      </c>
    </row>
    <row r="38" spans="1:108" x14ac:dyDescent="0.2">
      <c r="A38">
        <v>37</v>
      </c>
      <c r="B38">
        <v>1</v>
      </c>
      <c r="C38" t="s">
        <v>166</v>
      </c>
      <c r="D38">
        <v>37</v>
      </c>
      <c r="E38">
        <v>23</v>
      </c>
      <c r="F38">
        <v>2</v>
      </c>
      <c r="G38">
        <v>21</v>
      </c>
      <c r="H38">
        <v>11</v>
      </c>
      <c r="I38">
        <v>0</v>
      </c>
      <c r="J38">
        <v>-10</v>
      </c>
      <c r="K38">
        <v>-30</v>
      </c>
      <c r="L38">
        <v>0.64038232463086442</v>
      </c>
      <c r="M38">
        <v>0.25532681075194225</v>
      </c>
      <c r="N38">
        <v>-0.16823425451487223</v>
      </c>
      <c r="O38">
        <v>-0.55328976839379451</v>
      </c>
      <c r="P38">
        <v>-1.323400796151639</v>
      </c>
      <c r="AA38">
        <v>2</v>
      </c>
      <c r="AB38">
        <v>3</v>
      </c>
      <c r="AC38">
        <v>3</v>
      </c>
      <c r="AD38">
        <v>2</v>
      </c>
      <c r="AE38">
        <v>3</v>
      </c>
      <c r="AF38" s="1">
        <v>3.1923076923076921</v>
      </c>
      <c r="AG38" s="1">
        <v>9.9230769230769216</v>
      </c>
      <c r="AH38" s="1">
        <v>12.102564102564102</v>
      </c>
      <c r="AI38" s="1">
        <v>11.26923076923077</v>
      </c>
      <c r="AJ38" s="1">
        <v>1.628205128205128</v>
      </c>
      <c r="AK38">
        <v>0.21227000877544261</v>
      </c>
      <c r="AL38">
        <v>1.1219816767539308</v>
      </c>
      <c r="AM38">
        <v>1.4165549787660128</v>
      </c>
      <c r="AN38">
        <v>1.3039240103496286</v>
      </c>
      <c r="AO38">
        <v>8.703449785367551E-4</v>
      </c>
      <c r="AP38">
        <v>3.1923076923076921</v>
      </c>
      <c r="AQ38">
        <v>9.9230769230769216</v>
      </c>
      <c r="AR38">
        <v>12.102564102564102</v>
      </c>
      <c r="AS38">
        <v>11.26923076923077</v>
      </c>
      <c r="AT38">
        <v>1.628205128205128</v>
      </c>
      <c r="AU38">
        <v>0.19493188182601962</v>
      </c>
      <c r="AV38">
        <v>1.0303569604275848</v>
      </c>
      <c r="AW38">
        <v>1.3008755573080917</v>
      </c>
      <c r="AX38">
        <v>1.197441976147898</v>
      </c>
      <c r="AY38">
        <v>7.9500641765587203E-4</v>
      </c>
      <c r="AZ38">
        <v>1</v>
      </c>
      <c r="BA38">
        <v>3</v>
      </c>
      <c r="BB38">
        <v>3</v>
      </c>
      <c r="BC38">
        <v>2</v>
      </c>
      <c r="BD38">
        <v>1</v>
      </c>
      <c r="BE38">
        <v>3.5357826250265373E-2</v>
      </c>
      <c r="BF38">
        <v>1.8874344481788174</v>
      </c>
      <c r="BG38">
        <v>1.8874344481788174</v>
      </c>
      <c r="BH38">
        <v>0.96139613721454142</v>
      </c>
      <c r="BI38">
        <v>3.5357826250265373E-2</v>
      </c>
      <c r="BJ38" s="1">
        <v>6.615384615384615</v>
      </c>
      <c r="BK38" s="1">
        <v>14.73076923076923</v>
      </c>
      <c r="BL38" s="1">
        <v>18</v>
      </c>
      <c r="BM38" s="1">
        <v>15.846153846153847</v>
      </c>
      <c r="BN38" s="1">
        <v>8.1923076923076916</v>
      </c>
      <c r="BO38">
        <f t="shared" si="11"/>
        <v>0.20900351875154621</v>
      </c>
      <c r="BP38">
        <f t="shared" si="12"/>
        <v>1.1478712176090642</v>
      </c>
      <c r="BQ38">
        <f t="shared" si="13"/>
        <v>1.5260880631203868</v>
      </c>
      <c r="BR38">
        <f t="shared" si="14"/>
        <v>1.2769099060776332</v>
      </c>
      <c r="BS38">
        <f t="shared" si="15"/>
        <v>0.39143752658641934</v>
      </c>
      <c r="BT38">
        <v>2</v>
      </c>
      <c r="BU38">
        <v>29</v>
      </c>
      <c r="BV38">
        <v>1</v>
      </c>
      <c r="BW38">
        <v>1</v>
      </c>
      <c r="BX38">
        <v>6</v>
      </c>
      <c r="BY38" t="s">
        <v>175</v>
      </c>
      <c r="BZ38">
        <v>3</v>
      </c>
      <c r="CA38">
        <v>6.931034482758621</v>
      </c>
      <c r="CB38">
        <v>12.126436781609195</v>
      </c>
      <c r="CC38">
        <v>11.126436781609195</v>
      </c>
      <c r="CD38">
        <v>2.2758620689655173</v>
      </c>
      <c r="CE38">
        <v>0.72413793103448276</v>
      </c>
      <c r="CF38">
        <v>6.931034482758621</v>
      </c>
      <c r="CG38">
        <v>12.126436781609195</v>
      </c>
      <c r="CH38">
        <v>11.126436781609195</v>
      </c>
      <c r="CI38">
        <v>2.2758620689655173</v>
      </c>
      <c r="CJ38">
        <v>0.72413793103448276</v>
      </c>
      <c r="CK38">
        <f t="shared" si="16"/>
        <v>0.9570442030662244</v>
      </c>
      <c r="CL38">
        <f t="shared" si="17"/>
        <v>1.577133585483385</v>
      </c>
      <c r="CM38">
        <f t="shared" si="18"/>
        <v>1.457780098159728</v>
      </c>
      <c r="CN38">
        <f t="shared" si="19"/>
        <v>0.40143314138713149</v>
      </c>
      <c r="CO38">
        <f t="shared" si="20"/>
        <v>0.21622945416076716</v>
      </c>
      <c r="CP38">
        <v>11.051724137931034</v>
      </c>
      <c r="CQ38">
        <v>12.379310344827585</v>
      </c>
      <c r="CR38">
        <v>18.448275862068964</v>
      </c>
      <c r="CS38">
        <v>10.5</v>
      </c>
      <c r="CT38">
        <v>19.379310344827587</v>
      </c>
      <c r="CU38">
        <v>11.051724137931034</v>
      </c>
      <c r="CV38">
        <v>12.379310344827585</v>
      </c>
      <c r="CW38">
        <v>18.448275862068964</v>
      </c>
      <c r="CX38">
        <v>10.5</v>
      </c>
      <c r="CY38">
        <v>19.379310344827587</v>
      </c>
      <c r="CZ38">
        <f t="shared" si="21"/>
        <v>-0.19695700520042181</v>
      </c>
      <c r="DA38">
        <f t="shared" si="22"/>
        <v>-1.8586690911446369E-2</v>
      </c>
      <c r="DB38">
        <f t="shared" si="23"/>
        <v>0.79682046012386998</v>
      </c>
      <c r="DC38">
        <f t="shared" si="24"/>
        <v>-0.27108492802181411</v>
      </c>
      <c r="DD38">
        <f t="shared" si="25"/>
        <v>0.92191132988496993</v>
      </c>
    </row>
    <row r="39" spans="1:108" x14ac:dyDescent="0.2">
      <c r="A39">
        <v>38</v>
      </c>
      <c r="B39">
        <v>1</v>
      </c>
      <c r="C39" t="s">
        <v>166</v>
      </c>
      <c r="D39">
        <v>38</v>
      </c>
      <c r="E39">
        <v>58</v>
      </c>
      <c r="F39">
        <v>1</v>
      </c>
      <c r="G39">
        <v>10</v>
      </c>
      <c r="H39">
        <v>11</v>
      </c>
      <c r="I39">
        <v>12</v>
      </c>
      <c r="J39">
        <v>14</v>
      </c>
      <c r="K39">
        <v>15</v>
      </c>
      <c r="L39">
        <v>0.21682125936405</v>
      </c>
      <c r="M39">
        <v>0.25532681075194225</v>
      </c>
      <c r="N39">
        <v>0.29383236213983449</v>
      </c>
      <c r="O39">
        <v>0.37084346491561887</v>
      </c>
      <c r="P39">
        <v>0.40934901630351112</v>
      </c>
      <c r="AA39">
        <v>1</v>
      </c>
      <c r="AB39">
        <v>2</v>
      </c>
      <c r="AC39">
        <v>1</v>
      </c>
      <c r="AD39">
        <v>1</v>
      </c>
      <c r="AE39">
        <v>1</v>
      </c>
      <c r="AF39" s="1">
        <v>1.1212121212121211</v>
      </c>
      <c r="AG39" s="1">
        <v>-4.954545454545455</v>
      </c>
      <c r="AH39" s="1">
        <v>3.4242424242424243</v>
      </c>
      <c r="AI39" s="1">
        <v>1.3636363636363635</v>
      </c>
      <c r="AJ39" s="1">
        <v>3.0303030303030304E-2</v>
      </c>
      <c r="AK39">
        <v>-6.7653391051011688E-2</v>
      </c>
      <c r="AL39">
        <v>-0.88883554259592246</v>
      </c>
      <c r="AM39">
        <v>0.24361764893608664</v>
      </c>
      <c r="AN39">
        <v>-3.4888018420790819E-2</v>
      </c>
      <c r="AO39">
        <v>-0.21509756788700563</v>
      </c>
      <c r="AP39">
        <v>1.1212121212121211</v>
      </c>
      <c r="AQ39">
        <v>-4.954545454545455</v>
      </c>
      <c r="AR39">
        <v>3.4242424242424243</v>
      </c>
      <c r="AS39">
        <v>1.3636363636363635</v>
      </c>
      <c r="AT39">
        <v>3.0303030303030304E-2</v>
      </c>
      <c r="AU39">
        <v>-6.2133116386098385E-2</v>
      </c>
      <c r="AV39">
        <v>-0.81625795357223874</v>
      </c>
      <c r="AW39">
        <v>0.22371968972934633</v>
      </c>
      <c r="AX39">
        <v>-3.2043347321314732E-2</v>
      </c>
      <c r="AY39">
        <v>-0.19753707717762481</v>
      </c>
      <c r="AZ39">
        <v>1</v>
      </c>
      <c r="BA39">
        <v>0</v>
      </c>
      <c r="BB39">
        <v>2</v>
      </c>
      <c r="BC39">
        <v>1</v>
      </c>
      <c r="BD39">
        <v>0</v>
      </c>
      <c r="BE39">
        <v>3.5357826250265373E-2</v>
      </c>
      <c r="BF39">
        <v>-0.89068048471401062</v>
      </c>
      <c r="BG39">
        <v>0.96139613721454142</v>
      </c>
      <c r="BH39">
        <v>3.5357826250265373E-2</v>
      </c>
      <c r="BI39">
        <v>-0.89068048471401062</v>
      </c>
      <c r="BJ39" s="1">
        <v>1.1212121212121211</v>
      </c>
      <c r="BK39" s="1">
        <v>-3.8181818181818183</v>
      </c>
      <c r="BL39" s="1">
        <v>4.6363636363636367</v>
      </c>
      <c r="BM39" s="1">
        <v>1.3636363636363635</v>
      </c>
      <c r="BN39" s="1">
        <v>3.0303030303030304E-2</v>
      </c>
      <c r="BO39">
        <f t="shared" si="11"/>
        <v>-0.42661652037158176</v>
      </c>
      <c r="BP39">
        <f t="shared" si="12"/>
        <v>-0.99805430692309138</v>
      </c>
      <c r="BQ39">
        <f t="shared" si="13"/>
        <v>-1.9949138531243554E-2</v>
      </c>
      <c r="BR39">
        <f t="shared" si="14"/>
        <v>-0.39857049403776534</v>
      </c>
      <c r="BS39">
        <f t="shared" si="15"/>
        <v>-0.55282363887375563</v>
      </c>
      <c r="BT39">
        <v>2</v>
      </c>
      <c r="BU39">
        <v>10</v>
      </c>
      <c r="BV39">
        <v>5</v>
      </c>
      <c r="BW39">
        <v>22</v>
      </c>
      <c r="BX39">
        <v>6</v>
      </c>
      <c r="BY39" t="s">
        <v>176</v>
      </c>
      <c r="BZ39">
        <v>3</v>
      </c>
      <c r="CA39">
        <v>-14.925925925925926</v>
      </c>
      <c r="CB39">
        <v>-13.814814814814815</v>
      </c>
      <c r="CC39">
        <v>-6.6296296296296298</v>
      </c>
      <c r="CD39">
        <v>-4.5925925925925926</v>
      </c>
      <c r="CE39">
        <v>-9.5925925925925934</v>
      </c>
      <c r="CF39">
        <v>-14.925925925925926</v>
      </c>
      <c r="CG39">
        <v>-13.814814814814815</v>
      </c>
      <c r="CH39">
        <v>-6.6296296296296298</v>
      </c>
      <c r="CI39">
        <v>-4.5925925925925926</v>
      </c>
      <c r="CJ39">
        <v>-9.5925925925925934</v>
      </c>
      <c r="CK39">
        <f t="shared" si="16"/>
        <v>-1.6516602440053798</v>
      </c>
      <c r="CL39">
        <f t="shared" si="17"/>
        <v>-1.5190452580902054</v>
      </c>
      <c r="CM39">
        <f t="shared" si="18"/>
        <v>-0.6614683491720772</v>
      </c>
      <c r="CN39">
        <f t="shared" si="19"/>
        <v>-0.41834087499425726</v>
      </c>
      <c r="CO39">
        <f t="shared" si="20"/>
        <v>-1.0151083116125426</v>
      </c>
      <c r="CP39">
        <v>8.9629629629629637</v>
      </c>
      <c r="CQ39">
        <v>10.518518518518519</v>
      </c>
      <c r="CR39">
        <v>18.203703703703702</v>
      </c>
      <c r="CS39">
        <v>20.148148148148149</v>
      </c>
      <c r="CT39">
        <v>21.111111111111111</v>
      </c>
      <c r="CU39">
        <v>8.9629629629629637</v>
      </c>
      <c r="CV39">
        <v>10.518518518518519</v>
      </c>
      <c r="CW39">
        <v>18.203703703703702</v>
      </c>
      <c r="CX39">
        <v>20.148148148148149</v>
      </c>
      <c r="CY39">
        <v>21.111111111111111</v>
      </c>
      <c r="CZ39">
        <f t="shared" si="21"/>
        <v>-0.47759639819668848</v>
      </c>
      <c r="DA39">
        <f t="shared" si="22"/>
        <v>-0.26859683801970713</v>
      </c>
      <c r="DB39">
        <f t="shared" si="23"/>
        <v>0.76396051285466482</v>
      </c>
      <c r="DC39">
        <f t="shared" si="24"/>
        <v>1.0252099630758917</v>
      </c>
      <c r="DD39">
        <f t="shared" si="25"/>
        <v>1.1545906431854516</v>
      </c>
    </row>
    <row r="40" spans="1:108" x14ac:dyDescent="0.2">
      <c r="A40">
        <v>39</v>
      </c>
      <c r="B40">
        <v>1</v>
      </c>
      <c r="C40" t="s">
        <v>166</v>
      </c>
      <c r="D40">
        <v>39</v>
      </c>
      <c r="E40">
        <v>25</v>
      </c>
      <c r="F40">
        <v>1</v>
      </c>
      <c r="G40">
        <v>8</v>
      </c>
      <c r="H40">
        <v>10</v>
      </c>
      <c r="I40">
        <v>22</v>
      </c>
      <c r="J40">
        <v>32</v>
      </c>
      <c r="K40">
        <v>48</v>
      </c>
      <c r="L40">
        <v>0.13981015658826557</v>
      </c>
      <c r="M40">
        <v>0.21682125936405</v>
      </c>
      <c r="N40">
        <v>0.67888787601875666</v>
      </c>
      <c r="O40">
        <v>1.0639433898976789</v>
      </c>
      <c r="P40">
        <v>1.6800322121039546</v>
      </c>
      <c r="AA40">
        <v>1</v>
      </c>
      <c r="AB40">
        <v>1</v>
      </c>
      <c r="AC40">
        <v>1</v>
      </c>
      <c r="AD40">
        <v>0</v>
      </c>
      <c r="AE40">
        <v>0</v>
      </c>
      <c r="AF40" s="1">
        <v>-9.7117117117117129</v>
      </c>
      <c r="AG40" s="1">
        <v>-4.1801801801801801</v>
      </c>
      <c r="AH40" s="1">
        <v>-0.15315315315315323</v>
      </c>
      <c r="AI40" s="1">
        <v>-4.7567567567567561</v>
      </c>
      <c r="AJ40" s="1">
        <v>-1.4324324324324325</v>
      </c>
      <c r="AK40">
        <v>-1.5318006335507806</v>
      </c>
      <c r="AL40">
        <v>-0.78417452968418644</v>
      </c>
      <c r="AM40">
        <v>-0.23989298501257816</v>
      </c>
      <c r="AN40">
        <v>-0.86210298350741443</v>
      </c>
      <c r="AO40">
        <v>-0.41279674193286536</v>
      </c>
      <c r="AP40">
        <v>-9.7117117117117129</v>
      </c>
      <c r="AQ40">
        <v>-4.1801801801801801</v>
      </c>
      <c r="AR40">
        <v>-0.15315315315315323</v>
      </c>
      <c r="AS40">
        <v>-4.7567567567567561</v>
      </c>
      <c r="AT40">
        <v>-1.4324324324324325</v>
      </c>
      <c r="AU40">
        <v>-1.4067188441560086</v>
      </c>
      <c r="AV40">
        <v>-0.72014350542780303</v>
      </c>
      <c r="AW40">
        <v>-0.22030771322665027</v>
      </c>
      <c r="AX40">
        <v>-0.79170836158188307</v>
      </c>
      <c r="AY40">
        <v>-0.37909223781851537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-0.89068048471401062</v>
      </c>
      <c r="BF40">
        <v>-0.89068048471401062</v>
      </c>
      <c r="BG40">
        <v>3.5357826250265373E-2</v>
      </c>
      <c r="BH40">
        <v>3.5357826250265373E-2</v>
      </c>
      <c r="BI40">
        <v>-0.89068048471401062</v>
      </c>
      <c r="BJ40" s="1">
        <v>-4.4324324324324325</v>
      </c>
      <c r="BK40" s="1">
        <v>-0.94594594594594594</v>
      </c>
      <c r="BL40" s="1">
        <v>13.675675675675675</v>
      </c>
      <c r="BM40" s="1">
        <v>2.2972972972972974</v>
      </c>
      <c r="BN40" s="1">
        <v>-1.4324324324324325</v>
      </c>
      <c r="BO40">
        <f t="shared" si="11"/>
        <v>-1.0691168736472885</v>
      </c>
      <c r="BP40">
        <f t="shared" si="12"/>
        <v>-0.66576574492074603</v>
      </c>
      <c r="BQ40">
        <f t="shared" si="13"/>
        <v>1.0258075933820396</v>
      </c>
      <c r="BR40">
        <f t="shared" si="14"/>
        <v>-0.29055539261698582</v>
      </c>
      <c r="BS40">
        <f t="shared" si="15"/>
        <v>-0.72204729776631016</v>
      </c>
      <c r="BT40">
        <v>1</v>
      </c>
      <c r="BU40">
        <v>45</v>
      </c>
      <c r="BV40">
        <v>1</v>
      </c>
      <c r="BW40">
        <v>4</v>
      </c>
      <c r="BX40">
        <v>4</v>
      </c>
      <c r="BZ40">
        <v>1</v>
      </c>
      <c r="CA40">
        <v>-14.571428571428571</v>
      </c>
      <c r="CB40">
        <v>-3.8333333333333335</v>
      </c>
      <c r="CC40">
        <v>-0.46031746031746107</v>
      </c>
      <c r="CD40">
        <v>-14.30952380952381</v>
      </c>
      <c r="CE40">
        <v>-7.2857142857142856</v>
      </c>
      <c r="CF40">
        <v>-14.571428571428571</v>
      </c>
      <c r="CG40">
        <v>-3.8333333333333335</v>
      </c>
      <c r="CH40">
        <v>-0.46031746031746107</v>
      </c>
      <c r="CI40">
        <v>-14.30952380952381</v>
      </c>
      <c r="CJ40">
        <v>-7.2857142857142856</v>
      </c>
      <c r="CK40">
        <f t="shared" si="16"/>
        <v>-1.6093497484991099</v>
      </c>
      <c r="CL40">
        <f t="shared" si="17"/>
        <v>-0.32772063461888812</v>
      </c>
      <c r="CM40">
        <f t="shared" si="18"/>
        <v>7.4860572623605723E-2</v>
      </c>
      <c r="CN40">
        <f t="shared" si="19"/>
        <v>-1.5780905018191045</v>
      </c>
      <c r="CO40">
        <f t="shared" si="20"/>
        <v>-0.73977434085532301</v>
      </c>
      <c r="CP40">
        <v>6.1031746031746037</v>
      </c>
      <c r="CQ40">
        <v>16.158730158730158</v>
      </c>
      <c r="CR40">
        <v>4.3809523809523805</v>
      </c>
      <c r="CS40">
        <v>-1.5</v>
      </c>
      <c r="CT40">
        <v>6.4523809523809526</v>
      </c>
      <c r="CU40">
        <v>6.1031746031746037</v>
      </c>
      <c r="CV40">
        <v>16.158730158730158</v>
      </c>
      <c r="CW40">
        <v>4.3809523809523805</v>
      </c>
      <c r="CX40">
        <v>-1.5</v>
      </c>
      <c r="CY40">
        <v>6.4523809523809526</v>
      </c>
      <c r="CZ40">
        <f t="shared" si="21"/>
        <v>-0.86182858280777153</v>
      </c>
      <c r="DA40">
        <f t="shared" si="22"/>
        <v>0.48920428833628632</v>
      </c>
      <c r="DB40">
        <f t="shared" si="23"/>
        <v>-1.0932209530037156</v>
      </c>
      <c r="DC40">
        <f t="shared" si="24"/>
        <v>-1.883367249387099</v>
      </c>
      <c r="DD40">
        <f t="shared" si="25"/>
        <v>-0.81491031419661253</v>
      </c>
    </row>
    <row r="41" spans="1:108" x14ac:dyDescent="0.2">
      <c r="A41">
        <v>40</v>
      </c>
      <c r="B41">
        <v>1</v>
      </c>
      <c r="C41" t="s">
        <v>166</v>
      </c>
      <c r="D41">
        <v>40</v>
      </c>
      <c r="E41">
        <v>50</v>
      </c>
      <c r="F41">
        <v>2</v>
      </c>
      <c r="G41">
        <v>41</v>
      </c>
      <c r="H41">
        <v>41</v>
      </c>
      <c r="I41">
        <v>41</v>
      </c>
      <c r="J41">
        <v>41</v>
      </c>
      <c r="K41">
        <v>41</v>
      </c>
      <c r="L41">
        <v>1.4104933523887089</v>
      </c>
      <c r="M41">
        <v>1.4104933523887089</v>
      </c>
      <c r="N41">
        <v>1.4104933523887089</v>
      </c>
      <c r="O41">
        <v>1.4104933523887089</v>
      </c>
      <c r="P41">
        <v>1.4104933523887089</v>
      </c>
      <c r="AA41">
        <v>1</v>
      </c>
      <c r="AB41">
        <v>1</v>
      </c>
      <c r="AC41">
        <v>1</v>
      </c>
      <c r="AD41">
        <v>0</v>
      </c>
      <c r="AE41">
        <v>0</v>
      </c>
      <c r="AF41" s="1">
        <v>14.7</v>
      </c>
      <c r="AG41" s="1">
        <v>-0.9</v>
      </c>
      <c r="AH41" s="1">
        <v>11.05</v>
      </c>
      <c r="AI41">
        <v>1.6217656245511833</v>
      </c>
      <c r="AJ41">
        <v>1.6217656245511833</v>
      </c>
      <c r="AK41">
        <v>1.7676170433992351</v>
      </c>
      <c r="AL41">
        <v>-0.34083468535547823</v>
      </c>
      <c r="AM41">
        <v>1.2742934017354721</v>
      </c>
      <c r="AN41">
        <v>-6.0660799791631107E-11</v>
      </c>
      <c r="AO41">
        <v>-6.0660799791631107E-11</v>
      </c>
      <c r="AP41">
        <v>14.7</v>
      </c>
      <c r="AQ41">
        <v>-0.9</v>
      </c>
      <c r="AR41">
        <v>11.05</v>
      </c>
      <c r="AU41">
        <v>1.6232700733550958</v>
      </c>
      <c r="AV41">
        <v>-0.31300656596373205</v>
      </c>
      <c r="AW41">
        <v>1.1702309878734471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3.5357826250265373E-2</v>
      </c>
      <c r="BF41">
        <v>-0.89068048471401062</v>
      </c>
      <c r="BG41">
        <v>3.5357826250265373E-2</v>
      </c>
      <c r="BH41">
        <v>-0.89068048471401062</v>
      </c>
      <c r="BI41">
        <v>-0.89068048471401062</v>
      </c>
      <c r="BJ41" s="1">
        <v>14.7</v>
      </c>
      <c r="BK41" s="1">
        <v>-0.9</v>
      </c>
      <c r="BL41" s="1">
        <v>11.05</v>
      </c>
      <c r="BM41" s="1"/>
      <c r="BN41" s="1"/>
      <c r="BO41">
        <f t="shared" si="11"/>
        <v>1.1443115296513107</v>
      </c>
      <c r="BP41">
        <f t="shared" si="12"/>
        <v>-0.66045026492977621</v>
      </c>
      <c r="BQ41">
        <f t="shared" si="13"/>
        <v>0.72204354566278728</v>
      </c>
      <c r="BR41">
        <f t="shared" si="14"/>
        <v>0</v>
      </c>
      <c r="BS41">
        <f t="shared" si="15"/>
        <v>0</v>
      </c>
      <c r="BT41">
        <v>4</v>
      </c>
      <c r="BU41">
        <v>40</v>
      </c>
      <c r="BW41">
        <v>5</v>
      </c>
      <c r="BX41">
        <v>3</v>
      </c>
      <c r="BZ41">
        <v>2</v>
      </c>
      <c r="CA41">
        <v>3.1851851851851851</v>
      </c>
      <c r="CB41">
        <v>-3.3703703703703702</v>
      </c>
      <c r="CC41">
        <v>2.8148148148148149</v>
      </c>
      <c r="CF41">
        <v>3.1851851851851851</v>
      </c>
      <c r="CG41">
        <v>-3.3703703703703702</v>
      </c>
      <c r="CH41">
        <v>2.8148148148148149</v>
      </c>
      <c r="CI41">
        <v>-1.0875348</v>
      </c>
      <c r="CJ41">
        <v>-1.0875348</v>
      </c>
      <c r="CK41">
        <f t="shared" si="16"/>
        <v>0.50996402641196392</v>
      </c>
      <c r="CL41">
        <f t="shared" si="17"/>
        <v>-0.27246439048756538</v>
      </c>
      <c r="CM41">
        <f t="shared" si="18"/>
        <v>0.46575903110690581</v>
      </c>
      <c r="CN41">
        <f t="shared" si="19"/>
        <v>-4.1773720574419358E-9</v>
      </c>
      <c r="CO41">
        <f t="shared" si="20"/>
        <v>-4.1773720574419358E-9</v>
      </c>
      <c r="CP41">
        <v>23.03846153846154</v>
      </c>
      <c r="CQ41">
        <v>19.384615384615383</v>
      </c>
      <c r="CR41">
        <v>5.5384615384615383</v>
      </c>
      <c r="CU41">
        <v>23.03846153846154</v>
      </c>
      <c r="CV41">
        <v>19.384615384615383</v>
      </c>
      <c r="CW41">
        <v>5.5384615384615383</v>
      </c>
      <c r="CX41">
        <v>12.517648581706005</v>
      </c>
      <c r="CY41">
        <v>12.517648581706005</v>
      </c>
      <c r="CZ41">
        <f t="shared" si="21"/>
        <v>1.4135433949431953</v>
      </c>
      <c r="DA41">
        <f t="shared" si="22"/>
        <v>0.9226240983736369</v>
      </c>
      <c r="DB41">
        <f t="shared" si="23"/>
        <v>-0.93770165704784536</v>
      </c>
      <c r="DC41">
        <f t="shared" si="24"/>
        <v>2.2921360991615075E-10</v>
      </c>
      <c r="DD41">
        <f t="shared" si="25"/>
        <v>2.2921360991615075E-10</v>
      </c>
    </row>
    <row r="42" spans="1:108" x14ac:dyDescent="0.2">
      <c r="A42">
        <v>41</v>
      </c>
      <c r="B42">
        <v>1</v>
      </c>
      <c r="C42" t="s">
        <v>166</v>
      </c>
      <c r="D42">
        <v>41</v>
      </c>
      <c r="E42">
        <v>32</v>
      </c>
      <c r="F42">
        <v>1</v>
      </c>
      <c r="G42">
        <v>44</v>
      </c>
      <c r="H42">
        <v>35</v>
      </c>
      <c r="I42">
        <v>11</v>
      </c>
      <c r="J42">
        <v>-11</v>
      </c>
      <c r="K42">
        <v>-25</v>
      </c>
      <c r="L42">
        <v>1.5260100065523856</v>
      </c>
      <c r="M42">
        <v>1.1794600440613556</v>
      </c>
      <c r="N42">
        <v>0.25532681075194225</v>
      </c>
      <c r="O42">
        <v>-0.59179531978168676</v>
      </c>
      <c r="P42">
        <v>-1.130873039212178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1.6217656245511833</v>
      </c>
      <c r="AG42">
        <v>1.6217656245511833</v>
      </c>
      <c r="AH42" s="1">
        <v>-4.1538461538461542</v>
      </c>
      <c r="AI42">
        <v>1.6217656245511833</v>
      </c>
      <c r="AJ42">
        <v>1.6217656245511833</v>
      </c>
      <c r="AK42">
        <v>-6.0660799791631107E-11</v>
      </c>
      <c r="AL42">
        <v>-6.0660799791631107E-11</v>
      </c>
      <c r="AM42">
        <v>-0.78061529741822178</v>
      </c>
      <c r="AN42">
        <v>-6.0660799791631107E-11</v>
      </c>
      <c r="AO42">
        <v>-6.0660799791631107E-11</v>
      </c>
      <c r="AR42">
        <v>-4.1538461538461542</v>
      </c>
      <c r="AW42">
        <v>-0.71687491824768879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-0.89068048471401062</v>
      </c>
      <c r="BF42">
        <v>-0.89068048471401062</v>
      </c>
      <c r="BG42">
        <v>-0.89068048471401062</v>
      </c>
      <c r="BH42">
        <v>-0.89068048471401062</v>
      </c>
      <c r="BI42">
        <v>-0.89068048471401062</v>
      </c>
      <c r="BJ42" s="1"/>
      <c r="BK42" s="1"/>
      <c r="BL42" s="1">
        <v>-4.1538461538461542</v>
      </c>
      <c r="BM42" s="1"/>
      <c r="BN42" s="1"/>
      <c r="BO42">
        <f t="shared" si="11"/>
        <v>0</v>
      </c>
      <c r="BP42">
        <f t="shared" si="12"/>
        <v>0</v>
      </c>
      <c r="BQ42">
        <f t="shared" si="13"/>
        <v>-1.036887266462222</v>
      </c>
      <c r="BR42">
        <f t="shared" si="14"/>
        <v>0</v>
      </c>
      <c r="BS42">
        <f t="shared" si="15"/>
        <v>0</v>
      </c>
      <c r="BT42">
        <v>1</v>
      </c>
      <c r="BU42">
        <v>37</v>
      </c>
      <c r="BV42">
        <v>7</v>
      </c>
      <c r="BW42">
        <v>9</v>
      </c>
      <c r="BX42">
        <v>4</v>
      </c>
      <c r="BZ42">
        <v>1</v>
      </c>
      <c r="CC42">
        <v>-8.4827586206896548</v>
      </c>
      <c r="CF42">
        <v>-1.0875348</v>
      </c>
      <c r="CG42">
        <v>-1.0875348</v>
      </c>
      <c r="CH42">
        <v>-8.4827586206896548</v>
      </c>
      <c r="CI42">
        <v>-1.0875348</v>
      </c>
      <c r="CJ42">
        <v>-1.0875348</v>
      </c>
      <c r="CK42">
        <f t="shared" si="16"/>
        <v>-4.1773720574419358E-9</v>
      </c>
      <c r="CL42">
        <f t="shared" si="17"/>
        <v>-4.1773720574419358E-9</v>
      </c>
      <c r="CM42">
        <f t="shared" si="18"/>
        <v>-0.88264575671566115</v>
      </c>
      <c r="CN42">
        <f t="shared" si="19"/>
        <v>-4.1773720574419358E-9</v>
      </c>
      <c r="CO42">
        <f t="shared" si="20"/>
        <v>-4.1773720574419358E-9</v>
      </c>
      <c r="CR42">
        <v>-2.5517241379310347</v>
      </c>
      <c r="CU42">
        <v>12.517648581706005</v>
      </c>
      <c r="CV42">
        <v>12.517648581706005</v>
      </c>
      <c r="CW42">
        <v>-2.5517241379310347</v>
      </c>
      <c r="CX42">
        <v>12.517648581706005</v>
      </c>
      <c r="CY42">
        <v>12.517648581706005</v>
      </c>
      <c r="CZ42">
        <f t="shared" si="21"/>
        <v>2.2921360991615075E-10</v>
      </c>
      <c r="DA42">
        <f t="shared" si="22"/>
        <v>2.2921360991615075E-10</v>
      </c>
      <c r="DB42">
        <f t="shared" si="23"/>
        <v>-2.0246736022653784</v>
      </c>
      <c r="DC42">
        <f t="shared" si="24"/>
        <v>2.2921360991615075E-10</v>
      </c>
      <c r="DD42">
        <f t="shared" si="25"/>
        <v>2.2921360991615075E-10</v>
      </c>
    </row>
    <row r="43" spans="1:108" x14ac:dyDescent="0.2">
      <c r="A43">
        <v>42</v>
      </c>
      <c r="B43">
        <v>1</v>
      </c>
      <c r="C43" t="s">
        <v>166</v>
      </c>
      <c r="D43">
        <v>42</v>
      </c>
      <c r="E43">
        <v>47</v>
      </c>
      <c r="F43">
        <v>2</v>
      </c>
      <c r="G43">
        <v>-30</v>
      </c>
      <c r="H43">
        <v>-20</v>
      </c>
      <c r="I43">
        <v>17</v>
      </c>
      <c r="J43">
        <v>1</v>
      </c>
      <c r="K43">
        <v>-15</v>
      </c>
      <c r="L43">
        <v>-1.323400796151639</v>
      </c>
      <c r="M43">
        <v>-0.93834528227271674</v>
      </c>
      <c r="N43">
        <v>0.48636011907929555</v>
      </c>
      <c r="O43">
        <v>-0.12972870312698001</v>
      </c>
      <c r="P43">
        <v>-0.74581752533325563</v>
      </c>
      <c r="AA43">
        <v>1</v>
      </c>
      <c r="AB43">
        <v>1</v>
      </c>
      <c r="AC43">
        <v>1</v>
      </c>
      <c r="AD43">
        <v>0</v>
      </c>
      <c r="AE43">
        <v>0</v>
      </c>
      <c r="AF43" s="1">
        <v>7.6060606060606064</v>
      </c>
      <c r="AG43" s="1">
        <v>3.3636363636363638</v>
      </c>
      <c r="AH43" s="1">
        <v>3.0303030303030303</v>
      </c>
      <c r="AI43">
        <v>1.6217656245511833</v>
      </c>
      <c r="AJ43">
        <v>1.6217656245511833</v>
      </c>
      <c r="AK43">
        <v>0.80882032680739679</v>
      </c>
      <c r="AL43">
        <v>0.23542630577853144</v>
      </c>
      <c r="AM43">
        <v>0.19037391841197771</v>
      </c>
      <c r="AN43">
        <v>-6.0660799791631107E-11</v>
      </c>
      <c r="AO43">
        <v>-6.0660799791631107E-11</v>
      </c>
      <c r="AP43">
        <v>7.6060606060606064</v>
      </c>
      <c r="AQ43">
        <v>3.3636363636363638</v>
      </c>
      <c r="AR43">
        <v>3.0303030303030303</v>
      </c>
      <c r="AU43">
        <v>0.74276820609686445</v>
      </c>
      <c r="AV43">
        <v>0.21619724746315042</v>
      </c>
      <c r="AW43">
        <v>0.17482381499907287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3.5357826250265373E-2</v>
      </c>
      <c r="BF43">
        <v>3.5357826250265373E-2</v>
      </c>
      <c r="BG43">
        <v>3.5357826250265373E-2</v>
      </c>
      <c r="BH43">
        <v>-0.89068048471401062</v>
      </c>
      <c r="BI43">
        <v>-0.89068048471401062</v>
      </c>
      <c r="BJ43" s="1">
        <v>7.6060606060606064</v>
      </c>
      <c r="BK43" s="1">
        <v>3.3636363636363638</v>
      </c>
      <c r="BL43" s="1">
        <v>3.0303030303030303</v>
      </c>
      <c r="BM43" s="1"/>
      <c r="BN43" s="1"/>
      <c r="BO43">
        <f t="shared" si="11"/>
        <v>0.32361468405800764</v>
      </c>
      <c r="BP43">
        <f t="shared" si="12"/>
        <v>-0.1671907767837798</v>
      </c>
      <c r="BQ43">
        <f t="shared" si="13"/>
        <v>-0.2057540629927774</v>
      </c>
      <c r="BR43">
        <f t="shared" si="14"/>
        <v>0</v>
      </c>
      <c r="BS43">
        <f t="shared" si="15"/>
        <v>0</v>
      </c>
      <c r="BT43">
        <v>5</v>
      </c>
      <c r="BU43">
        <v>20</v>
      </c>
      <c r="BV43">
        <v>7</v>
      </c>
      <c r="BW43">
        <v>25</v>
      </c>
      <c r="BX43">
        <v>6</v>
      </c>
      <c r="BY43" t="s">
        <v>177</v>
      </c>
      <c r="BZ43">
        <v>3</v>
      </c>
      <c r="CA43">
        <v>9.4074074074074066</v>
      </c>
      <c r="CB43">
        <v>-0.81481481481481477</v>
      </c>
      <c r="CC43">
        <v>-11.814814814814815</v>
      </c>
      <c r="CF43">
        <v>9.4074074074074066</v>
      </c>
      <c r="CG43">
        <v>-0.81481481481481477</v>
      </c>
      <c r="CH43">
        <v>-11.814814814814815</v>
      </c>
      <c r="CI43">
        <v>-1.0875348</v>
      </c>
      <c r="CJ43">
        <v>-1.0875348</v>
      </c>
      <c r="CK43">
        <f t="shared" si="16"/>
        <v>1.2526079475369407</v>
      </c>
      <c r="CL43">
        <f t="shared" si="17"/>
        <v>3.2550077117335881E-2</v>
      </c>
      <c r="CM43">
        <f t="shared" si="18"/>
        <v>-1.2803382834428914</v>
      </c>
      <c r="CN43">
        <f t="shared" si="19"/>
        <v>-4.1773720574419358E-9</v>
      </c>
      <c r="CO43">
        <f t="shared" si="20"/>
        <v>-4.1773720574419358E-9</v>
      </c>
      <c r="CP43">
        <v>22.481481481481481</v>
      </c>
      <c r="CQ43">
        <v>17.296296296296298</v>
      </c>
      <c r="CR43">
        <v>22.185185185185187</v>
      </c>
      <c r="CU43">
        <v>22.481481481481481</v>
      </c>
      <c r="CV43">
        <v>17.296296296296298</v>
      </c>
      <c r="CW43">
        <v>22.185185185185187</v>
      </c>
      <c r="CX43">
        <v>12.517648581706005</v>
      </c>
      <c r="CY43">
        <v>12.517648581706005</v>
      </c>
      <c r="CZ43">
        <f t="shared" si="21"/>
        <v>1.3387093033413637</v>
      </c>
      <c r="DA43">
        <f t="shared" si="22"/>
        <v>0.64204410275142598</v>
      </c>
      <c r="DB43">
        <f t="shared" si="23"/>
        <v>1.2988998633076532</v>
      </c>
      <c r="DC43">
        <f t="shared" si="24"/>
        <v>2.2921360991615075E-10</v>
      </c>
      <c r="DD43">
        <f t="shared" si="25"/>
        <v>2.2921360991615075E-10</v>
      </c>
    </row>
    <row r="44" spans="1:108" x14ac:dyDescent="0.2">
      <c r="A44">
        <v>43</v>
      </c>
      <c r="B44">
        <v>1</v>
      </c>
      <c r="C44" t="s">
        <v>166</v>
      </c>
      <c r="D44">
        <v>43</v>
      </c>
      <c r="E44">
        <v>36</v>
      </c>
      <c r="F44">
        <v>2</v>
      </c>
      <c r="G44">
        <v>11</v>
      </c>
      <c r="H44">
        <v>20</v>
      </c>
      <c r="I44">
        <v>20</v>
      </c>
      <c r="J44">
        <v>20</v>
      </c>
      <c r="K44">
        <v>9</v>
      </c>
      <c r="L44">
        <v>0.25532681075194225</v>
      </c>
      <c r="M44">
        <v>0.60187677324297228</v>
      </c>
      <c r="N44">
        <v>0.60187677324297228</v>
      </c>
      <c r="O44">
        <v>0.60187677324297228</v>
      </c>
      <c r="P44">
        <v>0.17831570797615778</v>
      </c>
      <c r="AA44">
        <v>3</v>
      </c>
      <c r="AB44">
        <v>2</v>
      </c>
      <c r="AC44">
        <v>4</v>
      </c>
      <c r="AD44">
        <v>2</v>
      </c>
      <c r="AE44">
        <v>1</v>
      </c>
      <c r="AF44" s="1">
        <v>-1.603603603603603</v>
      </c>
      <c r="AG44" s="1">
        <v>15.905405405405403</v>
      </c>
      <c r="AH44" s="1">
        <v>8.1081081081081088</v>
      </c>
      <c r="AI44" s="1">
        <v>6.0810810810810816</v>
      </c>
      <c r="AJ44" s="1">
        <v>-19.675675675675677</v>
      </c>
      <c r="AK44">
        <v>-0.43593175166163611</v>
      </c>
      <c r="AL44">
        <v>1.9305362171734211</v>
      </c>
      <c r="AM44">
        <v>0.87667564242336105</v>
      </c>
      <c r="AN44">
        <v>0.60270842195107499</v>
      </c>
      <c r="AO44">
        <v>-2.87850172618344</v>
      </c>
      <c r="AP44">
        <v>-1.603603603603603</v>
      </c>
      <c r="AQ44">
        <v>15.905405405405403</v>
      </c>
      <c r="AR44">
        <v>8.1081081081081088</v>
      </c>
      <c r="AS44">
        <v>6.0810810810810816</v>
      </c>
      <c r="AT44">
        <v>-19.675675675675677</v>
      </c>
      <c r="AU44">
        <v>-0.40033805448925774</v>
      </c>
      <c r="AV44">
        <v>1.7728853507522191</v>
      </c>
      <c r="AW44">
        <v>0.80508249135602783</v>
      </c>
      <c r="AX44">
        <v>0.55348729393934026</v>
      </c>
      <c r="AY44">
        <v>-2.6434490145687044</v>
      </c>
      <c r="AZ44">
        <v>1</v>
      </c>
      <c r="BA44">
        <v>2</v>
      </c>
      <c r="BB44">
        <v>3</v>
      </c>
      <c r="BC44">
        <v>2</v>
      </c>
      <c r="BD44">
        <v>0</v>
      </c>
      <c r="BE44">
        <v>3.5357826250265373E-2</v>
      </c>
      <c r="BF44">
        <v>0.96139613721454142</v>
      </c>
      <c r="BG44">
        <v>1.8874344481788174</v>
      </c>
      <c r="BH44">
        <v>0.96139613721454142</v>
      </c>
      <c r="BI44">
        <v>-0.89068048471401062</v>
      </c>
      <c r="BJ44" s="1">
        <v>17.405405405405407</v>
      </c>
      <c r="BK44" s="1">
        <v>19.783783783783782</v>
      </c>
      <c r="BL44" s="1">
        <v>16.72972972972973</v>
      </c>
      <c r="BM44" s="1">
        <v>8.9189189189189193</v>
      </c>
      <c r="BN44" s="1">
        <v>-19.675675675675677</v>
      </c>
      <c r="BO44">
        <f t="shared" si="11"/>
        <v>1.4572994985313643</v>
      </c>
      <c r="BP44">
        <f t="shared" si="12"/>
        <v>1.7324537568874547</v>
      </c>
      <c r="BQ44">
        <f t="shared" si="13"/>
        <v>1.3791306751347474</v>
      </c>
      <c r="BR44">
        <f t="shared" si="14"/>
        <v>0.47549907666985808</v>
      </c>
      <c r="BS44">
        <f t="shared" si="15"/>
        <v>-2.8326055294749617</v>
      </c>
      <c r="BT44">
        <v>5</v>
      </c>
      <c r="BU44">
        <v>28</v>
      </c>
      <c r="BV44">
        <v>1</v>
      </c>
      <c r="BW44">
        <v>1</v>
      </c>
      <c r="BX44">
        <v>6</v>
      </c>
      <c r="BY44" t="s">
        <v>178</v>
      </c>
      <c r="BZ44">
        <v>2</v>
      </c>
      <c r="CA44">
        <v>-4.3253968253968251</v>
      </c>
      <c r="CB44">
        <v>19.30952380952381</v>
      </c>
      <c r="CC44">
        <v>11.007936507936508</v>
      </c>
      <c r="CD44">
        <v>7.4523809523809526</v>
      </c>
      <c r="CE44">
        <v>-25.357142857142858</v>
      </c>
      <c r="CF44">
        <v>-4.3253968253968251</v>
      </c>
      <c r="CG44">
        <v>19.30952380952381</v>
      </c>
      <c r="CH44">
        <v>11.007936507936508</v>
      </c>
      <c r="CI44">
        <v>7.4523809523809526</v>
      </c>
      <c r="CJ44">
        <v>-25.357142857142858</v>
      </c>
      <c r="CK44">
        <f t="shared" si="16"/>
        <v>-0.38645012838132242</v>
      </c>
      <c r="CL44">
        <f t="shared" si="17"/>
        <v>2.4344600720143172</v>
      </c>
      <c r="CM44">
        <f t="shared" si="18"/>
        <v>1.4436366772480849</v>
      </c>
      <c r="CN44">
        <f t="shared" si="19"/>
        <v>1.0192687223195269</v>
      </c>
      <c r="CO44">
        <f t="shared" si="20"/>
        <v>-2.8966623617756961</v>
      </c>
      <c r="CP44">
        <v>11.80952380952381</v>
      </c>
      <c r="CQ44">
        <v>10.547619047619047</v>
      </c>
      <c r="CR44">
        <v>13.341269841269842</v>
      </c>
      <c r="CS44">
        <v>16.476190476190478</v>
      </c>
      <c r="CT44">
        <v>0.69047619047619047</v>
      </c>
      <c r="CU44">
        <v>11.80952380952381</v>
      </c>
      <c r="CV44">
        <v>10.547619047619047</v>
      </c>
      <c r="CW44">
        <v>13.341269841269842</v>
      </c>
      <c r="CX44">
        <v>16.476190476190478</v>
      </c>
      <c r="CY44">
        <v>0.69047619047619047</v>
      </c>
      <c r="CZ44">
        <f t="shared" si="21"/>
        <v>-9.5141420729967494E-2</v>
      </c>
      <c r="DA44">
        <f t="shared" si="22"/>
        <v>-0.26468698230211063</v>
      </c>
      <c r="DB44">
        <f t="shared" si="23"/>
        <v>0.1106591665871621</v>
      </c>
      <c r="DC44">
        <f t="shared" si="24"/>
        <v>0.53185725980097676</v>
      </c>
      <c r="DD44">
        <f t="shared" si="25"/>
        <v>-1.5890617462807375</v>
      </c>
    </row>
    <row r="45" spans="1:108" x14ac:dyDescent="0.2">
      <c r="A45">
        <v>44</v>
      </c>
      <c r="B45">
        <v>1</v>
      </c>
      <c r="C45" t="s">
        <v>166</v>
      </c>
      <c r="D45">
        <v>44</v>
      </c>
      <c r="E45">
        <v>33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-0.16823425451487223</v>
      </c>
      <c r="M45">
        <v>-0.16823425451487223</v>
      </c>
      <c r="N45">
        <v>-0.16823425451487223</v>
      </c>
      <c r="O45">
        <v>-0.16823425451487223</v>
      </c>
      <c r="P45">
        <v>-0.16823425451487223</v>
      </c>
      <c r="AA45">
        <v>4</v>
      </c>
      <c r="AB45">
        <v>0</v>
      </c>
      <c r="AC45">
        <v>2</v>
      </c>
      <c r="AD45">
        <v>1</v>
      </c>
      <c r="AE45">
        <v>1</v>
      </c>
      <c r="AF45" s="1">
        <v>2.215384615384616</v>
      </c>
      <c r="AG45">
        <v>1.6217656245511833</v>
      </c>
      <c r="AH45" s="1">
        <v>2.5384615384615383</v>
      </c>
      <c r="AI45" s="1">
        <v>19.692307692307693</v>
      </c>
      <c r="AJ45" s="1">
        <v>9.3076923076923084</v>
      </c>
      <c r="AK45">
        <v>8.0231858108850695E-2</v>
      </c>
      <c r="AL45">
        <v>-6.0660799791631107E-11</v>
      </c>
      <c r="AM45">
        <v>0.12389801817181804</v>
      </c>
      <c r="AN45">
        <v>2.4423631834198507</v>
      </c>
      <c r="AO45">
        <v>1.0388080385387548</v>
      </c>
      <c r="AP45">
        <v>2.215384615384616</v>
      </c>
      <c r="AR45">
        <v>2.5384615384615383</v>
      </c>
      <c r="AS45">
        <v>19.692307692307693</v>
      </c>
      <c r="AT45">
        <v>9.3076923076923084</v>
      </c>
      <c r="AU45">
        <v>7.367589898899253E-2</v>
      </c>
      <c r="AW45">
        <v>0.11377630276186758</v>
      </c>
      <c r="AX45">
        <v>2.2429167887978569</v>
      </c>
      <c r="AY45">
        <v>0.9539752389554419</v>
      </c>
      <c r="AZ45">
        <v>3</v>
      </c>
      <c r="BA45">
        <v>0</v>
      </c>
      <c r="BB45">
        <v>1</v>
      </c>
      <c r="BC45">
        <v>1</v>
      </c>
      <c r="BD45">
        <v>1</v>
      </c>
      <c r="BE45">
        <v>1.8874344481788174</v>
      </c>
      <c r="BF45">
        <v>-0.89068048471401062</v>
      </c>
      <c r="BG45">
        <v>3.5357826250265373E-2</v>
      </c>
      <c r="BH45">
        <v>3.5357826250265373E-2</v>
      </c>
      <c r="BI45">
        <v>3.5357826250265373E-2</v>
      </c>
      <c r="BJ45" s="1">
        <v>11.423076923076923</v>
      </c>
      <c r="BK45" s="1"/>
      <c r="BL45" s="1">
        <v>8.5384615384615383</v>
      </c>
      <c r="BM45" s="1">
        <v>19.692307692307693</v>
      </c>
      <c r="BN45" s="1">
        <v>9.3076923076923084</v>
      </c>
      <c r="BO45">
        <f t="shared" si="11"/>
        <v>0.76520476215054989</v>
      </c>
      <c r="BP45">
        <f t="shared" si="12"/>
        <v>0</v>
      </c>
      <c r="BQ45">
        <f t="shared" si="13"/>
        <v>0.43148401611114767</v>
      </c>
      <c r="BR45">
        <f t="shared" si="14"/>
        <v>1.7218709007968362</v>
      </c>
      <c r="BS45">
        <f t="shared" si="15"/>
        <v>0.52047621505498831</v>
      </c>
      <c r="BT45">
        <v>5</v>
      </c>
      <c r="BU45">
        <v>40</v>
      </c>
      <c r="BV45">
        <v>4</v>
      </c>
      <c r="BW45">
        <v>4</v>
      </c>
      <c r="BX45">
        <v>4</v>
      </c>
      <c r="BZ45">
        <v>2</v>
      </c>
      <c r="CA45">
        <v>-2.0482758620689654</v>
      </c>
      <c r="CC45">
        <v>1.068965517241379</v>
      </c>
      <c r="CD45">
        <v>17.827586206896552</v>
      </c>
      <c r="CE45">
        <v>8.8275862068965516</v>
      </c>
      <c r="CF45">
        <v>-2.0482758620689654</v>
      </c>
      <c r="CG45">
        <v>-1.0875348</v>
      </c>
      <c r="CH45">
        <v>1.068965517241379</v>
      </c>
      <c r="CI45">
        <v>17.827586206896552</v>
      </c>
      <c r="CJ45">
        <v>8.8275862068965516</v>
      </c>
      <c r="CK45">
        <f t="shared" si="16"/>
        <v>-0.11466780035033709</v>
      </c>
      <c r="CL45">
        <f t="shared" si="17"/>
        <v>-4.1773720574419358E-9</v>
      </c>
      <c r="CM45">
        <f t="shared" si="18"/>
        <v>0.25738582909995922</v>
      </c>
      <c r="CN45">
        <f t="shared" si="19"/>
        <v>2.2575856511446943</v>
      </c>
      <c r="CO45">
        <f t="shared" si="20"/>
        <v>1.1834042652317811</v>
      </c>
      <c r="CP45">
        <v>17.027586206896551</v>
      </c>
      <c r="CR45">
        <v>22.017241379310345</v>
      </c>
      <c r="CS45">
        <v>10.448275862068966</v>
      </c>
      <c r="CT45">
        <v>-3.7931034482758621</v>
      </c>
      <c r="CU45">
        <v>17.027586206896551</v>
      </c>
      <c r="CV45">
        <v>12.517648581706005</v>
      </c>
      <c r="CW45">
        <v>22.017241379310345</v>
      </c>
      <c r="CX45">
        <v>10.448275862068966</v>
      </c>
      <c r="CY45">
        <v>-3.7931034482758621</v>
      </c>
      <c r="CZ45">
        <f t="shared" si="21"/>
        <v>0.60594105885878458</v>
      </c>
      <c r="DA45">
        <f t="shared" si="22"/>
        <v>2.2921360991615075E-10</v>
      </c>
      <c r="DB45">
        <f t="shared" si="23"/>
        <v>1.2763354608747524</v>
      </c>
      <c r="DC45">
        <f t="shared" si="24"/>
        <v>-0.27803442078631957</v>
      </c>
      <c r="DD45">
        <f t="shared" si="25"/>
        <v>-2.1914614286135108</v>
      </c>
    </row>
    <row r="46" spans="1:108" x14ac:dyDescent="0.2">
      <c r="A46">
        <v>45</v>
      </c>
      <c r="B46">
        <v>1</v>
      </c>
      <c r="C46" t="s">
        <v>166</v>
      </c>
      <c r="D46">
        <v>45</v>
      </c>
      <c r="E46">
        <v>30</v>
      </c>
      <c r="F46">
        <v>1</v>
      </c>
      <c r="G46">
        <v>42</v>
      </c>
      <c r="H46">
        <v>45</v>
      </c>
      <c r="I46">
        <v>48</v>
      </c>
      <c r="J46">
        <v>50</v>
      </c>
      <c r="K46">
        <v>50</v>
      </c>
      <c r="L46">
        <v>1.4489989037766011</v>
      </c>
      <c r="M46">
        <v>1.5645155579402779</v>
      </c>
      <c r="N46">
        <v>1.6800322121039546</v>
      </c>
      <c r="O46">
        <v>1.7570433148797391</v>
      </c>
      <c r="P46">
        <v>1.7570433148797391</v>
      </c>
      <c r="AA46">
        <v>3</v>
      </c>
      <c r="AB46">
        <v>3</v>
      </c>
      <c r="AC46">
        <v>3</v>
      </c>
      <c r="AD46">
        <v>3</v>
      </c>
      <c r="AE46">
        <v>3</v>
      </c>
      <c r="AF46" s="1">
        <v>-1.4545454545454546</v>
      </c>
      <c r="AG46" s="1">
        <v>5.0505050505050532E-2</v>
      </c>
      <c r="AH46" s="1">
        <v>-2.3797348484848482</v>
      </c>
      <c r="AI46" s="1">
        <v>10.992424242424242</v>
      </c>
      <c r="AJ46">
        <v>1.6217656245511833</v>
      </c>
      <c r="AK46">
        <v>-0.41578547524710852</v>
      </c>
      <c r="AL46">
        <v>-0.21236712016782053</v>
      </c>
      <c r="AM46">
        <v>-0.54083144813666229</v>
      </c>
      <c r="AN46">
        <v>1.2665116257357947</v>
      </c>
      <c r="AO46">
        <v>-6.0660799791631107E-11</v>
      </c>
      <c r="AP46">
        <v>-1.4545454545454546</v>
      </c>
      <c r="AQ46">
        <v>5.0505050505050532E-2</v>
      </c>
      <c r="AR46">
        <v>-2.3797348484848482</v>
      </c>
      <c r="AS46">
        <v>10.992424242424242</v>
      </c>
      <c r="AU46">
        <v>-0.38183691269942466</v>
      </c>
      <c r="AV46">
        <v>-0.19502959642222614</v>
      </c>
      <c r="AW46">
        <v>-0.4966716954193216</v>
      </c>
      <c r="AX46">
        <v>1.1630846677205608</v>
      </c>
      <c r="AZ46">
        <v>0</v>
      </c>
      <c r="BA46">
        <v>2</v>
      </c>
      <c r="BB46">
        <v>1</v>
      </c>
      <c r="BC46">
        <v>4</v>
      </c>
      <c r="BD46">
        <v>0</v>
      </c>
      <c r="BE46">
        <v>-0.89068048471401062</v>
      </c>
      <c r="BF46">
        <v>0.96139613721454142</v>
      </c>
      <c r="BG46">
        <v>3.5357826250265373E-2</v>
      </c>
      <c r="BH46">
        <v>2.8134727591430937</v>
      </c>
      <c r="BI46">
        <v>-0.89068048471401062</v>
      </c>
      <c r="BJ46" s="1">
        <v>-6.0606060606060608E-2</v>
      </c>
      <c r="BK46" s="1">
        <v>1.2121212121212122</v>
      </c>
      <c r="BL46" s="1">
        <v>1.7575757575757576</v>
      </c>
      <c r="BM46" s="1">
        <v>23.303030303030305</v>
      </c>
      <c r="BN46" s="1"/>
      <c r="BO46">
        <f t="shared" si="11"/>
        <v>-0.56334089874893678</v>
      </c>
      <c r="BP46">
        <f t="shared" si="12"/>
        <v>-0.41609926049640061</v>
      </c>
      <c r="BQ46">
        <f t="shared" si="13"/>
        <v>-0.3529957012453136</v>
      </c>
      <c r="BR46">
        <f t="shared" si="14"/>
        <v>2.1395948891726215</v>
      </c>
      <c r="BS46">
        <f t="shared" si="15"/>
        <v>0</v>
      </c>
      <c r="BT46">
        <v>1</v>
      </c>
      <c r="BU46">
        <v>45</v>
      </c>
      <c r="BV46">
        <v>7</v>
      </c>
      <c r="BW46">
        <v>10</v>
      </c>
      <c r="BX46">
        <v>1</v>
      </c>
      <c r="BZ46">
        <v>3</v>
      </c>
      <c r="CA46">
        <v>-0.18518518518518517</v>
      </c>
      <c r="CB46">
        <v>-6.0864197530864201</v>
      </c>
      <c r="CC46">
        <v>-6.5066666666666668</v>
      </c>
      <c r="CD46">
        <v>6.7592592592592595</v>
      </c>
      <c r="CE46" s="4">
        <v>6.8888888888888893</v>
      </c>
      <c r="CF46">
        <v>-0.18518518518518517</v>
      </c>
      <c r="CG46">
        <v>-6.0864197530864201</v>
      </c>
      <c r="CH46">
        <v>-6.5066666666666668</v>
      </c>
      <c r="CI46">
        <v>6.7592592592592595</v>
      </c>
      <c r="CJ46" s="4">
        <v>6.8888888888888893</v>
      </c>
      <c r="CK46">
        <f t="shared" si="16"/>
        <v>0.10769856913593474</v>
      </c>
      <c r="CL46">
        <f t="shared" si="17"/>
        <v>-0.59663435605799187</v>
      </c>
      <c r="CM46">
        <f t="shared" si="18"/>
        <v>-0.6467922907307978</v>
      </c>
      <c r="CN46">
        <f t="shared" si="19"/>
        <v>0.93654223110577517</v>
      </c>
      <c r="CO46">
        <f t="shared" si="20"/>
        <v>0.95201397946254551</v>
      </c>
      <c r="CP46">
        <v>23.092592592592592</v>
      </c>
      <c r="CQ46">
        <v>6.9358974358974352</v>
      </c>
      <c r="CR46">
        <v>14.980246913580247</v>
      </c>
      <c r="CS46">
        <v>20.055555555555557</v>
      </c>
      <c r="CT46">
        <v>25.056267806267805</v>
      </c>
      <c r="CU46">
        <v>23.092592592592592</v>
      </c>
      <c r="CV46">
        <v>6.9358974358974352</v>
      </c>
      <c r="CW46">
        <v>14.980246913580247</v>
      </c>
      <c r="CX46">
        <v>20.055555555555557</v>
      </c>
      <c r="CY46">
        <v>25.056267806267805</v>
      </c>
      <c r="CZ46">
        <f t="shared" si="21"/>
        <v>1.420816273410892</v>
      </c>
      <c r="DA46">
        <f t="shared" si="22"/>
        <v>-0.74994655765808471</v>
      </c>
      <c r="DB46">
        <f t="shared" si="23"/>
        <v>0.33086697982125363</v>
      </c>
      <c r="DC46">
        <f t="shared" si="24"/>
        <v>1.0127695130653573</v>
      </c>
      <c r="DD46">
        <f t="shared" si="25"/>
        <v>1.6846495094035372</v>
      </c>
    </row>
    <row r="47" spans="1:108" x14ac:dyDescent="0.2">
      <c r="A47">
        <v>46</v>
      </c>
      <c r="B47">
        <v>1</v>
      </c>
      <c r="C47" t="s">
        <v>166</v>
      </c>
      <c r="D47">
        <v>46</v>
      </c>
      <c r="E47">
        <v>26</v>
      </c>
      <c r="F47">
        <v>1</v>
      </c>
      <c r="G47">
        <v>50</v>
      </c>
      <c r="H47">
        <v>50</v>
      </c>
      <c r="I47">
        <v>50</v>
      </c>
      <c r="J47">
        <v>50</v>
      </c>
      <c r="K47">
        <v>50</v>
      </c>
      <c r="L47">
        <v>1.7570433148797391</v>
      </c>
      <c r="M47">
        <v>1.7570433148797391</v>
      </c>
      <c r="N47">
        <v>1.7570433148797391</v>
      </c>
      <c r="O47">
        <v>1.7570433148797391</v>
      </c>
      <c r="P47">
        <v>1.7570433148797391</v>
      </c>
      <c r="AA47">
        <v>1</v>
      </c>
      <c r="AB47">
        <v>7</v>
      </c>
      <c r="AC47">
        <v>1</v>
      </c>
      <c r="AD47">
        <v>7</v>
      </c>
      <c r="AE47">
        <v>4</v>
      </c>
      <c r="AF47" s="1">
        <v>-20.297297297297298</v>
      </c>
      <c r="AG47">
        <v>1.6217656245511833</v>
      </c>
      <c r="AH47" s="1">
        <v>8.3783783783783772</v>
      </c>
      <c r="AI47" s="1">
        <v>2.1621621621621401E-2</v>
      </c>
      <c r="AJ47" s="1">
        <v>3.4662162162162158</v>
      </c>
      <c r="AK47">
        <v>-2.962518340461608</v>
      </c>
      <c r="AL47">
        <v>-6.0660799791631107E-11</v>
      </c>
      <c r="AM47">
        <v>0.91320460515299895</v>
      </c>
      <c r="AN47">
        <v>-0.21627092244741222</v>
      </c>
      <c r="AO47">
        <v>0.24929070754182583</v>
      </c>
      <c r="AP47">
        <v>-20.297297297297298</v>
      </c>
      <c r="AR47">
        <v>8.3783783783783772</v>
      </c>
      <c r="AS47">
        <v>2.1621621621621401E-2</v>
      </c>
      <c r="AT47">
        <v>3.4662162162162158</v>
      </c>
      <c r="AU47">
        <v>-2.7206048751098217</v>
      </c>
      <c r="AW47">
        <v>0.83862851767825253</v>
      </c>
      <c r="AX47">
        <v>-0.19861461620494478</v>
      </c>
      <c r="AY47">
        <v>0.22892948927181303</v>
      </c>
      <c r="AZ47">
        <v>0</v>
      </c>
      <c r="BA47">
        <v>0</v>
      </c>
      <c r="BB47">
        <v>1</v>
      </c>
      <c r="BC47">
        <v>2</v>
      </c>
      <c r="BD47">
        <v>3</v>
      </c>
      <c r="BE47">
        <v>-0.89068048471401062</v>
      </c>
      <c r="BF47">
        <v>-0.89068048471401062</v>
      </c>
      <c r="BG47">
        <v>3.5357826250265373E-2</v>
      </c>
      <c r="BH47">
        <v>0.96139613721454142</v>
      </c>
      <c r="BI47">
        <v>1.8874344481788174</v>
      </c>
      <c r="BJ47" s="1">
        <v>-20.297297297297298</v>
      </c>
      <c r="BK47" s="1"/>
      <c r="BL47" s="1">
        <v>16.324324324324323</v>
      </c>
      <c r="BM47" s="1">
        <v>8.3513513513513509</v>
      </c>
      <c r="BN47" s="1">
        <v>7.2702702702702702</v>
      </c>
      <c r="BO47">
        <f t="shared" si="11"/>
        <v>-2.9045208469998491</v>
      </c>
      <c r="BP47">
        <f t="shared" si="12"/>
        <v>0</v>
      </c>
      <c r="BQ47">
        <f t="shared" si="13"/>
        <v>1.3322293810967771</v>
      </c>
      <c r="BR47">
        <f t="shared" si="14"/>
        <v>0.40983726501669993</v>
      </c>
      <c r="BS47">
        <f t="shared" si="15"/>
        <v>0.28476714758211324</v>
      </c>
      <c r="BT47">
        <v>1</v>
      </c>
      <c r="BU47">
        <v>40</v>
      </c>
      <c r="BV47">
        <v>1</v>
      </c>
      <c r="BW47">
        <v>1</v>
      </c>
      <c r="BX47">
        <v>4</v>
      </c>
      <c r="BZ47">
        <v>3</v>
      </c>
      <c r="CA47">
        <v>-27.023809523809526</v>
      </c>
      <c r="CC47">
        <v>2.9523809523809517</v>
      </c>
      <c r="CD47">
        <v>2.138095238095238</v>
      </c>
      <c r="CE47">
        <v>5.5297619047619051</v>
      </c>
      <c r="CF47">
        <v>-27.023809523809526</v>
      </c>
      <c r="CG47">
        <v>-1.0875348</v>
      </c>
      <c r="CH47">
        <v>2.9523809523809517</v>
      </c>
      <c r="CI47">
        <v>2.138095238095238</v>
      </c>
      <c r="CJ47">
        <v>5.5297619047619051</v>
      </c>
      <c r="CK47">
        <f t="shared" si="16"/>
        <v>-3.0955848406484581</v>
      </c>
      <c r="CL47">
        <f t="shared" si="17"/>
        <v>-4.1773720574419358E-9</v>
      </c>
      <c r="CM47">
        <f t="shared" si="18"/>
        <v>0.48217802936307014</v>
      </c>
      <c r="CN47">
        <f t="shared" si="19"/>
        <v>0.38499018968523524</v>
      </c>
      <c r="CO47">
        <f t="shared" si="20"/>
        <v>0.78979743419130533</v>
      </c>
      <c r="CP47">
        <v>-11.619047619047619</v>
      </c>
      <c r="CR47">
        <v>3.3690476190476186</v>
      </c>
      <c r="CS47">
        <v>14.533333333333331</v>
      </c>
      <c r="CT47">
        <v>11.285714285714286</v>
      </c>
      <c r="CU47">
        <v>-11.619047619047619</v>
      </c>
      <c r="CV47">
        <v>12.517648581706005</v>
      </c>
      <c r="CW47">
        <v>3.3690476190476186</v>
      </c>
      <c r="CX47">
        <v>14.533333333333331</v>
      </c>
      <c r="CY47">
        <v>11.285714285714286</v>
      </c>
      <c r="CZ47">
        <f t="shared" si="21"/>
        <v>-3.2429307148240953</v>
      </c>
      <c r="DA47">
        <f t="shared" si="22"/>
        <v>2.2921360991615075E-10</v>
      </c>
      <c r="DB47">
        <f t="shared" si="23"/>
        <v>-1.2291772995474151</v>
      </c>
      <c r="DC47">
        <f t="shared" si="24"/>
        <v>0.27082107443707298</v>
      </c>
      <c r="DD47">
        <f t="shared" si="25"/>
        <v>-0.16551882364670611</v>
      </c>
    </row>
    <row r="48" spans="1:108" x14ac:dyDescent="0.2">
      <c r="A48">
        <v>47</v>
      </c>
      <c r="B48">
        <v>1</v>
      </c>
      <c r="C48" t="s">
        <v>166</v>
      </c>
      <c r="D48">
        <v>47</v>
      </c>
      <c r="E48">
        <v>31</v>
      </c>
      <c r="F48">
        <v>1</v>
      </c>
      <c r="G48">
        <v>44</v>
      </c>
      <c r="H48">
        <v>20</v>
      </c>
      <c r="I48">
        <v>6</v>
      </c>
      <c r="J48">
        <v>-8</v>
      </c>
      <c r="K48">
        <v>-35</v>
      </c>
      <c r="L48">
        <v>1.5260100065523856</v>
      </c>
      <c r="M48">
        <v>0.60187677324297228</v>
      </c>
      <c r="N48">
        <v>6.2799053812481118E-2</v>
      </c>
      <c r="O48">
        <v>-0.47627866561801008</v>
      </c>
      <c r="P48">
        <v>-1.5159285530911002</v>
      </c>
      <c r="AA48">
        <v>1</v>
      </c>
      <c r="AB48">
        <v>2</v>
      </c>
      <c r="AC48">
        <v>1</v>
      </c>
      <c r="AD48">
        <v>1</v>
      </c>
      <c r="AE48">
        <v>1</v>
      </c>
      <c r="AF48" s="1">
        <v>4.5</v>
      </c>
      <c r="AG48" s="1">
        <v>10.1</v>
      </c>
      <c r="AH48" s="1">
        <v>2.15</v>
      </c>
      <c r="AI48" s="1">
        <v>17.850000000000001</v>
      </c>
      <c r="AJ48" s="1">
        <v>15</v>
      </c>
      <c r="AK48">
        <v>0.38901398998269177</v>
      </c>
      <c r="AL48">
        <v>1.1458940977407939</v>
      </c>
      <c r="AM48">
        <v>7.1394659048488157E-2</v>
      </c>
      <c r="AN48">
        <v>2.1933621040131674</v>
      </c>
      <c r="AO48">
        <v>1.8081641920291334</v>
      </c>
      <c r="AP48">
        <v>4.5</v>
      </c>
      <c r="AQ48">
        <v>10.1</v>
      </c>
      <c r="AR48">
        <v>2.15</v>
      </c>
      <c r="AS48">
        <v>17.850000000000001</v>
      </c>
      <c r="AT48">
        <v>15</v>
      </c>
      <c r="AU48">
        <v>0.35724303995432377</v>
      </c>
      <c r="AV48">
        <v>1.052316705350826</v>
      </c>
      <c r="AW48">
        <v>6.5560341082577245E-2</v>
      </c>
      <c r="AX48">
        <v>2.0142490101406287</v>
      </c>
      <c r="AY48">
        <v>1.6605061625727657</v>
      </c>
      <c r="AZ48">
        <v>1</v>
      </c>
      <c r="BA48">
        <v>2</v>
      </c>
      <c r="BB48">
        <v>1</v>
      </c>
      <c r="BC48">
        <v>1</v>
      </c>
      <c r="BD48">
        <v>1</v>
      </c>
      <c r="BE48">
        <v>3.5357826250265373E-2</v>
      </c>
      <c r="BF48">
        <v>0.96139613721454142</v>
      </c>
      <c r="BG48">
        <v>3.5357826250265373E-2</v>
      </c>
      <c r="BH48">
        <v>3.5357826250265373E-2</v>
      </c>
      <c r="BI48">
        <v>3.5357826250265373E-2</v>
      </c>
      <c r="BJ48" s="1">
        <v>4.5</v>
      </c>
      <c r="BK48" s="1">
        <v>11.35</v>
      </c>
      <c r="BL48" s="1">
        <v>2.15</v>
      </c>
      <c r="BM48" s="1">
        <v>17.850000000000001</v>
      </c>
      <c r="BN48" s="1">
        <v>15</v>
      </c>
      <c r="BO48">
        <f t="shared" si="11"/>
        <v>-3.5725028344015329E-2</v>
      </c>
      <c r="BP48">
        <f t="shared" si="12"/>
        <v>0.756750503250885</v>
      </c>
      <c r="BQ48">
        <f t="shared" si="13"/>
        <v>-0.30759619611744832</v>
      </c>
      <c r="BR48">
        <f t="shared" si="14"/>
        <v>1.508734584326338</v>
      </c>
      <c r="BS48">
        <f t="shared" si="15"/>
        <v>1.1790184872394085</v>
      </c>
      <c r="BT48">
        <v>1</v>
      </c>
      <c r="BU48">
        <v>42</v>
      </c>
      <c r="BV48">
        <v>5</v>
      </c>
      <c r="BW48">
        <v>9</v>
      </c>
      <c r="BX48">
        <v>3</v>
      </c>
      <c r="BZ48">
        <v>2</v>
      </c>
      <c r="CA48">
        <v>2.3333333333333335</v>
      </c>
      <c r="CB48">
        <v>1.6666666666666667</v>
      </c>
      <c r="CC48">
        <v>-9.2592592592592595</v>
      </c>
      <c r="CD48">
        <v>6.2962962962962967</v>
      </c>
      <c r="CE48">
        <v>4.7777777777777777</v>
      </c>
      <c r="CF48">
        <v>2.3333333333333335</v>
      </c>
      <c r="CG48">
        <v>1.6666666666666667</v>
      </c>
      <c r="CH48">
        <v>-9.2592592592592595</v>
      </c>
      <c r="CI48">
        <v>6.2962962962962967</v>
      </c>
      <c r="CJ48">
        <v>4.7777777777777777</v>
      </c>
      <c r="CK48">
        <f t="shared" si="16"/>
        <v>0.40829253721033021</v>
      </c>
      <c r="CL48">
        <f t="shared" si="17"/>
        <v>0.32872354566122552</v>
      </c>
      <c r="CM48">
        <f t="shared" si="18"/>
        <v>-0.97532381583798999</v>
      </c>
      <c r="CN48">
        <f t="shared" si="19"/>
        <v>0.88128598697445248</v>
      </c>
      <c r="CO48">
        <f t="shared" si="20"/>
        <v>0.70004550622371398</v>
      </c>
      <c r="CP48">
        <v>20.76</v>
      </c>
      <c r="CQ48">
        <v>7.1</v>
      </c>
      <c r="CR48">
        <v>3.32</v>
      </c>
      <c r="CS48">
        <v>22</v>
      </c>
      <c r="CT48">
        <v>28.32</v>
      </c>
      <c r="CU48">
        <v>20.76</v>
      </c>
      <c r="CV48">
        <v>7.1</v>
      </c>
      <c r="CW48">
        <v>3.32</v>
      </c>
      <c r="CX48">
        <v>22</v>
      </c>
      <c r="CY48">
        <v>28.32</v>
      </c>
      <c r="CZ48">
        <f t="shared" si="21"/>
        <v>1.1074164567455045</v>
      </c>
      <c r="DA48">
        <f t="shared" si="22"/>
        <v>-0.72789825240864492</v>
      </c>
      <c r="DB48">
        <f t="shared" si="23"/>
        <v>-1.2357671836387094</v>
      </c>
      <c r="DC48">
        <f t="shared" si="24"/>
        <v>1.2740189632865837</v>
      </c>
      <c r="DD48">
        <f t="shared" si="25"/>
        <v>2.1231543192056339</v>
      </c>
    </row>
    <row r="49" spans="1:108" x14ac:dyDescent="0.2">
      <c r="A49">
        <v>48</v>
      </c>
      <c r="B49">
        <v>1</v>
      </c>
      <c r="C49" t="s">
        <v>166</v>
      </c>
      <c r="D49">
        <v>48</v>
      </c>
      <c r="E49">
        <v>27</v>
      </c>
      <c r="F49">
        <v>2</v>
      </c>
      <c r="G49">
        <v>0</v>
      </c>
      <c r="H49">
        <v>4</v>
      </c>
      <c r="I49">
        <v>10</v>
      </c>
      <c r="J49">
        <v>15</v>
      </c>
      <c r="K49">
        <v>20</v>
      </c>
      <c r="L49">
        <v>-0.16823425451487223</v>
      </c>
      <c r="M49">
        <v>-1.421204896330334E-2</v>
      </c>
      <c r="N49">
        <v>0.21682125936405</v>
      </c>
      <c r="O49">
        <v>0.40934901630351112</v>
      </c>
      <c r="P49">
        <v>0.60187677324297228</v>
      </c>
      <c r="AA49">
        <v>1</v>
      </c>
      <c r="AB49">
        <v>1</v>
      </c>
      <c r="AC49">
        <v>0</v>
      </c>
      <c r="AD49">
        <v>1</v>
      </c>
      <c r="AE49">
        <v>1</v>
      </c>
      <c r="AF49" s="1">
        <v>3.3461538461538463</v>
      </c>
      <c r="AG49" s="1">
        <v>9.6538461538461533</v>
      </c>
      <c r="AH49">
        <v>1.6217656245511833</v>
      </c>
      <c r="AI49" s="1">
        <v>9.3461538461538467</v>
      </c>
      <c r="AJ49" s="1">
        <v>-10.538461538461538</v>
      </c>
      <c r="AK49">
        <v>0.23306341832923666</v>
      </c>
      <c r="AL49">
        <v>1.0855932100347914</v>
      </c>
      <c r="AM49">
        <v>-6.0660799791631107E-11</v>
      </c>
      <c r="AN49">
        <v>1.0440063909272035</v>
      </c>
      <c r="AO49">
        <v>-1.6435417939006733</v>
      </c>
      <c r="AP49">
        <v>3.3461538461538463</v>
      </c>
      <c r="AQ49">
        <v>9.6538461538461533</v>
      </c>
      <c r="AS49">
        <v>9.3461538461538467</v>
      </c>
      <c r="AT49">
        <v>-10.538461538461538</v>
      </c>
      <c r="AU49">
        <v>0.21402731219405544</v>
      </c>
      <c r="AV49">
        <v>0.99693995728352225</v>
      </c>
      <c r="AX49">
        <v>0.95874909654745077</v>
      </c>
      <c r="AY49">
        <v>-1.5093352785211736</v>
      </c>
      <c r="AZ49">
        <v>1</v>
      </c>
      <c r="BA49">
        <v>1</v>
      </c>
      <c r="BB49">
        <v>0</v>
      </c>
      <c r="BC49">
        <v>1</v>
      </c>
      <c r="BD49">
        <v>0</v>
      </c>
      <c r="BE49">
        <v>3.5357826250265373E-2</v>
      </c>
      <c r="BF49">
        <v>3.5357826250265373E-2</v>
      </c>
      <c r="BG49">
        <v>-0.89068048471401062</v>
      </c>
      <c r="BH49">
        <v>3.5357826250265373E-2</v>
      </c>
      <c r="BI49">
        <v>-0.89068048471401062</v>
      </c>
      <c r="BJ49" s="1">
        <v>3.3461538461538463</v>
      </c>
      <c r="BK49" s="1">
        <v>9.6538461538461533</v>
      </c>
      <c r="BL49" s="1"/>
      <c r="BM49" s="1">
        <v>9.3461538461538467</v>
      </c>
      <c r="BN49" s="1">
        <v>-10.538461538461538</v>
      </c>
      <c r="BO49">
        <f t="shared" si="11"/>
        <v>-0.16921332675977618</v>
      </c>
      <c r="BP49">
        <f t="shared" si="12"/>
        <v>0.56052270457971642</v>
      </c>
      <c r="BQ49">
        <f t="shared" si="13"/>
        <v>0</v>
      </c>
      <c r="BR49">
        <f t="shared" si="14"/>
        <v>0.52492582500218032</v>
      </c>
      <c r="BS49">
        <f t="shared" si="15"/>
        <v>-1.7755225176960987</v>
      </c>
      <c r="BT49">
        <v>1</v>
      </c>
      <c r="BU49">
        <v>40</v>
      </c>
      <c r="BV49">
        <v>2</v>
      </c>
      <c r="BW49">
        <v>8</v>
      </c>
      <c r="BX49">
        <v>4</v>
      </c>
      <c r="BZ49">
        <v>3</v>
      </c>
      <c r="CA49">
        <v>9.5862068965517242</v>
      </c>
      <c r="CB49">
        <v>8</v>
      </c>
      <c r="CD49">
        <v>0.31034482758620691</v>
      </c>
      <c r="CE49">
        <v>-6.5517241379310347</v>
      </c>
      <c r="CF49">
        <v>9.5862068965517242</v>
      </c>
      <c r="CG49">
        <v>8</v>
      </c>
      <c r="CH49">
        <v>-1.0875348</v>
      </c>
      <c r="CI49">
        <v>0.31034482758620691</v>
      </c>
      <c r="CJ49">
        <v>-6.5517241379310347</v>
      </c>
      <c r="CK49">
        <f t="shared" si="16"/>
        <v>1.2739482900980035</v>
      </c>
      <c r="CL49">
        <f t="shared" si="17"/>
        <v>1.0846289653777201</v>
      </c>
      <c r="CM49">
        <f t="shared" si="18"/>
        <v>-4.1773720574419358E-9</v>
      </c>
      <c r="CN49">
        <f t="shared" si="19"/>
        <v>0.16684180423373668</v>
      </c>
      <c r="CO49">
        <f t="shared" si="20"/>
        <v>-0.65217005705618558</v>
      </c>
      <c r="CP49">
        <v>16.96551724137931</v>
      </c>
      <c r="CQ49">
        <v>20.03448275862069</v>
      </c>
      <c r="CS49">
        <v>22</v>
      </c>
      <c r="CT49">
        <v>1.5862068965517242</v>
      </c>
      <c r="CU49">
        <v>16.96551724137931</v>
      </c>
      <c r="CV49">
        <v>20.03448275862069</v>
      </c>
      <c r="CW49">
        <v>12.517648581706005</v>
      </c>
      <c r="CX49">
        <v>22</v>
      </c>
      <c r="CY49">
        <v>1.5862068965517242</v>
      </c>
      <c r="CZ49">
        <f t="shared" si="21"/>
        <v>0.597601667541378</v>
      </c>
      <c r="DA49">
        <f t="shared" si="22"/>
        <v>1.0099382382353734</v>
      </c>
      <c r="DB49">
        <f t="shared" si="23"/>
        <v>2.2921360991615075E-10</v>
      </c>
      <c r="DC49">
        <f t="shared" si="24"/>
        <v>1.2740189632865837</v>
      </c>
      <c r="DD49">
        <f t="shared" si="25"/>
        <v>-1.4687141811049351</v>
      </c>
    </row>
    <row r="50" spans="1:108" x14ac:dyDescent="0.2">
      <c r="A50">
        <v>49</v>
      </c>
      <c r="B50">
        <v>1</v>
      </c>
      <c r="C50" t="s">
        <v>166</v>
      </c>
      <c r="D50">
        <v>49</v>
      </c>
      <c r="E50">
        <v>20</v>
      </c>
      <c r="F50">
        <v>2</v>
      </c>
      <c r="G50">
        <v>41</v>
      </c>
      <c r="H50">
        <v>10</v>
      </c>
      <c r="I50">
        <v>-12</v>
      </c>
      <c r="J50">
        <v>-25</v>
      </c>
      <c r="K50">
        <v>-37</v>
      </c>
      <c r="L50">
        <v>1.4104933523887089</v>
      </c>
      <c r="M50">
        <v>0.21682125936405</v>
      </c>
      <c r="N50">
        <v>-0.630300871169579</v>
      </c>
      <c r="O50">
        <v>-1.130873039212178</v>
      </c>
      <c r="P50">
        <v>-1.5929396558668847</v>
      </c>
      <c r="AA50">
        <v>3</v>
      </c>
      <c r="AB50">
        <v>2</v>
      </c>
      <c r="AC50">
        <v>2</v>
      </c>
      <c r="AD50">
        <v>2</v>
      </c>
      <c r="AE50">
        <v>1</v>
      </c>
      <c r="AF50" s="1">
        <v>8.1818181818181817</v>
      </c>
      <c r="AG50" s="1">
        <v>-4.5151515151515147</v>
      </c>
      <c r="AH50" s="1">
        <v>-3.5909090909090908</v>
      </c>
      <c r="AI50" s="1">
        <v>0.93939393939393945</v>
      </c>
      <c r="AJ50" s="1">
        <v>5.8181818181818183</v>
      </c>
      <c r="AK50">
        <v>0.88663808680417133</v>
      </c>
      <c r="AL50">
        <v>-0.82944830470364694</v>
      </c>
      <c r="AM50">
        <v>-0.70453032155092998</v>
      </c>
      <c r="AN50">
        <v>-9.2227420523677328E-2</v>
      </c>
      <c r="AO50">
        <v>0.56717570365951786</v>
      </c>
      <c r="AP50">
        <v>8.1818181818181817</v>
      </c>
      <c r="AQ50">
        <v>-4.5151515151515147</v>
      </c>
      <c r="AR50">
        <v>-3.5909090909090908</v>
      </c>
      <c r="AS50">
        <v>0.93939393939393945</v>
      </c>
      <c r="AT50">
        <v>5.8181818181818183</v>
      </c>
      <c r="AU50">
        <v>0.81423140762572543</v>
      </c>
      <c r="AV50">
        <v>-0.76172024714231812</v>
      </c>
      <c r="AW50">
        <v>-0.6470030025828305</v>
      </c>
      <c r="AX50">
        <v>-8.47004431846861E-2</v>
      </c>
      <c r="AY50">
        <v>0.52085615924408479</v>
      </c>
      <c r="AZ50">
        <v>2</v>
      </c>
      <c r="BA50">
        <v>1</v>
      </c>
      <c r="BB50">
        <v>0</v>
      </c>
      <c r="BC50">
        <v>1</v>
      </c>
      <c r="BD50">
        <v>1</v>
      </c>
      <c r="BE50">
        <v>0.96139613721454142</v>
      </c>
      <c r="BF50">
        <v>3.5357826250265373E-2</v>
      </c>
      <c r="BG50">
        <v>-0.89068048471401062</v>
      </c>
      <c r="BH50">
        <v>3.5357826250265373E-2</v>
      </c>
      <c r="BI50">
        <v>3.5357826250265373E-2</v>
      </c>
      <c r="BJ50" s="1">
        <v>8.6969696969696972</v>
      </c>
      <c r="BK50" s="1">
        <v>2.2424242424242422</v>
      </c>
      <c r="BL50" s="1">
        <v>-0.36363636363636365</v>
      </c>
      <c r="BM50" s="1">
        <v>2.8181818181818183</v>
      </c>
      <c r="BN50" s="1">
        <v>5.8181818181818183</v>
      </c>
      <c r="BO50">
        <f t="shared" si="11"/>
        <v>0.44982180256018156</v>
      </c>
      <c r="BP50">
        <f t="shared" si="12"/>
        <v>-0.29690364857768081</v>
      </c>
      <c r="BQ50">
        <f t="shared" si="13"/>
        <v>-0.59839843166620732</v>
      </c>
      <c r="BR50">
        <f t="shared" si="14"/>
        <v>-0.23029433603486676</v>
      </c>
      <c r="BS50">
        <f t="shared" si="15"/>
        <v>0.11677523984611149</v>
      </c>
      <c r="BT50">
        <v>6</v>
      </c>
      <c r="BU50">
        <v>70</v>
      </c>
      <c r="BV50">
        <v>3</v>
      </c>
      <c r="BW50">
        <v>3</v>
      </c>
      <c r="BX50">
        <v>4</v>
      </c>
      <c r="BZ50">
        <v>3</v>
      </c>
      <c r="CA50">
        <v>10.21875</v>
      </c>
      <c r="CB50">
        <v>-12.71875</v>
      </c>
      <c r="CC50">
        <v>-6.640625</v>
      </c>
      <c r="CD50">
        <v>-1.609375</v>
      </c>
      <c r="CE50">
        <v>9.21875</v>
      </c>
      <c r="CF50">
        <v>10.21875</v>
      </c>
      <c r="CG50">
        <v>-12.71875</v>
      </c>
      <c r="CH50">
        <v>-6.640625</v>
      </c>
      <c r="CI50">
        <v>-1.609375</v>
      </c>
      <c r="CJ50">
        <v>9.21875</v>
      </c>
      <c r="CK50">
        <f t="shared" si="16"/>
        <v>1.349444515377084</v>
      </c>
      <c r="CL50">
        <f t="shared" si="17"/>
        <v>-1.3882261001092988</v>
      </c>
      <c r="CM50">
        <f t="shared" si="18"/>
        <v>-0.66278068497019604</v>
      </c>
      <c r="CN50">
        <f t="shared" si="19"/>
        <v>-6.2283451873046694E-2</v>
      </c>
      <c r="CO50">
        <f t="shared" si="20"/>
        <v>1.230091028053427</v>
      </c>
      <c r="CP50">
        <v>12.015625</v>
      </c>
      <c r="CQ50">
        <v>20.770833333333332</v>
      </c>
      <c r="CR50">
        <v>4.6875</v>
      </c>
      <c r="CS50">
        <v>15.125</v>
      </c>
      <c r="CT50">
        <v>24.53125</v>
      </c>
      <c r="CU50">
        <v>12.015625</v>
      </c>
      <c r="CV50">
        <v>20.770833333333332</v>
      </c>
      <c r="CW50">
        <v>4.6875</v>
      </c>
      <c r="CX50">
        <v>15.125</v>
      </c>
      <c r="CY50">
        <v>24.53125</v>
      </c>
      <c r="CZ50">
        <f t="shared" si="21"/>
        <v>-6.7450311911875824E-2</v>
      </c>
      <c r="DA50">
        <f t="shared" si="22"/>
        <v>1.1088719893967367</v>
      </c>
      <c r="DB50">
        <f t="shared" si="23"/>
        <v>-1.0520341774331239</v>
      </c>
      <c r="DC50">
        <f t="shared" si="24"/>
        <v>0.35031555000438935</v>
      </c>
      <c r="DD50">
        <f t="shared" si="25"/>
        <v>1.6141097654495735</v>
      </c>
    </row>
    <row r="51" spans="1:108" x14ac:dyDescent="0.2">
      <c r="A51">
        <v>50</v>
      </c>
      <c r="B51">
        <v>1</v>
      </c>
      <c r="C51" t="s">
        <v>166</v>
      </c>
      <c r="D51">
        <v>50</v>
      </c>
      <c r="E51">
        <v>25</v>
      </c>
      <c r="F51">
        <v>1</v>
      </c>
      <c r="G51">
        <v>50</v>
      </c>
      <c r="H51">
        <v>29</v>
      </c>
      <c r="I51">
        <v>14</v>
      </c>
      <c r="J51">
        <v>-3</v>
      </c>
      <c r="K51">
        <v>-13</v>
      </c>
      <c r="L51">
        <v>1.7570433148797391</v>
      </c>
      <c r="M51">
        <v>0.94842673573400227</v>
      </c>
      <c r="N51">
        <v>0.37084346491561887</v>
      </c>
      <c r="O51">
        <v>-0.28375090867854891</v>
      </c>
      <c r="P51">
        <v>-0.66880642255747125</v>
      </c>
      <c r="AA51">
        <v>0</v>
      </c>
      <c r="AB51">
        <v>3</v>
      </c>
      <c r="AC51">
        <v>0</v>
      </c>
      <c r="AD51">
        <v>2</v>
      </c>
      <c r="AE51">
        <v>0</v>
      </c>
      <c r="AF51">
        <v>1.6217656245511833</v>
      </c>
      <c r="AG51" s="1">
        <v>1.8468468468468469</v>
      </c>
      <c r="AH51">
        <v>1.6217656245511833</v>
      </c>
      <c r="AI51" s="1">
        <v>-0.83783783783783783</v>
      </c>
      <c r="AJ51">
        <v>1.6217656245511833</v>
      </c>
      <c r="AK51">
        <v>-6.0660799791631107E-11</v>
      </c>
      <c r="AL51">
        <v>3.0421339186744053E-2</v>
      </c>
      <c r="AM51">
        <v>-6.0660799791631107E-11</v>
      </c>
      <c r="AN51">
        <v>-0.33243302392766144</v>
      </c>
      <c r="AO51">
        <v>-6.0660799791631107E-11</v>
      </c>
      <c r="AQ51">
        <v>1.8468468468468469</v>
      </c>
      <c r="AS51">
        <v>-0.83783783783783783</v>
      </c>
      <c r="AU51">
        <v>-0.20129829831072277</v>
      </c>
      <c r="AV51">
        <v>2.7932881557814856E-2</v>
      </c>
      <c r="AX51">
        <v>-0.30529097990962029</v>
      </c>
      <c r="AZ51">
        <v>0</v>
      </c>
      <c r="BA51">
        <v>2</v>
      </c>
      <c r="BB51">
        <v>0</v>
      </c>
      <c r="BC51">
        <v>0</v>
      </c>
      <c r="BD51">
        <v>0</v>
      </c>
      <c r="BE51">
        <v>-0.89068048471401062</v>
      </c>
      <c r="BF51">
        <v>0.96139613721454142</v>
      </c>
      <c r="BG51">
        <v>-0.89068048471401062</v>
      </c>
      <c r="BH51">
        <v>-0.89068048471401062</v>
      </c>
      <c r="BI51">
        <v>-0.89068048471401062</v>
      </c>
      <c r="BJ51" s="1">
        <v>0</v>
      </c>
      <c r="BK51" s="1">
        <v>5.6216216216216219</v>
      </c>
      <c r="BL51" s="1"/>
      <c r="BM51" s="1">
        <v>0.13513513513513514</v>
      </c>
      <c r="BN51" s="1"/>
      <c r="BO51">
        <f t="shared" si="11"/>
        <v>-0.55632939216548272</v>
      </c>
      <c r="BP51">
        <f t="shared" si="12"/>
        <v>9.4035218494368467E-2</v>
      </c>
      <c r="BQ51">
        <f t="shared" si="13"/>
        <v>0</v>
      </c>
      <c r="BR51">
        <f t="shared" si="14"/>
        <v>-0.5406956274861594</v>
      </c>
      <c r="BS51">
        <f t="shared" si="15"/>
        <v>0</v>
      </c>
      <c r="BT51">
        <v>1</v>
      </c>
      <c r="BU51">
        <v>40</v>
      </c>
      <c r="BV51">
        <v>1</v>
      </c>
      <c r="BW51">
        <v>1</v>
      </c>
      <c r="BX51">
        <v>4</v>
      </c>
      <c r="BZ51">
        <v>2</v>
      </c>
      <c r="CB51">
        <v>-4.5793650793650791</v>
      </c>
      <c r="CD51">
        <v>-4.2738095238095237</v>
      </c>
      <c r="CF51">
        <v>-1.0875348</v>
      </c>
      <c r="CG51">
        <v>-4.5793650793650791</v>
      </c>
      <c r="CH51">
        <v>-1.0875348</v>
      </c>
      <c r="CI51">
        <v>-4.2738095238095237</v>
      </c>
      <c r="CJ51">
        <v>-1.0875348</v>
      </c>
      <c r="CK51">
        <f t="shared" si="16"/>
        <v>-4.1773720574419358E-9</v>
      </c>
      <c r="CL51">
        <f t="shared" si="17"/>
        <v>-0.41676212516193373</v>
      </c>
      <c r="CM51">
        <f t="shared" si="18"/>
        <v>-4.1773720574419358E-9</v>
      </c>
      <c r="CN51">
        <f t="shared" si="19"/>
        <v>-0.38029300403526078</v>
      </c>
      <c r="CO51">
        <f t="shared" si="20"/>
        <v>-4.1773720574419358E-9</v>
      </c>
      <c r="CQ51">
        <v>14.214285714285715</v>
      </c>
      <c r="CS51">
        <v>11.69047619047619</v>
      </c>
      <c r="CU51">
        <v>12.517648581706005</v>
      </c>
      <c r="CV51">
        <v>14.214285714285715</v>
      </c>
      <c r="CW51">
        <v>12.517648581706005</v>
      </c>
      <c r="CX51">
        <v>11.69047619047619</v>
      </c>
      <c r="CY51">
        <v>12.517648581706005</v>
      </c>
      <c r="CZ51">
        <f t="shared" si="21"/>
        <v>2.2921360991615075E-10</v>
      </c>
      <c r="DA51">
        <f t="shared" si="22"/>
        <v>0.22795483811505987</v>
      </c>
      <c r="DB51">
        <f t="shared" si="23"/>
        <v>2.2921360991615075E-10</v>
      </c>
      <c r="DC51">
        <f t="shared" si="24"/>
        <v>-0.11113628502922646</v>
      </c>
      <c r="DD51">
        <f t="shared" si="25"/>
        <v>2.2921360991615075E-10</v>
      </c>
    </row>
    <row r="52" spans="1:108" x14ac:dyDescent="0.2">
      <c r="A52">
        <v>51</v>
      </c>
      <c r="B52">
        <v>1</v>
      </c>
      <c r="C52" t="s">
        <v>166</v>
      </c>
      <c r="D52">
        <v>51</v>
      </c>
      <c r="E52">
        <v>61</v>
      </c>
      <c r="F52">
        <v>1</v>
      </c>
      <c r="G52">
        <v>0</v>
      </c>
      <c r="H52">
        <v>-9</v>
      </c>
      <c r="I52">
        <v>-21</v>
      </c>
      <c r="J52">
        <v>-32</v>
      </c>
      <c r="K52">
        <v>-42</v>
      </c>
      <c r="L52">
        <v>-0.16823425451487223</v>
      </c>
      <c r="M52">
        <v>-0.51478421700590227</v>
      </c>
      <c r="N52">
        <v>-0.97685083366060899</v>
      </c>
      <c r="O52">
        <v>-1.4004118989274235</v>
      </c>
      <c r="P52">
        <v>-1.7854674128063457</v>
      </c>
      <c r="AA52">
        <v>1</v>
      </c>
      <c r="AB52">
        <v>0</v>
      </c>
      <c r="AC52">
        <v>1</v>
      </c>
      <c r="AD52">
        <v>0</v>
      </c>
      <c r="AE52">
        <v>1</v>
      </c>
      <c r="AF52" s="1">
        <v>17.2</v>
      </c>
      <c r="AG52">
        <v>1.6217656245511833</v>
      </c>
      <c r="AH52">
        <v>1.6217656245511833</v>
      </c>
      <c r="AI52" s="1">
        <v>4.1500000000000004</v>
      </c>
      <c r="AJ52" s="1">
        <v>6.9</v>
      </c>
      <c r="AK52">
        <v>2.1055099486483879</v>
      </c>
      <c r="AL52">
        <v>-6.0660799791631107E-11</v>
      </c>
      <c r="AM52">
        <v>-6.0660799791631107E-11</v>
      </c>
      <c r="AN52">
        <v>0.34170898324781046</v>
      </c>
      <c r="AO52">
        <v>0.71339117902187854</v>
      </c>
      <c r="AP52">
        <v>17.2</v>
      </c>
      <c r="AS52">
        <v>4.1500000000000004</v>
      </c>
      <c r="AT52">
        <v>6.9</v>
      </c>
      <c r="AU52">
        <v>1.9335708168356771</v>
      </c>
      <c r="AX52">
        <v>0.31380093586704244</v>
      </c>
      <c r="AY52">
        <v>0.65513175369568188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3.5357826250265373E-2</v>
      </c>
      <c r="BF52">
        <v>-0.89068048471401062</v>
      </c>
      <c r="BG52">
        <v>-0.89068048471401062</v>
      </c>
      <c r="BH52">
        <v>3.5357826250265373E-2</v>
      </c>
      <c r="BI52">
        <v>3.5357826250265373E-2</v>
      </c>
      <c r="BJ52" s="1">
        <v>17.2</v>
      </c>
      <c r="BK52" s="1"/>
      <c r="BL52" s="1"/>
      <c r="BM52" s="1">
        <v>4.1500000000000004</v>
      </c>
      <c r="BN52" s="1">
        <v>6.9</v>
      </c>
      <c r="BO52">
        <f t="shared" si="11"/>
        <v>1.4335361762187926</v>
      </c>
      <c r="BP52">
        <f t="shared" si="12"/>
        <v>0</v>
      </c>
      <c r="BQ52">
        <f t="shared" si="13"/>
        <v>0</v>
      </c>
      <c r="BR52">
        <f t="shared" si="14"/>
        <v>-7.621647886346275E-2</v>
      </c>
      <c r="BS52">
        <f t="shared" si="15"/>
        <v>0.24193063236076731</v>
      </c>
      <c r="BT52">
        <v>1</v>
      </c>
      <c r="BU52">
        <v>40</v>
      </c>
      <c r="BV52">
        <v>15</v>
      </c>
      <c r="BW52">
        <v>35</v>
      </c>
      <c r="BX52">
        <v>4</v>
      </c>
      <c r="BZ52">
        <v>2</v>
      </c>
      <c r="CA52">
        <v>5.7407407407407405</v>
      </c>
      <c r="CD52">
        <v>-3.925925925925926</v>
      </c>
      <c r="CE52">
        <v>-1.4074074074074074</v>
      </c>
      <c r="CF52">
        <v>5.7407407407407405</v>
      </c>
      <c r="CG52">
        <v>-1.0875348</v>
      </c>
      <c r="CH52">
        <v>-1.0875348</v>
      </c>
      <c r="CI52">
        <v>-3.925925925925926</v>
      </c>
      <c r="CJ52">
        <v>-1.4074074074074074</v>
      </c>
      <c r="CK52">
        <f t="shared" si="16"/>
        <v>0.81497849401686517</v>
      </c>
      <c r="CL52">
        <f t="shared" si="17"/>
        <v>-4.1773720574419358E-9</v>
      </c>
      <c r="CM52">
        <f t="shared" si="18"/>
        <v>-4.1773720574419358E-9</v>
      </c>
      <c r="CN52">
        <f t="shared" si="19"/>
        <v>-0.33877188344515263</v>
      </c>
      <c r="CO52">
        <f t="shared" si="20"/>
        <v>-3.8177915370757175E-2</v>
      </c>
      <c r="CP52">
        <v>12.5</v>
      </c>
      <c r="CS52">
        <v>20.692307692307693</v>
      </c>
      <c r="CT52">
        <v>13.192307692307692</v>
      </c>
      <c r="CU52">
        <v>12.5</v>
      </c>
      <c r="CV52">
        <v>12.517648581706005</v>
      </c>
      <c r="CW52">
        <v>12.517648581706005</v>
      </c>
      <c r="CX52">
        <v>20.692307692307693</v>
      </c>
      <c r="CY52">
        <v>13.192307692307692</v>
      </c>
      <c r="CZ52">
        <f t="shared" si="21"/>
        <v>-2.3712077942666734E-3</v>
      </c>
      <c r="DA52">
        <f t="shared" si="22"/>
        <v>2.2921360991615075E-10</v>
      </c>
      <c r="DB52">
        <f t="shared" si="23"/>
        <v>2.2921360991615075E-10</v>
      </c>
      <c r="DC52">
        <f t="shared" si="24"/>
        <v>1.0983215308301106</v>
      </c>
      <c r="DD52">
        <f t="shared" si="25"/>
        <v>9.0645079976807361E-2</v>
      </c>
    </row>
    <row r="53" spans="1:108" x14ac:dyDescent="0.2">
      <c r="A53">
        <v>52</v>
      </c>
      <c r="B53">
        <v>1</v>
      </c>
      <c r="C53" t="s">
        <v>166</v>
      </c>
      <c r="D53">
        <v>52</v>
      </c>
      <c r="E53">
        <v>31</v>
      </c>
      <c r="F53">
        <v>2</v>
      </c>
      <c r="G53">
        <v>10</v>
      </c>
      <c r="H53">
        <v>0</v>
      </c>
      <c r="I53">
        <v>-10</v>
      </c>
      <c r="J53">
        <v>-20</v>
      </c>
      <c r="K53">
        <v>-30</v>
      </c>
      <c r="L53">
        <v>0.21682125936405</v>
      </c>
      <c r="M53">
        <v>-0.16823425451487223</v>
      </c>
      <c r="N53">
        <v>-0.55328976839379451</v>
      </c>
      <c r="O53">
        <v>-0.93834528227271674</v>
      </c>
      <c r="P53">
        <v>-1.323400796151639</v>
      </c>
      <c r="AA53">
        <v>2</v>
      </c>
      <c r="AB53">
        <v>2</v>
      </c>
      <c r="AC53">
        <v>5</v>
      </c>
      <c r="AD53">
        <v>1</v>
      </c>
      <c r="AE53">
        <v>0</v>
      </c>
      <c r="AF53" s="1">
        <v>9.9038461538461533</v>
      </c>
      <c r="AG53" s="1">
        <v>-0.75</v>
      </c>
      <c r="AH53" s="1">
        <v>1.7846153846153847</v>
      </c>
      <c r="AI53">
        <v>1.6217656245511833</v>
      </c>
      <c r="AJ53" s="1">
        <v>5.5769230769230766</v>
      </c>
      <c r="AK53">
        <v>1.1193825005597067</v>
      </c>
      <c r="AL53">
        <v>-0.32056111104052909</v>
      </c>
      <c r="AM53">
        <v>2.2010311358227383E-2</v>
      </c>
      <c r="AN53">
        <v>-6.0660799791631107E-11</v>
      </c>
      <c r="AO53">
        <v>0.5345678568592499</v>
      </c>
      <c r="AP53">
        <v>9.9038461538461533</v>
      </c>
      <c r="AQ53">
        <v>-0.75</v>
      </c>
      <c r="AR53">
        <v>1.7846153846153847</v>
      </c>
      <c r="AT53">
        <v>5.5769230769230766</v>
      </c>
      <c r="AU53">
        <v>1.0279700316315803</v>
      </c>
      <c r="AV53">
        <v>-0.29438852135489718</v>
      </c>
      <c r="AW53">
        <v>2.0208693958492289E-2</v>
      </c>
      <c r="AY53">
        <v>0.49091105253057421</v>
      </c>
      <c r="AZ53">
        <v>2</v>
      </c>
      <c r="BA53">
        <v>0</v>
      </c>
      <c r="BB53">
        <v>4</v>
      </c>
      <c r="BC53">
        <v>0</v>
      </c>
      <c r="BD53">
        <v>1</v>
      </c>
      <c r="BE53">
        <v>0.96139613721454142</v>
      </c>
      <c r="BF53">
        <v>-0.89068048471401062</v>
      </c>
      <c r="BG53">
        <v>2.8134727591430937</v>
      </c>
      <c r="BH53">
        <v>-0.89068048471401062</v>
      </c>
      <c r="BI53">
        <v>3.5357826250265373E-2</v>
      </c>
      <c r="BJ53" s="1">
        <v>13.115384615384615</v>
      </c>
      <c r="BK53" s="1">
        <v>-0.57692307692307687</v>
      </c>
      <c r="BL53" s="1">
        <v>6.2307692307692308</v>
      </c>
      <c r="BM53" s="1"/>
      <c r="BN53" s="1">
        <v>5.5769230769230766</v>
      </c>
      <c r="BO53">
        <f t="shared" si="11"/>
        <v>0.96098759982699911</v>
      </c>
      <c r="BP53">
        <f t="shared" si="12"/>
        <v>-0.62307354137336313</v>
      </c>
      <c r="BQ53">
        <f t="shared" si="13"/>
        <v>0.16450741927962598</v>
      </c>
      <c r="BR53">
        <f t="shared" si="14"/>
        <v>0</v>
      </c>
      <c r="BS53">
        <f t="shared" si="15"/>
        <v>8.8864050177361445E-2</v>
      </c>
      <c r="BT53">
        <v>1</v>
      </c>
      <c r="BU53">
        <v>40</v>
      </c>
      <c r="BV53">
        <v>8</v>
      </c>
      <c r="BW53">
        <v>8</v>
      </c>
      <c r="BX53">
        <v>3</v>
      </c>
      <c r="BZ53">
        <v>2</v>
      </c>
      <c r="CA53">
        <v>0.81034482758620685</v>
      </c>
      <c r="CB53">
        <v>-4.8965517241379315</v>
      </c>
      <c r="CC53">
        <v>2.5241379310344834</v>
      </c>
      <c r="CE53">
        <v>5.3103448275862073</v>
      </c>
      <c r="CF53">
        <v>0.81034482758620685</v>
      </c>
      <c r="CG53">
        <v>-4.8965517241379315</v>
      </c>
      <c r="CH53">
        <v>2.5241379310344834</v>
      </c>
      <c r="CI53">
        <v>-1.0875348</v>
      </c>
      <c r="CJ53">
        <v>5.3103448275862073</v>
      </c>
      <c r="CK53">
        <f t="shared" si="16"/>
        <v>0.22651854789556519</v>
      </c>
      <c r="CL53">
        <f t="shared" si="17"/>
        <v>-0.45461945734806369</v>
      </c>
      <c r="CM53">
        <f t="shared" si="18"/>
        <v>0.43106573134334986</v>
      </c>
      <c r="CN53">
        <f t="shared" si="19"/>
        <v>-4.1773720574419358E-9</v>
      </c>
      <c r="CO53">
        <f t="shared" si="20"/>
        <v>0.76360924085202175</v>
      </c>
      <c r="CP53">
        <v>11.620689655172415</v>
      </c>
      <c r="CQ53">
        <v>17.03448275862069</v>
      </c>
      <c r="CR53">
        <v>20.68965517241379</v>
      </c>
      <c r="CT53">
        <v>23.931034482758619</v>
      </c>
      <c r="CU53">
        <v>11.620689655172415</v>
      </c>
      <c r="CV53">
        <v>17.03448275862069</v>
      </c>
      <c r="CW53">
        <v>20.68965517241379</v>
      </c>
      <c r="CX53">
        <v>12.517648581706005</v>
      </c>
      <c r="CY53">
        <v>23.931034482758619</v>
      </c>
      <c r="CZ53">
        <f t="shared" si="21"/>
        <v>-0.1205125847908607</v>
      </c>
      <c r="DA53">
        <f t="shared" si="22"/>
        <v>0.60686765789405228</v>
      </c>
      <c r="DB53">
        <f t="shared" si="23"/>
        <v>1.0979651465857765</v>
      </c>
      <c r="DC53">
        <f t="shared" si="24"/>
        <v>2.2921360991615075E-10</v>
      </c>
      <c r="DD53">
        <f t="shared" si="25"/>
        <v>1.5334666931614569</v>
      </c>
    </row>
    <row r="54" spans="1:108" x14ac:dyDescent="0.2">
      <c r="A54">
        <v>53</v>
      </c>
      <c r="B54">
        <v>1</v>
      </c>
      <c r="C54" t="s">
        <v>166</v>
      </c>
      <c r="D54">
        <v>53</v>
      </c>
      <c r="E54">
        <v>58</v>
      </c>
      <c r="F54">
        <v>2</v>
      </c>
      <c r="G54">
        <v>0</v>
      </c>
      <c r="H54">
        <v>9</v>
      </c>
      <c r="I54">
        <v>-21</v>
      </c>
      <c r="J54">
        <v>-21</v>
      </c>
      <c r="K54">
        <v>-32</v>
      </c>
      <c r="L54">
        <v>-0.16823425451487223</v>
      </c>
      <c r="M54">
        <v>0.17831570797615778</v>
      </c>
      <c r="N54">
        <v>-0.97685083366060899</v>
      </c>
      <c r="O54">
        <v>-0.97685083366060899</v>
      </c>
      <c r="P54">
        <v>-1.4004118989274235</v>
      </c>
      <c r="AA54">
        <v>2</v>
      </c>
      <c r="AB54">
        <v>1</v>
      </c>
      <c r="AC54">
        <v>1</v>
      </c>
      <c r="AD54">
        <v>0</v>
      </c>
      <c r="AE54">
        <v>1</v>
      </c>
      <c r="AF54" s="1">
        <v>3.3636363636363638</v>
      </c>
      <c r="AG54" s="1">
        <v>1.7878787878787878</v>
      </c>
      <c r="AH54" s="1">
        <v>3.7272727272727271</v>
      </c>
      <c r="AI54">
        <v>1.6217656245511833</v>
      </c>
      <c r="AJ54" s="1">
        <v>1.303030303030303</v>
      </c>
      <c r="AK54">
        <v>0.23542630577853144</v>
      </c>
      <c r="AL54">
        <v>2.2451383682095725E-2</v>
      </c>
      <c r="AM54">
        <v>0.28457436472386272</v>
      </c>
      <c r="AN54">
        <v>-6.0660799791631107E-11</v>
      </c>
      <c r="AO54">
        <v>-4.3079361578346027E-2</v>
      </c>
      <c r="AP54">
        <v>3.3636363636363638</v>
      </c>
      <c r="AQ54">
        <v>1.7878787878787878</v>
      </c>
      <c r="AR54">
        <v>3.7272727272727271</v>
      </c>
      <c r="AT54">
        <v>1.303030303030303</v>
      </c>
      <c r="AU54">
        <v>0.21619724746315042</v>
      </c>
      <c r="AV54">
        <v>2.0613748542056668E-2</v>
      </c>
      <c r="AW54">
        <v>0.26133190106032583</v>
      </c>
      <c r="AY54">
        <v>-3.9565789587510634E-2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3.5357826250265373E-2</v>
      </c>
      <c r="BF54">
        <v>3.5357826250265373E-2</v>
      </c>
      <c r="BG54">
        <v>3.5357826250265373E-2</v>
      </c>
      <c r="BH54">
        <v>-0.89068048471401062</v>
      </c>
      <c r="BI54">
        <v>3.5357826250265373E-2</v>
      </c>
      <c r="BJ54" s="1">
        <v>7.6363636363636367</v>
      </c>
      <c r="BK54" s="1">
        <v>1.7878787878787878</v>
      </c>
      <c r="BL54" s="1">
        <v>3.7272727272727271</v>
      </c>
      <c r="BM54" s="1"/>
      <c r="BN54" s="1">
        <v>1.303030303030303</v>
      </c>
      <c r="BO54">
        <f t="shared" si="11"/>
        <v>0.32712043734973467</v>
      </c>
      <c r="BP54">
        <f t="shared" si="12"/>
        <v>-0.34948994795358657</v>
      </c>
      <c r="BQ54">
        <f t="shared" si="13"/>
        <v>-0.1251217372830552</v>
      </c>
      <c r="BR54">
        <f t="shared" si="14"/>
        <v>0</v>
      </c>
      <c r="BS54">
        <f t="shared" si="15"/>
        <v>-0.40558200062121946</v>
      </c>
      <c r="BT54">
        <v>1</v>
      </c>
      <c r="BU54">
        <v>45</v>
      </c>
      <c r="BV54">
        <v>14</v>
      </c>
      <c r="BW54">
        <v>22</v>
      </c>
      <c r="BX54">
        <v>3</v>
      </c>
      <c r="BZ54">
        <v>2</v>
      </c>
      <c r="CA54">
        <v>4.75</v>
      </c>
      <c r="CB54">
        <v>-1.5</v>
      </c>
      <c r="CC54">
        <v>-0.28125</v>
      </c>
      <c r="CE54">
        <v>-3.90625</v>
      </c>
      <c r="CF54">
        <v>4.75</v>
      </c>
      <c r="CG54">
        <v>-1.5</v>
      </c>
      <c r="CH54">
        <v>-0.28125</v>
      </c>
      <c r="CI54">
        <v>-1.0875348</v>
      </c>
      <c r="CJ54">
        <v>-3.90625</v>
      </c>
      <c r="CK54">
        <f t="shared" si="16"/>
        <v>0.69673013157583463</v>
      </c>
      <c r="CL54">
        <f t="shared" si="17"/>
        <v>-4.922916419702171E-2</v>
      </c>
      <c r="CM54">
        <f t="shared" si="18"/>
        <v>9.6232898478685283E-2</v>
      </c>
      <c r="CN54">
        <f t="shared" si="19"/>
        <v>-4.1773720574419358E-9</v>
      </c>
      <c r="CO54">
        <f t="shared" si="20"/>
        <v>-0.33642349306957142</v>
      </c>
      <c r="CP54">
        <v>-0.328125</v>
      </c>
      <c r="CQ54">
        <v>22.96875</v>
      </c>
      <c r="CR54">
        <v>13.90625</v>
      </c>
      <c r="CT54">
        <v>21.65625</v>
      </c>
      <c r="CU54">
        <v>-0.328125</v>
      </c>
      <c r="CV54">
        <v>22.96875</v>
      </c>
      <c r="CW54">
        <v>13.90625</v>
      </c>
      <c r="CX54">
        <v>12.517648581706005</v>
      </c>
      <c r="CY54">
        <v>21.65625</v>
      </c>
      <c r="CZ54">
        <f t="shared" si="21"/>
        <v>-1.7259178039412704</v>
      </c>
      <c r="DA54">
        <f t="shared" si="22"/>
        <v>1.4041771715218021</v>
      </c>
      <c r="DB54">
        <f t="shared" si="23"/>
        <v>0.18656812674072765</v>
      </c>
      <c r="DC54">
        <f t="shared" si="24"/>
        <v>2.2921360991615075E-10</v>
      </c>
      <c r="DD54">
        <f t="shared" si="25"/>
        <v>1.2278337926224741</v>
      </c>
    </row>
    <row r="55" spans="1:108" x14ac:dyDescent="0.2">
      <c r="A55">
        <v>54</v>
      </c>
      <c r="B55">
        <v>1</v>
      </c>
      <c r="C55" t="s">
        <v>166</v>
      </c>
      <c r="D55">
        <v>54</v>
      </c>
      <c r="E55">
        <v>35</v>
      </c>
      <c r="F55">
        <v>2</v>
      </c>
      <c r="G55">
        <v>0</v>
      </c>
      <c r="H55">
        <v>11</v>
      </c>
      <c r="I55">
        <v>20</v>
      </c>
      <c r="J55">
        <v>31</v>
      </c>
      <c r="K55">
        <v>8</v>
      </c>
      <c r="L55">
        <v>-0.16823425451487223</v>
      </c>
      <c r="M55">
        <v>0.25532681075194225</v>
      </c>
      <c r="N55">
        <v>0.60187677324297228</v>
      </c>
      <c r="O55">
        <v>1.0254378385097866</v>
      </c>
      <c r="P55">
        <v>0.13981015658826557</v>
      </c>
      <c r="AA55">
        <v>1</v>
      </c>
      <c r="AB55">
        <v>2</v>
      </c>
      <c r="AC55">
        <v>3</v>
      </c>
      <c r="AD55">
        <v>2</v>
      </c>
      <c r="AE55">
        <v>0</v>
      </c>
      <c r="AF55" s="1">
        <v>-0.29729729729729731</v>
      </c>
      <c r="AG55" s="1">
        <v>6.8648648648648649</v>
      </c>
      <c r="AH55" s="1">
        <v>4.0540540540540515E-2</v>
      </c>
      <c r="AI55" s="1">
        <v>-2.1351351351351351</v>
      </c>
      <c r="AJ55">
        <v>1.6217656245511833</v>
      </c>
      <c r="AK55">
        <v>-0.25937509846838519</v>
      </c>
      <c r="AL55">
        <v>0.70864241386702553</v>
      </c>
      <c r="AM55">
        <v>-0.21371389505633751</v>
      </c>
      <c r="AN55">
        <v>-0.50777204502992457</v>
      </c>
      <c r="AO55">
        <v>-6.0660799791631107E-11</v>
      </c>
      <c r="AP55">
        <v>-0.29729729729729731</v>
      </c>
      <c r="AQ55">
        <v>6.8648648648648649</v>
      </c>
      <c r="AR55">
        <v>4.0540540540540515E-2</v>
      </c>
      <c r="AS55">
        <v>-2.1351351351351351</v>
      </c>
      <c r="AU55">
        <v>-0.23819892726517028</v>
      </c>
      <c r="AV55">
        <v>0.6507707702737926</v>
      </c>
      <c r="AW55">
        <v>-0.19626639436238899</v>
      </c>
      <c r="AX55">
        <v>-0.46631190625630037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-0.89068048471401062</v>
      </c>
      <c r="BF55">
        <v>3.5357826250265373E-2</v>
      </c>
      <c r="BG55">
        <v>-0.89068048471401062</v>
      </c>
      <c r="BH55">
        <v>-0.89068048471401062</v>
      </c>
      <c r="BI55">
        <v>-0.89068048471401062</v>
      </c>
      <c r="BJ55" s="1">
        <v>-0.29729729729729731</v>
      </c>
      <c r="BK55" s="1">
        <v>6.8648648648648649</v>
      </c>
      <c r="BL55" s="1">
        <v>0.6216216216216216</v>
      </c>
      <c r="BM55" s="1">
        <v>-1.5675675675675675</v>
      </c>
      <c r="BN55" s="1"/>
      <c r="BO55">
        <f t="shared" si="11"/>
        <v>-0.59072367445999407</v>
      </c>
      <c r="BP55">
        <f t="shared" si="12"/>
        <v>0.23786585354414319</v>
      </c>
      <c r="BQ55">
        <f t="shared" si="13"/>
        <v>-0.48441407464059527</v>
      </c>
      <c r="BR55">
        <f t="shared" si="14"/>
        <v>-0.73768106244563347</v>
      </c>
      <c r="BS55">
        <f t="shared" si="15"/>
        <v>0</v>
      </c>
      <c r="BT55">
        <v>1</v>
      </c>
      <c r="BU55">
        <v>40</v>
      </c>
      <c r="BV55">
        <v>9</v>
      </c>
      <c r="BW55">
        <v>15</v>
      </c>
      <c r="BX55">
        <v>3</v>
      </c>
      <c r="BZ55">
        <v>3</v>
      </c>
      <c r="CA55">
        <v>-0.14285714285714285</v>
      </c>
      <c r="CB55">
        <v>9.7857142857142865</v>
      </c>
      <c r="CC55">
        <v>-5.8571428571428568</v>
      </c>
      <c r="CD55">
        <v>-1.6190476190476191</v>
      </c>
      <c r="CF55">
        <v>-0.14285714285714285</v>
      </c>
      <c r="CG55">
        <v>9.7857142857142865</v>
      </c>
      <c r="CH55">
        <v>-5.8571428571428568</v>
      </c>
      <c r="CI55">
        <v>-1.6190476190476191</v>
      </c>
      <c r="CJ55">
        <v>-1.0875348</v>
      </c>
      <c r="CK55">
        <f t="shared" si="16"/>
        <v>0.11275056859936997</v>
      </c>
      <c r="CL55">
        <f t="shared" si="17"/>
        <v>1.2977601927413931</v>
      </c>
      <c r="CM55">
        <f t="shared" si="18"/>
        <v>-0.56926935896438435</v>
      </c>
      <c r="CN55">
        <f t="shared" si="19"/>
        <v>-6.3437912687933265E-2</v>
      </c>
      <c r="CO55">
        <f t="shared" si="20"/>
        <v>-4.1773720574419358E-9</v>
      </c>
      <c r="CP55">
        <v>10.642857142857142</v>
      </c>
      <c r="CQ55">
        <v>17.404761904761905</v>
      </c>
      <c r="CR55">
        <v>15.464285714285715</v>
      </c>
      <c r="CS55">
        <v>9.8452380952380949</v>
      </c>
      <c r="CU55">
        <v>10.642857142857142</v>
      </c>
      <c r="CV55">
        <v>17.404761904761905</v>
      </c>
      <c r="CW55">
        <v>15.464285714285715</v>
      </c>
      <c r="CX55">
        <v>9.8452380952380949</v>
      </c>
      <c r="CY55">
        <v>12.517648581706005</v>
      </c>
      <c r="CZ55">
        <f t="shared" si="21"/>
        <v>-0.25189109086270367</v>
      </c>
      <c r="DA55">
        <f t="shared" si="22"/>
        <v>0.65661720133519497</v>
      </c>
      <c r="DB55">
        <f t="shared" si="23"/>
        <v>0.395900913257277</v>
      </c>
      <c r="DC55">
        <f t="shared" si="24"/>
        <v>-0.35905668166773747</v>
      </c>
      <c r="DD55">
        <f t="shared" si="25"/>
        <v>2.2921360991615075E-10</v>
      </c>
    </row>
    <row r="56" spans="1:108" x14ac:dyDescent="0.2">
      <c r="A56">
        <v>55</v>
      </c>
      <c r="B56">
        <v>1</v>
      </c>
      <c r="C56" t="s">
        <v>166</v>
      </c>
      <c r="D56">
        <v>55</v>
      </c>
      <c r="E56">
        <v>26</v>
      </c>
      <c r="F56">
        <v>1</v>
      </c>
      <c r="G56">
        <v>-10</v>
      </c>
      <c r="H56">
        <v>0</v>
      </c>
      <c r="I56">
        <v>10</v>
      </c>
      <c r="J56">
        <v>30</v>
      </c>
      <c r="K56">
        <v>50</v>
      </c>
      <c r="L56">
        <v>-0.55328976839379451</v>
      </c>
      <c r="M56">
        <v>-0.16823425451487223</v>
      </c>
      <c r="N56">
        <v>0.21682125936405</v>
      </c>
      <c r="O56">
        <v>0.98693228712189451</v>
      </c>
      <c r="P56">
        <v>1.7570433148797391</v>
      </c>
      <c r="AA56">
        <v>3</v>
      </c>
      <c r="AB56">
        <v>3</v>
      </c>
      <c r="AC56">
        <v>0</v>
      </c>
      <c r="AD56">
        <v>0</v>
      </c>
      <c r="AE56">
        <v>0</v>
      </c>
      <c r="AF56" s="1">
        <v>2.9833333333333329</v>
      </c>
      <c r="AG56" s="1">
        <v>8.6833333333333336</v>
      </c>
      <c r="AH56">
        <v>1.6217656245511833</v>
      </c>
      <c r="AI56">
        <v>1.6217656245511833</v>
      </c>
      <c r="AJ56">
        <v>1.6217656245511833</v>
      </c>
      <c r="AK56">
        <v>0.18402562746487236</v>
      </c>
      <c r="AL56">
        <v>0.95442145143294077</v>
      </c>
      <c r="AM56">
        <v>-6.0660799791631107E-11</v>
      </c>
      <c r="AN56">
        <v>-6.0660799791631107E-11</v>
      </c>
      <c r="AO56">
        <v>-6.0660799791631107E-11</v>
      </c>
      <c r="AP56">
        <v>2.9833333333333329</v>
      </c>
      <c r="AQ56">
        <v>8.6833333333333336</v>
      </c>
      <c r="AU56">
        <v>0.16899392224277102</v>
      </c>
      <c r="AV56">
        <v>0.87647961737849667</v>
      </c>
      <c r="AZ56">
        <v>2</v>
      </c>
      <c r="BA56">
        <v>3</v>
      </c>
      <c r="BB56">
        <v>0</v>
      </c>
      <c r="BC56">
        <v>0</v>
      </c>
      <c r="BD56">
        <v>0</v>
      </c>
      <c r="BE56">
        <v>0.96139613721454142</v>
      </c>
      <c r="BF56">
        <v>1.8874344481788174</v>
      </c>
      <c r="BG56">
        <v>-0.89068048471401062</v>
      </c>
      <c r="BH56">
        <v>-0.89068048471401062</v>
      </c>
      <c r="BI56">
        <v>-0.89068048471401062</v>
      </c>
      <c r="BJ56" s="1">
        <v>7</v>
      </c>
      <c r="BK56" s="1">
        <v>12.8</v>
      </c>
      <c r="BL56" s="1"/>
      <c r="BM56" s="1"/>
      <c r="BN56" s="1"/>
      <c r="BO56">
        <f t="shared" si="11"/>
        <v>0.25349961822346656</v>
      </c>
      <c r="BP56">
        <f t="shared" si="12"/>
        <v>0.92450079826002463</v>
      </c>
      <c r="BQ56">
        <f t="shared" si="13"/>
        <v>0</v>
      </c>
      <c r="BR56">
        <f t="shared" si="14"/>
        <v>0</v>
      </c>
      <c r="BS56">
        <f t="shared" si="15"/>
        <v>0</v>
      </c>
      <c r="BT56">
        <v>5</v>
      </c>
      <c r="BU56">
        <v>40</v>
      </c>
      <c r="BV56">
        <v>1</v>
      </c>
      <c r="BW56">
        <v>1</v>
      </c>
      <c r="BX56">
        <v>6</v>
      </c>
      <c r="BY56" t="s">
        <v>82</v>
      </c>
      <c r="BZ56">
        <v>3</v>
      </c>
      <c r="CA56">
        <v>-3.0864197530864197</v>
      </c>
      <c r="CB56">
        <v>8.1851851851851851</v>
      </c>
      <c r="CF56">
        <v>-3.0864197530864197</v>
      </c>
      <c r="CG56">
        <v>8.1851851851851851</v>
      </c>
      <c r="CH56">
        <v>-1.0875348</v>
      </c>
      <c r="CI56">
        <v>-1.0875348</v>
      </c>
      <c r="CJ56">
        <v>-1.0875348</v>
      </c>
      <c r="CK56">
        <f t="shared" si="16"/>
        <v>-0.23857389408702079</v>
      </c>
      <c r="CL56">
        <f t="shared" si="17"/>
        <v>1.1067314630302489</v>
      </c>
      <c r="CM56">
        <f t="shared" si="18"/>
        <v>-4.1773720574419358E-9</v>
      </c>
      <c r="CN56">
        <f t="shared" si="19"/>
        <v>-4.1773720574419358E-9</v>
      </c>
      <c r="CO56">
        <f t="shared" si="20"/>
        <v>-4.1773720574419358E-9</v>
      </c>
      <c r="CP56">
        <v>11.025641025641027</v>
      </c>
      <c r="CQ56">
        <v>7.4487179487179489</v>
      </c>
      <c r="CU56">
        <v>11.025641025641027</v>
      </c>
      <c r="CV56">
        <v>7.4487179487179489</v>
      </c>
      <c r="CW56">
        <v>12.517648581706005</v>
      </c>
      <c r="CX56">
        <v>12.517648581706005</v>
      </c>
      <c r="CY56">
        <v>12.517648581706005</v>
      </c>
      <c r="CZ56">
        <f t="shared" si="21"/>
        <v>-0.20046145026970208</v>
      </c>
      <c r="DA56">
        <f t="shared" si="22"/>
        <v>-0.68104560375358525</v>
      </c>
      <c r="DB56">
        <f t="shared" si="23"/>
        <v>2.2921360991615075E-10</v>
      </c>
      <c r="DC56">
        <f t="shared" si="24"/>
        <v>2.2921360991615075E-10</v>
      </c>
      <c r="DD56">
        <f t="shared" si="25"/>
        <v>2.2921360991615075E-10</v>
      </c>
    </row>
    <row r="57" spans="1:108" x14ac:dyDescent="0.2">
      <c r="A57">
        <v>56</v>
      </c>
      <c r="B57">
        <v>1</v>
      </c>
      <c r="C57" t="s">
        <v>166</v>
      </c>
      <c r="D57">
        <v>56</v>
      </c>
      <c r="E57">
        <v>28</v>
      </c>
      <c r="F57">
        <v>1</v>
      </c>
      <c r="G57">
        <v>-16</v>
      </c>
      <c r="H57">
        <v>1</v>
      </c>
      <c r="I57">
        <v>19</v>
      </c>
      <c r="J57">
        <v>14</v>
      </c>
      <c r="K57">
        <v>-14</v>
      </c>
      <c r="L57">
        <v>-0.78432307672114787</v>
      </c>
      <c r="M57">
        <v>-0.12972870312698001</v>
      </c>
      <c r="N57">
        <v>0.56337122185508004</v>
      </c>
      <c r="O57">
        <v>0.37084346491561887</v>
      </c>
      <c r="P57">
        <v>-0.70731197394536338</v>
      </c>
      <c r="AA57">
        <v>4</v>
      </c>
      <c r="AB57">
        <v>4</v>
      </c>
      <c r="AC57">
        <v>5</v>
      </c>
      <c r="AD57">
        <v>3</v>
      </c>
      <c r="AE57">
        <v>3</v>
      </c>
      <c r="AF57" s="1">
        <v>7.365384615384615</v>
      </c>
      <c r="AG57" s="1">
        <v>3.0480769230769229</v>
      </c>
      <c r="AH57" s="1">
        <v>4.9461538461538463</v>
      </c>
      <c r="AI57" s="1">
        <v>2.5641025641025639</v>
      </c>
      <c r="AJ57" s="1">
        <v>1.9230769230769231</v>
      </c>
      <c r="AK57">
        <v>0.77629124292210527</v>
      </c>
      <c r="AL57">
        <v>0.19277618731876073</v>
      </c>
      <c r="AM57">
        <v>0.44931487768869444</v>
      </c>
      <c r="AN57">
        <v>0.12736358643078369</v>
      </c>
      <c r="AO57">
        <v>4.0724379956641993E-2</v>
      </c>
      <c r="AP57">
        <v>7.365384615384615</v>
      </c>
      <c r="AQ57">
        <v>3.0480769230769229</v>
      </c>
      <c r="AR57">
        <v>4.9461538461538463</v>
      </c>
      <c r="AS57">
        <v>2.5641025641025639</v>
      </c>
      <c r="AT57">
        <v>1.9230769230769231</v>
      </c>
      <c r="AU57">
        <v>0.71289543055899007</v>
      </c>
      <c r="AV57">
        <v>0.1770299158559861</v>
      </c>
      <c r="AW57">
        <v>0.41261978802162758</v>
      </c>
      <c r="AX57">
        <v>0.11695887448987352</v>
      </c>
      <c r="AY57">
        <v>3.7394581289724484E-2</v>
      </c>
      <c r="AZ57">
        <v>4</v>
      </c>
      <c r="BA57">
        <v>1</v>
      </c>
      <c r="BB57">
        <v>3</v>
      </c>
      <c r="BC57">
        <v>2</v>
      </c>
      <c r="BD57">
        <v>2</v>
      </c>
      <c r="BE57">
        <v>2.8134727591430937</v>
      </c>
      <c r="BF57">
        <v>3.5357826250265373E-2</v>
      </c>
      <c r="BG57">
        <v>1.8874344481788174</v>
      </c>
      <c r="BH57">
        <v>0.96139613721454142</v>
      </c>
      <c r="BI57">
        <v>0.96139613721454142</v>
      </c>
      <c r="BJ57" s="1">
        <v>15.192307692307692</v>
      </c>
      <c r="BK57" s="1">
        <v>19.23076923076923</v>
      </c>
      <c r="BL57" s="1">
        <v>15.923076923076923</v>
      </c>
      <c r="BM57" s="1">
        <v>6.5</v>
      </c>
      <c r="BN57" s="1">
        <v>3.9615384615384617</v>
      </c>
      <c r="BO57">
        <f t="shared" si="11"/>
        <v>1.2012665369753686</v>
      </c>
      <c r="BP57">
        <f t="shared" si="12"/>
        <v>1.6684755814305317</v>
      </c>
      <c r="BQ57">
        <f t="shared" si="13"/>
        <v>1.2858091259720172</v>
      </c>
      <c r="BR57">
        <f t="shared" si="14"/>
        <v>0.19565468890997018</v>
      </c>
      <c r="BS57">
        <f t="shared" si="15"/>
        <v>-9.801956760470372E-2</v>
      </c>
      <c r="BT57">
        <v>1</v>
      </c>
      <c r="BU57">
        <v>35</v>
      </c>
      <c r="BV57">
        <v>2</v>
      </c>
      <c r="BW57">
        <v>2</v>
      </c>
      <c r="BX57">
        <v>3</v>
      </c>
      <c r="BZ57">
        <v>1</v>
      </c>
      <c r="CA57">
        <v>6.0603448275862064</v>
      </c>
      <c r="CB57">
        <v>2.9137931034482758</v>
      </c>
      <c r="CC57">
        <v>5.3103448275862064</v>
      </c>
      <c r="CD57">
        <v>4.1839080459770122</v>
      </c>
      <c r="CE57">
        <v>-3.1839080459770113</v>
      </c>
      <c r="CF57">
        <v>6.0603448275862064</v>
      </c>
      <c r="CG57">
        <v>2.9137931034482758</v>
      </c>
      <c r="CH57">
        <v>5.3103448275862064</v>
      </c>
      <c r="CI57">
        <v>4.1839080459770122</v>
      </c>
      <c r="CJ57">
        <v>-3.1839080459770113</v>
      </c>
      <c r="CK57">
        <f t="shared" si="16"/>
        <v>0.85312435634476447</v>
      </c>
      <c r="CL57">
        <f t="shared" si="17"/>
        <v>0.47757243502463681</v>
      </c>
      <c r="CM57">
        <f t="shared" si="18"/>
        <v>0.76360924085202164</v>
      </c>
      <c r="CN57">
        <f t="shared" si="19"/>
        <v>0.62916508271732774</v>
      </c>
      <c r="CO57">
        <f t="shared" si="20"/>
        <v>-0.25020946181674297</v>
      </c>
      <c r="CP57">
        <v>13.568965517241381</v>
      </c>
      <c r="CQ57">
        <v>9.2672413793103452</v>
      </c>
      <c r="CR57">
        <v>8.0137931034482754</v>
      </c>
      <c r="CS57">
        <v>4.2298850574712654</v>
      </c>
      <c r="CT57">
        <v>19.298850574712645</v>
      </c>
      <c r="CU57">
        <v>13.568965517241381</v>
      </c>
      <c r="CV57">
        <v>9.2672413793103452</v>
      </c>
      <c r="CW57">
        <v>8.0137931034482754</v>
      </c>
      <c r="CX57">
        <v>4.2298850574712654</v>
      </c>
      <c r="CY57">
        <v>19.298850574712645</v>
      </c>
      <c r="CZ57">
        <f t="shared" si="21"/>
        <v>0.14125164267218129</v>
      </c>
      <c r="DA57">
        <f t="shared" si="22"/>
        <v>-0.43671450557586272</v>
      </c>
      <c r="DB57">
        <f t="shared" si="23"/>
        <v>-0.60512388023571373</v>
      </c>
      <c r="DC57">
        <f t="shared" si="24"/>
        <v>-1.1135178842524298</v>
      </c>
      <c r="DD57">
        <f t="shared" si="25"/>
        <v>0.91110100780685033</v>
      </c>
    </row>
    <row r="58" spans="1:108" x14ac:dyDescent="0.2">
      <c r="A58">
        <v>57</v>
      </c>
      <c r="B58">
        <v>1</v>
      </c>
      <c r="C58" t="s">
        <v>166</v>
      </c>
      <c r="D58">
        <v>57</v>
      </c>
      <c r="E58">
        <v>55</v>
      </c>
      <c r="F58">
        <v>2</v>
      </c>
      <c r="G58">
        <v>-32</v>
      </c>
      <c r="H58">
        <v>-9</v>
      </c>
      <c r="I58">
        <v>8</v>
      </c>
      <c r="J58">
        <v>-21</v>
      </c>
      <c r="K58">
        <v>-40</v>
      </c>
      <c r="L58">
        <v>-1.4004118989274235</v>
      </c>
      <c r="M58">
        <v>-0.51478421700590227</v>
      </c>
      <c r="N58">
        <v>0.13981015658826557</v>
      </c>
      <c r="O58">
        <v>-0.97685083366060899</v>
      </c>
      <c r="P58">
        <v>-1.7084563100305612</v>
      </c>
      <c r="AA58">
        <v>2</v>
      </c>
      <c r="AB58">
        <v>3</v>
      </c>
      <c r="AC58">
        <v>3</v>
      </c>
      <c r="AD58">
        <v>5</v>
      </c>
      <c r="AE58">
        <v>1</v>
      </c>
      <c r="AF58" s="1">
        <v>9.0909090909090912E-2</v>
      </c>
      <c r="AG58" s="1">
        <v>10.111111111111112</v>
      </c>
      <c r="AH58" s="1">
        <v>-6.3939393939393936</v>
      </c>
      <c r="AI58" s="1">
        <v>8.8363636363636378</v>
      </c>
      <c r="AJ58" s="1">
        <v>-0.68181818181818166</v>
      </c>
      <c r="AK58">
        <v>-0.20690622472945042</v>
      </c>
      <c r="AL58">
        <v>1.1473958439863461</v>
      </c>
      <c r="AM58">
        <v>-1.0833799425878587</v>
      </c>
      <c r="AN58">
        <v>0.9751045929057679</v>
      </c>
      <c r="AO58">
        <v>-0.31134584998827941</v>
      </c>
      <c r="AP58">
        <v>9.0909090909090912E-2</v>
      </c>
      <c r="AQ58">
        <v>10.111111111111112</v>
      </c>
      <c r="AR58">
        <v>-6.3939393939393936</v>
      </c>
      <c r="AS58">
        <v>8.8363636363636378</v>
      </c>
      <c r="AT58">
        <v>-0.68181818181818166</v>
      </c>
      <c r="AU58">
        <v>-0.19001463491142889</v>
      </c>
      <c r="AV58">
        <v>1.0536958197662956</v>
      </c>
      <c r="AW58">
        <v>-0.99491595739439143</v>
      </c>
      <c r="AX58">
        <v>0.89547378410064149</v>
      </c>
      <c r="AY58">
        <v>-0.28592577380542678</v>
      </c>
      <c r="AZ58">
        <v>0</v>
      </c>
      <c r="BA58">
        <v>2</v>
      </c>
      <c r="BB58">
        <v>0</v>
      </c>
      <c r="BC58">
        <v>5</v>
      </c>
      <c r="BD58">
        <v>1</v>
      </c>
      <c r="BE58">
        <v>-0.89068048471401062</v>
      </c>
      <c r="BF58">
        <v>0.96139613721454142</v>
      </c>
      <c r="BG58">
        <v>-0.89068048471401062</v>
      </c>
      <c r="BH58">
        <v>3.7395110701073695</v>
      </c>
      <c r="BI58">
        <v>3.5357826250265373E-2</v>
      </c>
      <c r="BJ58" s="1">
        <v>0.60606060606060608</v>
      </c>
      <c r="BK58" s="1">
        <v>17.636363636363637</v>
      </c>
      <c r="BL58" s="1">
        <v>6.0606060606060608E-2</v>
      </c>
      <c r="BM58" s="1">
        <v>13.878787878787879</v>
      </c>
      <c r="BN58" s="1">
        <v>4.0606060606060606</v>
      </c>
      <c r="BO58">
        <f t="shared" si="11"/>
        <v>-0.48621432633094158</v>
      </c>
      <c r="BP58">
        <f t="shared" si="12"/>
        <v>1.4840190236196622</v>
      </c>
      <c r="BQ58">
        <f t="shared" si="13"/>
        <v>-0.54931788558202865</v>
      </c>
      <c r="BR58">
        <f t="shared" si="14"/>
        <v>1.0493056154455076</v>
      </c>
      <c r="BS58">
        <f t="shared" si="15"/>
        <v>-8.6558451074057602E-2</v>
      </c>
      <c r="BT58">
        <v>1</v>
      </c>
      <c r="BU58">
        <v>40</v>
      </c>
      <c r="BV58">
        <v>6</v>
      </c>
      <c r="BW58">
        <v>8</v>
      </c>
      <c r="BX58">
        <v>4</v>
      </c>
      <c r="BZ58">
        <v>2</v>
      </c>
      <c r="CA58">
        <v>0.28125</v>
      </c>
      <c r="CB58">
        <v>8.8333333333333339</v>
      </c>
      <c r="CC58">
        <v>-12.520833333333334</v>
      </c>
      <c r="CD58">
        <v>7.9249999999999998</v>
      </c>
      <c r="CE58">
        <v>-3.015625</v>
      </c>
      <c r="CF58">
        <v>0.28125</v>
      </c>
      <c r="CG58">
        <v>8.8333333333333339</v>
      </c>
      <c r="CH58">
        <v>-12.520833333333334</v>
      </c>
      <c r="CI58">
        <v>7.9249999999999998</v>
      </c>
      <c r="CJ58">
        <v>-3.015625</v>
      </c>
      <c r="CK58">
        <f t="shared" si="16"/>
        <v>0.16336923509824236</v>
      </c>
      <c r="CL58">
        <f t="shared" si="17"/>
        <v>1.1840902048141007</v>
      </c>
      <c r="CM58">
        <f t="shared" si="18"/>
        <v>-1.3646040557431585</v>
      </c>
      <c r="CN58">
        <f t="shared" si="19"/>
        <v>1.0756774538284457</v>
      </c>
      <c r="CO58">
        <f t="shared" si="20"/>
        <v>-0.23012429342193938</v>
      </c>
      <c r="CP58">
        <v>11.265625</v>
      </c>
      <c r="CQ58">
        <v>3.5208333333333335</v>
      </c>
      <c r="CR58">
        <v>2.0729166666666665</v>
      </c>
      <c r="CS58">
        <v>8.9437499999999996</v>
      </c>
      <c r="CT58">
        <v>14.921875</v>
      </c>
      <c r="CU58">
        <v>11.265625</v>
      </c>
      <c r="CV58">
        <v>3.5208333333333335</v>
      </c>
      <c r="CW58">
        <v>2.0729166666666665</v>
      </c>
      <c r="CX58">
        <v>8.9437499999999996</v>
      </c>
      <c r="CY58">
        <v>14.921875</v>
      </c>
      <c r="CZ58">
        <f t="shared" si="21"/>
        <v>-0.16821795699720613</v>
      </c>
      <c r="DA58">
        <f t="shared" si="22"/>
        <v>-1.2087838475658599</v>
      </c>
      <c r="DB58">
        <f t="shared" si="23"/>
        <v>-1.403321384605595</v>
      </c>
      <c r="DC58">
        <f t="shared" si="24"/>
        <v>-0.48017779157387452</v>
      </c>
      <c r="DD58">
        <f t="shared" si="25"/>
        <v>0.32302431279377908</v>
      </c>
    </row>
    <row r="59" spans="1:108" x14ac:dyDescent="0.2">
      <c r="A59">
        <v>58</v>
      </c>
      <c r="B59">
        <v>1</v>
      </c>
      <c r="C59" t="s">
        <v>166</v>
      </c>
      <c r="D59">
        <v>58</v>
      </c>
      <c r="E59">
        <v>21</v>
      </c>
      <c r="F59">
        <v>2</v>
      </c>
      <c r="G59">
        <v>48</v>
      </c>
      <c r="H59">
        <v>50</v>
      </c>
      <c r="I59">
        <v>50</v>
      </c>
      <c r="J59">
        <v>50</v>
      </c>
      <c r="K59">
        <v>50</v>
      </c>
      <c r="L59">
        <v>1.6800322121039546</v>
      </c>
      <c r="M59">
        <v>1.7570433148797391</v>
      </c>
      <c r="N59">
        <v>1.7570433148797391</v>
      </c>
      <c r="O59">
        <v>1.7570433148797391</v>
      </c>
      <c r="P59">
        <v>1.7570433148797391</v>
      </c>
      <c r="AA59">
        <v>0</v>
      </c>
      <c r="AB59">
        <v>0</v>
      </c>
      <c r="AC59">
        <v>5</v>
      </c>
      <c r="AD59">
        <v>0</v>
      </c>
      <c r="AE59">
        <v>0</v>
      </c>
      <c r="AF59">
        <v>1.6217656245511833</v>
      </c>
      <c r="AG59">
        <v>1.6217656245511833</v>
      </c>
      <c r="AH59" s="1">
        <v>4.9945945945945933</v>
      </c>
      <c r="AI59">
        <v>1.6217656245511833</v>
      </c>
      <c r="AJ59">
        <v>1.6217656245511833</v>
      </c>
      <c r="AK59">
        <v>-6.0660799791631107E-11</v>
      </c>
      <c r="AL59">
        <v>-6.0660799791631107E-11</v>
      </c>
      <c r="AM59">
        <v>0.45586199177792941</v>
      </c>
      <c r="AN59">
        <v>-6.0660799791631107E-11</v>
      </c>
      <c r="AO59">
        <v>-6.0660799791631107E-11</v>
      </c>
      <c r="AR59">
        <v>4.9945945945945933</v>
      </c>
      <c r="AW59">
        <v>0.4186322681239954</v>
      </c>
      <c r="AZ59">
        <v>0</v>
      </c>
      <c r="BA59">
        <v>0</v>
      </c>
      <c r="BB59">
        <v>4</v>
      </c>
      <c r="BC59">
        <v>0</v>
      </c>
      <c r="BD59">
        <v>0</v>
      </c>
      <c r="BE59">
        <v>-0.89068048471401062</v>
      </c>
      <c r="BF59">
        <v>-0.89068048471401062</v>
      </c>
      <c r="BG59">
        <v>2.8134727591430937</v>
      </c>
      <c r="BH59">
        <v>-0.89068048471401062</v>
      </c>
      <c r="BI59">
        <v>-0.89068048471401062</v>
      </c>
      <c r="BJ59" s="1"/>
      <c r="BK59" s="1"/>
      <c r="BL59" s="1">
        <v>12.027027027027026</v>
      </c>
      <c r="BM59" s="1"/>
      <c r="BN59" s="1"/>
      <c r="BO59">
        <f t="shared" si="11"/>
        <v>0</v>
      </c>
      <c r="BP59">
        <f t="shared" si="12"/>
        <v>0</v>
      </c>
      <c r="BQ59">
        <f t="shared" si="13"/>
        <v>0.83507566429429492</v>
      </c>
      <c r="BR59">
        <f t="shared" si="14"/>
        <v>0</v>
      </c>
      <c r="BS59">
        <f t="shared" si="15"/>
        <v>0</v>
      </c>
      <c r="BT59">
        <v>1</v>
      </c>
      <c r="BU59">
        <v>40</v>
      </c>
      <c r="BV59">
        <v>2</v>
      </c>
      <c r="BW59">
        <v>4</v>
      </c>
      <c r="BX59">
        <v>4</v>
      </c>
      <c r="BZ59">
        <v>2</v>
      </c>
      <c r="CC59">
        <v>4.253333333333333</v>
      </c>
      <c r="CF59">
        <v>-1.0875348</v>
      </c>
      <c r="CG59">
        <v>-1.0875348</v>
      </c>
      <c r="CH59">
        <v>4.253333333333333</v>
      </c>
      <c r="CI59">
        <v>-1.0875348</v>
      </c>
      <c r="CJ59">
        <v>-1.0875348</v>
      </c>
      <c r="CK59">
        <f t="shared" si="16"/>
        <v>-4.1773720574419358E-9</v>
      </c>
      <c r="CL59">
        <f t="shared" si="17"/>
        <v>-4.1773720574419358E-9</v>
      </c>
      <c r="CM59">
        <f t="shared" si="18"/>
        <v>0.63745123287175165</v>
      </c>
      <c r="CN59">
        <f t="shared" si="19"/>
        <v>-4.1773720574419358E-9</v>
      </c>
      <c r="CO59">
        <f t="shared" si="20"/>
        <v>-4.1773720574419358E-9</v>
      </c>
      <c r="CR59">
        <v>14.646666666666667</v>
      </c>
      <c r="CU59">
        <v>12.517648581706005</v>
      </c>
      <c r="CV59">
        <v>12.517648581706005</v>
      </c>
      <c r="CW59">
        <v>14.646666666666667</v>
      </c>
      <c r="CX59">
        <v>12.517648581706005</v>
      </c>
      <c r="CY59">
        <v>12.517648581706005</v>
      </c>
      <c r="CZ59">
        <f t="shared" si="21"/>
        <v>2.2921360991615075E-10</v>
      </c>
      <c r="DA59">
        <f t="shared" si="22"/>
        <v>2.2921360991615075E-10</v>
      </c>
      <c r="DB59">
        <f t="shared" si="23"/>
        <v>0.28604818524996756</v>
      </c>
      <c r="DC59">
        <f t="shared" si="24"/>
        <v>2.2921360991615075E-10</v>
      </c>
      <c r="DD59">
        <f t="shared" si="25"/>
        <v>2.2921360991615075E-10</v>
      </c>
    </row>
    <row r="60" spans="1:108" x14ac:dyDescent="0.2">
      <c r="A60">
        <v>59</v>
      </c>
      <c r="B60">
        <v>1</v>
      </c>
      <c r="C60" t="s">
        <v>166</v>
      </c>
      <c r="D60">
        <v>59</v>
      </c>
      <c r="E60">
        <v>38</v>
      </c>
      <c r="F60">
        <v>1</v>
      </c>
      <c r="G60">
        <v>0</v>
      </c>
      <c r="H60">
        <v>-9</v>
      </c>
      <c r="I60">
        <v>-20</v>
      </c>
      <c r="J60">
        <v>-33</v>
      </c>
      <c r="K60">
        <v>-49</v>
      </c>
      <c r="L60">
        <v>-0.16823425451487223</v>
      </c>
      <c r="M60">
        <v>-0.51478421700590227</v>
      </c>
      <c r="N60">
        <v>-0.93834528227271674</v>
      </c>
      <c r="O60">
        <v>-1.4389174503153157</v>
      </c>
      <c r="P60">
        <v>-2.0550062725215912</v>
      </c>
      <c r="AA60">
        <v>6</v>
      </c>
      <c r="AB60">
        <v>2</v>
      </c>
      <c r="AC60">
        <v>2</v>
      </c>
      <c r="AD60">
        <v>1</v>
      </c>
      <c r="AE60">
        <v>3</v>
      </c>
      <c r="AF60" s="1">
        <v>-4.9000000000000004</v>
      </c>
      <c r="AG60" s="1">
        <v>0.25</v>
      </c>
      <c r="AH60" s="1">
        <v>14.3</v>
      </c>
      <c r="AI60" s="1">
        <v>1.05</v>
      </c>
      <c r="AJ60" s="1">
        <v>-7.0374999999999988</v>
      </c>
      <c r="AK60">
        <v>-0.88146333375412278</v>
      </c>
      <c r="AL60">
        <v>-0.18540394894086795</v>
      </c>
      <c r="AM60">
        <v>1.7135541785593709</v>
      </c>
      <c r="AN60">
        <v>-7.727821926113905E-2</v>
      </c>
      <c r="AO60">
        <v>-1.1703617677421483</v>
      </c>
      <c r="AP60">
        <v>-4.9000000000000004</v>
      </c>
      <c r="AQ60">
        <v>0.25</v>
      </c>
      <c r="AR60">
        <v>14.3</v>
      </c>
      <c r="AS60">
        <v>1.05</v>
      </c>
      <c r="AT60">
        <v>-7.0374999999999988</v>
      </c>
      <c r="AU60">
        <v>-0.80948775553266239</v>
      </c>
      <c r="AV60">
        <v>-0.17026822396266461</v>
      </c>
      <c r="AW60">
        <v>1.5736219543982028</v>
      </c>
      <c r="AX60">
        <v>-7.0971986048878569E-2</v>
      </c>
      <c r="AY60">
        <v>-1.0747948912085592</v>
      </c>
      <c r="AZ60">
        <v>1</v>
      </c>
      <c r="BA60">
        <v>0</v>
      </c>
      <c r="BB60">
        <v>2</v>
      </c>
      <c r="BC60">
        <v>1</v>
      </c>
      <c r="BD60">
        <v>1</v>
      </c>
      <c r="BE60">
        <v>3.5357826250265373E-2</v>
      </c>
      <c r="BF60">
        <v>-0.89068048471401062</v>
      </c>
      <c r="BG60">
        <v>0.96139613721454142</v>
      </c>
      <c r="BH60">
        <v>3.5357826250265373E-2</v>
      </c>
      <c r="BI60">
        <v>3.5357826250265373E-2</v>
      </c>
      <c r="BJ60" s="1">
        <v>12.05</v>
      </c>
      <c r="BK60" s="1">
        <v>0.9</v>
      </c>
      <c r="BL60" s="1">
        <v>14.85</v>
      </c>
      <c r="BM60" s="1">
        <v>1.05</v>
      </c>
      <c r="BN60" s="1">
        <v>6.45</v>
      </c>
      <c r="BO60">
        <f t="shared" si="11"/>
        <v>0.83773340428978005</v>
      </c>
      <c r="BP60">
        <f t="shared" si="12"/>
        <v>-0.45220851940118922</v>
      </c>
      <c r="BQ60">
        <f t="shared" si="13"/>
        <v>1.1616650084453597</v>
      </c>
      <c r="BR60">
        <f t="shared" si="14"/>
        <v>-0.43485504060714036</v>
      </c>
      <c r="BS60">
        <f t="shared" si="15"/>
        <v>0.18987019597862057</v>
      </c>
      <c r="BT60">
        <v>1</v>
      </c>
      <c r="BU60">
        <v>40</v>
      </c>
      <c r="BV60">
        <v>1</v>
      </c>
      <c r="BW60">
        <v>15</v>
      </c>
      <c r="BX60">
        <v>4</v>
      </c>
      <c r="BZ60">
        <v>2</v>
      </c>
      <c r="CA60">
        <v>-13.477272727272728</v>
      </c>
      <c r="CB60">
        <v>-8.5227272727272734</v>
      </c>
      <c r="CC60">
        <v>0.88636363636363635</v>
      </c>
      <c r="CD60">
        <v>-5.6363636363636367</v>
      </c>
      <c r="CE60">
        <v>-14.15909090909091</v>
      </c>
      <c r="CF60">
        <v>-13.477272727272728</v>
      </c>
      <c r="CG60">
        <v>-8.5227272727272734</v>
      </c>
      <c r="CH60">
        <v>0.88636363636363635</v>
      </c>
      <c r="CI60">
        <v>-5.6363636363636367</v>
      </c>
      <c r="CJ60">
        <v>-14.15909090909091</v>
      </c>
      <c r="CK60">
        <f t="shared" si="16"/>
        <v>-1.4787584328235504</v>
      </c>
      <c r="CL60">
        <f t="shared" si="17"/>
        <v>-0.8874161547199767</v>
      </c>
      <c r="CM60">
        <f t="shared" si="18"/>
        <v>0.23559165782534161</v>
      </c>
      <c r="CN60">
        <f t="shared" si="19"/>
        <v>-0.54291858903578483</v>
      </c>
      <c r="CO60">
        <f t="shared" si="20"/>
        <v>-1.5601358105442253</v>
      </c>
      <c r="CP60">
        <v>-1.3749999999999998</v>
      </c>
      <c r="CQ60">
        <v>11.136363636363637</v>
      </c>
      <c r="CR60">
        <v>18.522727272727273</v>
      </c>
      <c r="CS60">
        <v>18.272727272727273</v>
      </c>
      <c r="CT60">
        <v>-1.4772727272727275</v>
      </c>
      <c r="CU60">
        <v>-1.3749999999999998</v>
      </c>
      <c r="CV60">
        <v>11.136363636363637</v>
      </c>
      <c r="CW60">
        <v>18.522727272727273</v>
      </c>
      <c r="CX60">
        <v>18.272727272727273</v>
      </c>
      <c r="CY60">
        <v>-1.4772727272727275</v>
      </c>
      <c r="CZ60">
        <f t="shared" si="21"/>
        <v>-1.8665726418728772</v>
      </c>
      <c r="DA60">
        <f t="shared" si="22"/>
        <v>-0.18558510794941263</v>
      </c>
      <c r="DB60">
        <f t="shared" si="23"/>
        <v>0.80682351789096152</v>
      </c>
      <c r="DC60">
        <f t="shared" si="24"/>
        <v>0.77323430286251815</v>
      </c>
      <c r="DD60">
        <f t="shared" si="25"/>
        <v>-1.880313684384513</v>
      </c>
    </row>
    <row r="61" spans="1:108" x14ac:dyDescent="0.2">
      <c r="A61">
        <v>60</v>
      </c>
      <c r="B61">
        <v>1</v>
      </c>
      <c r="C61" t="s">
        <v>166</v>
      </c>
      <c r="D61">
        <v>60</v>
      </c>
      <c r="E61">
        <v>28</v>
      </c>
      <c r="F61">
        <v>1</v>
      </c>
      <c r="G61">
        <v>-37</v>
      </c>
      <c r="H61">
        <v>-20</v>
      </c>
      <c r="I61">
        <v>12</v>
      </c>
      <c r="J61">
        <v>25</v>
      </c>
      <c r="K61">
        <v>32</v>
      </c>
      <c r="L61">
        <v>-1.5929396558668847</v>
      </c>
      <c r="M61">
        <v>-0.93834528227271674</v>
      </c>
      <c r="N61">
        <v>0.29383236213983449</v>
      </c>
      <c r="O61">
        <v>0.7944045301824334</v>
      </c>
      <c r="P61">
        <v>1.0639433898976789</v>
      </c>
      <c r="AA61">
        <v>4</v>
      </c>
      <c r="AB61">
        <v>3</v>
      </c>
      <c r="AC61">
        <v>4</v>
      </c>
      <c r="AD61">
        <v>1</v>
      </c>
      <c r="AE61">
        <v>1</v>
      </c>
      <c r="AF61" s="1">
        <v>-3.8269230769230766</v>
      </c>
      <c r="AG61" s="1">
        <v>5.8076923076923075</v>
      </c>
      <c r="AH61" s="1">
        <v>8.490384615384615</v>
      </c>
      <c r="AI61" s="1">
        <v>2.6153846153846154</v>
      </c>
      <c r="AJ61" s="1">
        <v>5.3461538461538458</v>
      </c>
      <c r="AK61">
        <v>-0.73642930211640933</v>
      </c>
      <c r="AL61">
        <v>0.56575797118994087</v>
      </c>
      <c r="AM61">
        <v>0.92834305028422404</v>
      </c>
      <c r="AN61">
        <v>0.13429472294871506</v>
      </c>
      <c r="AO61">
        <v>0.50337774252855882</v>
      </c>
      <c r="AP61">
        <v>-3.8269230769230766</v>
      </c>
      <c r="AQ61">
        <v>5.8076923076923075</v>
      </c>
      <c r="AR61">
        <v>8.490384615384615</v>
      </c>
      <c r="AS61">
        <v>2.6153846153846154</v>
      </c>
      <c r="AT61">
        <v>5.3461538461538458</v>
      </c>
      <c r="AU61">
        <v>-0.67629712871561276</v>
      </c>
      <c r="AV61">
        <v>0.51955419808262793</v>
      </c>
      <c r="AW61">
        <v>0.85253076512525172</v>
      </c>
      <c r="AX61">
        <v>0.12332401794588549</v>
      </c>
      <c r="AY61">
        <v>0.46226790697852049</v>
      </c>
      <c r="AZ61">
        <v>2</v>
      </c>
      <c r="BA61">
        <v>3</v>
      </c>
      <c r="BB61">
        <v>3</v>
      </c>
      <c r="BC61">
        <v>1</v>
      </c>
      <c r="BD61">
        <v>1</v>
      </c>
      <c r="BE61">
        <v>0.96139613721454142</v>
      </c>
      <c r="BF61">
        <v>1.8874344481788174</v>
      </c>
      <c r="BG61">
        <v>1.8874344481788174</v>
      </c>
      <c r="BH61">
        <v>3.5357826250265373E-2</v>
      </c>
      <c r="BI61">
        <v>3.5357826250265373E-2</v>
      </c>
      <c r="BJ61" s="1">
        <v>1.9230769230769231</v>
      </c>
      <c r="BK61" s="1">
        <v>9.884615384615385</v>
      </c>
      <c r="BL61" s="1">
        <v>16.807692307692307</v>
      </c>
      <c r="BM61" s="1">
        <v>2.6153846153846154</v>
      </c>
      <c r="BN61" s="1">
        <v>5.3461538461538458</v>
      </c>
      <c r="BO61">
        <f t="shared" si="11"/>
        <v>-0.33384889480588126</v>
      </c>
      <c r="BP61">
        <f t="shared" si="12"/>
        <v>0.58722036426286872</v>
      </c>
      <c r="BQ61">
        <f t="shared" si="13"/>
        <v>1.3881501547574338</v>
      </c>
      <c r="BR61">
        <f t="shared" si="14"/>
        <v>-0.25375591575642475</v>
      </c>
      <c r="BS61">
        <f t="shared" si="15"/>
        <v>6.2166390494209266E-2</v>
      </c>
      <c r="BT61">
        <v>1</v>
      </c>
      <c r="BU61">
        <v>40</v>
      </c>
      <c r="BV61">
        <v>3</v>
      </c>
      <c r="BW61">
        <v>5</v>
      </c>
      <c r="BX61">
        <v>2</v>
      </c>
      <c r="BZ61">
        <v>3</v>
      </c>
      <c r="CA61">
        <v>1.2250000000000001</v>
      </c>
      <c r="CB61">
        <v>11.355555555555554</v>
      </c>
      <c r="CC61">
        <v>4.6416666666666666</v>
      </c>
      <c r="CD61">
        <v>12.7</v>
      </c>
      <c r="CE61">
        <v>3.2333333333333334</v>
      </c>
      <c r="CF61">
        <v>1.2250000000000001</v>
      </c>
      <c r="CG61">
        <v>11.355555555555554</v>
      </c>
      <c r="CH61">
        <v>4.6416666666666666</v>
      </c>
      <c r="CI61">
        <v>12.7</v>
      </c>
      <c r="CJ61">
        <v>3.2333333333333334</v>
      </c>
      <c r="CK61">
        <f t="shared" si="16"/>
        <v>0.27600908875994368</v>
      </c>
      <c r="CL61">
        <f t="shared" si="17"/>
        <v>1.4851262228415467</v>
      </c>
      <c r="CM61">
        <f t="shared" si="18"/>
        <v>0.68380017044910513</v>
      </c>
      <c r="CN61">
        <f t="shared" si="19"/>
        <v>1.645590355798908</v>
      </c>
      <c r="CO61">
        <f t="shared" si="20"/>
        <v>0.51571067580162155</v>
      </c>
      <c r="CP61">
        <v>14.558333333333334</v>
      </c>
      <c r="CQ61">
        <v>19.677777777777777</v>
      </c>
      <c r="CR61">
        <v>13.391666666666667</v>
      </c>
      <c r="CS61">
        <v>26.166666666666668</v>
      </c>
      <c r="CT61">
        <v>13.933333333333334</v>
      </c>
      <c r="CU61">
        <v>14.558333333333334</v>
      </c>
      <c r="CV61">
        <v>19.677777777777777</v>
      </c>
      <c r="CW61">
        <v>13.391666666666667</v>
      </c>
      <c r="CX61">
        <v>26.166666666666668</v>
      </c>
      <c r="CY61">
        <v>13.933333333333334</v>
      </c>
      <c r="CZ61">
        <f t="shared" si="21"/>
        <v>0.2741799959399176</v>
      </c>
      <c r="DA61">
        <f t="shared" si="22"/>
        <v>0.9620124770223758</v>
      </c>
      <c r="DB61">
        <f t="shared" si="23"/>
        <v>0.11743032580718168</v>
      </c>
      <c r="DC61">
        <f t="shared" si="24"/>
        <v>1.8338392137606412</v>
      </c>
      <c r="DD61">
        <f t="shared" si="25"/>
        <v>0.19020695836880905</v>
      </c>
    </row>
    <row r="62" spans="1:108" x14ac:dyDescent="0.2">
      <c r="A62">
        <v>61</v>
      </c>
      <c r="B62">
        <v>1</v>
      </c>
      <c r="C62" t="s">
        <v>166</v>
      </c>
      <c r="D62">
        <v>61</v>
      </c>
      <c r="E62">
        <v>39</v>
      </c>
      <c r="F62">
        <v>1</v>
      </c>
      <c r="G62">
        <v>11</v>
      </c>
      <c r="H62">
        <v>30</v>
      </c>
      <c r="I62">
        <v>19</v>
      </c>
      <c r="J62">
        <v>14</v>
      </c>
      <c r="K62">
        <v>2</v>
      </c>
      <c r="L62">
        <v>0.25532681075194225</v>
      </c>
      <c r="M62">
        <v>0.98693228712189451</v>
      </c>
      <c r="N62">
        <v>0.56337122185508004</v>
      </c>
      <c r="O62">
        <v>0.37084346491561887</v>
      </c>
      <c r="P62">
        <v>-9.1223151739087793E-2</v>
      </c>
      <c r="AA62">
        <v>4</v>
      </c>
      <c r="AB62">
        <v>3</v>
      </c>
      <c r="AC62">
        <v>4</v>
      </c>
      <c r="AD62">
        <v>2</v>
      </c>
      <c r="AE62">
        <v>2</v>
      </c>
      <c r="AF62" s="1">
        <v>-0.78030303030303028</v>
      </c>
      <c r="AG62" s="1">
        <v>0.65454545454545454</v>
      </c>
      <c r="AH62" s="1">
        <v>3.2575757575757578</v>
      </c>
      <c r="AI62" s="1">
        <v>2.4848484848484849</v>
      </c>
      <c r="AJ62" s="1">
        <v>-3.2121212121212119</v>
      </c>
      <c r="AK62">
        <v>-0.32465678261930669</v>
      </c>
      <c r="AL62">
        <v>-0.13072673336418686</v>
      </c>
      <c r="AM62">
        <v>0.22109145525280982</v>
      </c>
      <c r="AN62">
        <v>0.11665182999398074</v>
      </c>
      <c r="AO62">
        <v>-0.65333442681620979</v>
      </c>
      <c r="AP62">
        <v>-0.78030303030303028</v>
      </c>
      <c r="AQ62">
        <v>0.65454545454545454</v>
      </c>
      <c r="AR62">
        <v>3.2575757575757578</v>
      </c>
      <c r="AS62">
        <v>2.4848484848484849</v>
      </c>
      <c r="AT62">
        <v>-3.2121212121212119</v>
      </c>
      <c r="AU62">
        <v>-0.29814974248799514</v>
      </c>
      <c r="AV62">
        <v>-0.12005592183580691</v>
      </c>
      <c r="AW62">
        <v>0.20303297349730759</v>
      </c>
      <c r="AX62">
        <v>0.10712183460330967</v>
      </c>
      <c r="AY62">
        <v>-0.59998773841910602</v>
      </c>
      <c r="AZ62">
        <v>1</v>
      </c>
      <c r="BA62">
        <v>2</v>
      </c>
      <c r="BB62">
        <v>3</v>
      </c>
      <c r="BC62">
        <v>2</v>
      </c>
      <c r="BD62">
        <v>0</v>
      </c>
      <c r="BE62">
        <v>3.5357826250265373E-2</v>
      </c>
      <c r="BF62">
        <v>0.96139613721454142</v>
      </c>
      <c r="BG62">
        <v>1.8874344481788174</v>
      </c>
      <c r="BH62">
        <v>0.96139613721454142</v>
      </c>
      <c r="BI62">
        <v>-0.89068048471401062</v>
      </c>
      <c r="BJ62" s="1">
        <v>2.8484848484848486</v>
      </c>
      <c r="BK62" s="1">
        <v>3.5151515151515151</v>
      </c>
      <c r="BL62" s="1">
        <v>9.1212121212121211</v>
      </c>
      <c r="BM62" s="1">
        <v>3.2727272727272729</v>
      </c>
      <c r="BN62" s="1">
        <v>-1.9393939393939394</v>
      </c>
      <c r="BO62">
        <f t="shared" si="11"/>
        <v>-0.22678858274313971</v>
      </c>
      <c r="BP62">
        <f t="shared" si="12"/>
        <v>-0.14966201032514456</v>
      </c>
      <c r="BQ62">
        <f t="shared" si="13"/>
        <v>0.49890234864436023</v>
      </c>
      <c r="BR62">
        <f t="shared" si="14"/>
        <v>-0.17770803665896096</v>
      </c>
      <c r="BS62">
        <f t="shared" si="15"/>
        <v>-0.78069760283601408</v>
      </c>
      <c r="BT62">
        <v>1</v>
      </c>
      <c r="BU62">
        <v>50</v>
      </c>
      <c r="BV62">
        <v>15</v>
      </c>
      <c r="BW62">
        <v>16</v>
      </c>
      <c r="BX62">
        <v>3</v>
      </c>
      <c r="BZ62">
        <v>2</v>
      </c>
      <c r="CA62">
        <v>-6.21875</v>
      </c>
      <c r="CB62">
        <v>-3.9437500000000001</v>
      </c>
      <c r="CC62">
        <v>-1.7109375</v>
      </c>
      <c r="CD62">
        <v>-1.75</v>
      </c>
      <c r="CE62">
        <v>-7.578125</v>
      </c>
      <c r="CF62">
        <v>-6.21875</v>
      </c>
      <c r="CG62">
        <v>-3.9437500000000001</v>
      </c>
      <c r="CH62">
        <v>-1.7109375</v>
      </c>
      <c r="CI62">
        <v>-1.75</v>
      </c>
      <c r="CJ62">
        <v>-7.578125</v>
      </c>
      <c r="CK62">
        <f t="shared" si="16"/>
        <v>-0.61242843250552825</v>
      </c>
      <c r="CL62">
        <f t="shared" si="17"/>
        <v>-0.34089924884420852</v>
      </c>
      <c r="CM62">
        <f t="shared" si="18"/>
        <v>-7.4405290429355606E-2</v>
      </c>
      <c r="CN62">
        <f t="shared" si="19"/>
        <v>-7.9067536027935967E-2</v>
      </c>
      <c r="CO62">
        <f t="shared" si="20"/>
        <v>-0.77467457933612449</v>
      </c>
      <c r="CP62">
        <v>14.984375</v>
      </c>
      <c r="CQ62">
        <v>8.0687499999999996</v>
      </c>
      <c r="CR62">
        <v>9.5546875</v>
      </c>
      <c r="CS62">
        <v>-5.84375</v>
      </c>
      <c r="CT62">
        <v>10.984375</v>
      </c>
      <c r="CU62">
        <v>14.984375</v>
      </c>
      <c r="CV62">
        <v>8.0687499999999996</v>
      </c>
      <c r="CW62">
        <v>9.5546875</v>
      </c>
      <c r="CX62">
        <v>-5.84375</v>
      </c>
      <c r="CY62">
        <v>10.984375</v>
      </c>
      <c r="CZ62">
        <f t="shared" si="21"/>
        <v>0.33142161655088992</v>
      </c>
      <c r="DA62">
        <f t="shared" si="22"/>
        <v>-0.59774004417342652</v>
      </c>
      <c r="DB62">
        <f t="shared" si="23"/>
        <v>-0.39809414734811588</v>
      </c>
      <c r="DC62">
        <f t="shared" si="24"/>
        <v>-2.4669798605063034</v>
      </c>
      <c r="DD62">
        <f t="shared" si="25"/>
        <v>-0.20600582390420499</v>
      </c>
    </row>
    <row r="63" spans="1:108" x14ac:dyDescent="0.2">
      <c r="A63">
        <v>62</v>
      </c>
      <c r="B63">
        <v>1</v>
      </c>
      <c r="C63" t="s">
        <v>166</v>
      </c>
      <c r="D63">
        <v>62</v>
      </c>
      <c r="E63">
        <v>33</v>
      </c>
      <c r="F63">
        <v>1</v>
      </c>
      <c r="G63">
        <v>38</v>
      </c>
      <c r="H63">
        <v>20</v>
      </c>
      <c r="I63">
        <v>20</v>
      </c>
      <c r="J63">
        <v>13</v>
      </c>
      <c r="K63">
        <v>13</v>
      </c>
      <c r="L63">
        <v>1.2949766982250324</v>
      </c>
      <c r="M63">
        <v>0.60187677324297228</v>
      </c>
      <c r="N63">
        <v>0.60187677324297228</v>
      </c>
      <c r="O63">
        <v>0.33233791352772668</v>
      </c>
      <c r="P63">
        <v>0.33233791352772668</v>
      </c>
      <c r="AA63">
        <v>2</v>
      </c>
      <c r="AB63">
        <v>1</v>
      </c>
      <c r="AC63">
        <v>1</v>
      </c>
      <c r="AD63">
        <v>1</v>
      </c>
      <c r="AE63">
        <v>1</v>
      </c>
      <c r="AF63" s="1">
        <v>10.513513513513514</v>
      </c>
      <c r="AG63" s="1">
        <v>-10.189189189189189</v>
      </c>
      <c r="AH63" s="1">
        <v>3.5405405405405403</v>
      </c>
      <c r="AI63" s="1">
        <v>-0.29729729729729731</v>
      </c>
      <c r="AJ63" s="1">
        <v>-11.135135135135135</v>
      </c>
      <c r="AK63">
        <v>1.2017834107171403</v>
      </c>
      <c r="AL63">
        <v>-1.5963351343731411</v>
      </c>
      <c r="AM63">
        <v>0.25933617229247635</v>
      </c>
      <c r="AN63">
        <v>-0.25937509846838519</v>
      </c>
      <c r="AO63">
        <v>-1.7241865039268744</v>
      </c>
      <c r="AP63">
        <v>10.513513513513514</v>
      </c>
      <c r="AQ63">
        <v>-10.189189189189189</v>
      </c>
      <c r="AR63">
        <v>3.5405405405405403</v>
      </c>
      <c r="AS63">
        <v>-0.29729729729729731</v>
      </c>
      <c r="AT63">
        <v>-11.135135135135135</v>
      </c>
      <c r="AU63">
        <v>1.1036421256238305</v>
      </c>
      <c r="AV63">
        <v>-1.465983490658606</v>
      </c>
      <c r="AW63">
        <v>0.23815464651042495</v>
      </c>
      <c r="AX63">
        <v>-0.23819892726517028</v>
      </c>
      <c r="AY63">
        <v>-1.5833945827863936</v>
      </c>
      <c r="AZ63">
        <v>2</v>
      </c>
      <c r="BA63">
        <v>0</v>
      </c>
      <c r="BB63">
        <v>1</v>
      </c>
      <c r="BC63">
        <v>0</v>
      </c>
      <c r="BD63">
        <v>0</v>
      </c>
      <c r="BE63">
        <v>0.96139613721454142</v>
      </c>
      <c r="BF63">
        <v>-0.89068048471401062</v>
      </c>
      <c r="BG63">
        <v>3.5357826250265373E-2</v>
      </c>
      <c r="BH63">
        <v>-0.89068048471401062</v>
      </c>
      <c r="BI63">
        <v>-0.89068048471401062</v>
      </c>
      <c r="BJ63" s="1">
        <v>11.702702702702704</v>
      </c>
      <c r="BK63" s="1">
        <v>-10.189189189189189</v>
      </c>
      <c r="BL63" s="1">
        <v>3.5405405405405403</v>
      </c>
      <c r="BM63" s="1">
        <v>-0.29729729729729731</v>
      </c>
      <c r="BN63" s="1">
        <v>-11.135135135135135</v>
      </c>
      <c r="BO63">
        <f t="shared" si="11"/>
        <v>0.79755462906391905</v>
      </c>
      <c r="BP63">
        <f t="shared" si="12"/>
        <v>-1.735115248986463</v>
      </c>
      <c r="BQ63">
        <f t="shared" si="13"/>
        <v>-0.14672475756721109</v>
      </c>
      <c r="BR63">
        <f t="shared" si="14"/>
        <v>-0.59072367445999407</v>
      </c>
      <c r="BS63">
        <f t="shared" si="15"/>
        <v>-1.8445516017417263</v>
      </c>
      <c r="BT63">
        <v>1</v>
      </c>
      <c r="BU63">
        <v>40</v>
      </c>
      <c r="BV63">
        <v>1</v>
      </c>
      <c r="BW63">
        <v>13</v>
      </c>
      <c r="BX63">
        <v>4</v>
      </c>
      <c r="BZ63">
        <v>2</v>
      </c>
      <c r="CA63">
        <v>0.41666666666666663</v>
      </c>
      <c r="CB63">
        <v>-6.7</v>
      </c>
      <c r="CC63">
        <v>-3.3333333333333333E-2</v>
      </c>
      <c r="CD63">
        <v>-6.8666666666666663</v>
      </c>
      <c r="CE63">
        <v>-9.5862068965517242</v>
      </c>
      <c r="CF63">
        <v>0.41666666666666663</v>
      </c>
      <c r="CG63">
        <v>-6.7</v>
      </c>
      <c r="CH63">
        <v>-3.3333333333333333E-2</v>
      </c>
      <c r="CI63">
        <v>-6.8666666666666663</v>
      </c>
      <c r="CJ63">
        <v>-9.5862068965517242</v>
      </c>
      <c r="CK63">
        <f t="shared" si="16"/>
        <v>0.17953168650665421</v>
      </c>
      <c r="CL63">
        <f t="shared" si="17"/>
        <v>-0.66986729828003821</v>
      </c>
      <c r="CM63">
        <f t="shared" si="18"/>
        <v>0.12582261721100857</v>
      </c>
      <c r="CN63">
        <f t="shared" si="19"/>
        <v>-0.68975954616731427</v>
      </c>
      <c r="CO63">
        <f t="shared" si="20"/>
        <v>-1.0143461565210761</v>
      </c>
      <c r="CP63">
        <v>16.116666666666667</v>
      </c>
      <c r="CQ63">
        <v>5.6333333333333337</v>
      </c>
      <c r="CR63">
        <v>16.866666666666667</v>
      </c>
      <c r="CS63">
        <v>14.966666666666667</v>
      </c>
      <c r="CT63">
        <v>11.103448275862069</v>
      </c>
      <c r="CU63">
        <v>16.116666666666667</v>
      </c>
      <c r="CV63">
        <v>5.6333333333333337</v>
      </c>
      <c r="CW63">
        <v>16.866666666666667</v>
      </c>
      <c r="CX63">
        <v>14.966666666666667</v>
      </c>
      <c r="CY63">
        <v>11.103448275862069</v>
      </c>
      <c r="CZ63">
        <f t="shared" si="21"/>
        <v>0.48355276961721505</v>
      </c>
      <c r="DA63">
        <f t="shared" si="22"/>
        <v>-0.92495498057551295</v>
      </c>
      <c r="DB63">
        <f t="shared" si="23"/>
        <v>0.58432041470254537</v>
      </c>
      <c r="DC63">
        <f t="shared" si="24"/>
        <v>0.32904238048637519</v>
      </c>
      <c r="DD63">
        <f t="shared" si="25"/>
        <v>-0.19000751243591613</v>
      </c>
    </row>
    <row r="64" spans="1:108" x14ac:dyDescent="0.2">
      <c r="A64">
        <v>63</v>
      </c>
      <c r="B64">
        <v>1</v>
      </c>
      <c r="C64" t="s">
        <v>166</v>
      </c>
      <c r="D64">
        <v>63</v>
      </c>
      <c r="E64">
        <v>33</v>
      </c>
      <c r="F64">
        <v>2</v>
      </c>
      <c r="G64">
        <v>12</v>
      </c>
      <c r="H64">
        <v>18</v>
      </c>
      <c r="I64">
        <v>11</v>
      </c>
      <c r="J64">
        <v>16</v>
      </c>
      <c r="K64">
        <v>-5</v>
      </c>
      <c r="L64">
        <v>0.29383236213983449</v>
      </c>
      <c r="M64">
        <v>0.52486567046718779</v>
      </c>
      <c r="N64">
        <v>0.25532681075194225</v>
      </c>
      <c r="O64">
        <v>0.4478545676914033</v>
      </c>
      <c r="P64">
        <v>-0.3607620114543334</v>
      </c>
      <c r="AA64">
        <v>8</v>
      </c>
      <c r="AB64">
        <v>1</v>
      </c>
      <c r="AC64">
        <v>6</v>
      </c>
      <c r="AD64">
        <v>2</v>
      </c>
      <c r="AE64">
        <v>6</v>
      </c>
      <c r="AF64" s="1">
        <v>-1.3125</v>
      </c>
      <c r="AG64" s="1">
        <v>-1.125</v>
      </c>
      <c r="AH64" s="1">
        <v>5.8500000000000005</v>
      </c>
      <c r="AI64" s="1">
        <v>13.15</v>
      </c>
      <c r="AJ64" s="1">
        <v>14.8375</v>
      </c>
      <c r="AK64">
        <v>-0.39658701472158842</v>
      </c>
      <c r="AL64">
        <v>-0.37124504682790199</v>
      </c>
      <c r="AM64">
        <v>0.57147615881723435</v>
      </c>
      <c r="AN64">
        <v>1.5581234421447605</v>
      </c>
      <c r="AO64">
        <v>1.7862011531879385</v>
      </c>
      <c r="AP64">
        <v>-1.3125</v>
      </c>
      <c r="AQ64">
        <v>-1.125</v>
      </c>
      <c r="AR64">
        <v>5.8500000000000005</v>
      </c>
      <c r="AS64">
        <v>13.15</v>
      </c>
      <c r="AT64">
        <v>14.8375</v>
      </c>
      <c r="AU64">
        <v>-0.36420618863802801</v>
      </c>
      <c r="AV64">
        <v>-0.34093363287698442</v>
      </c>
      <c r="AW64">
        <v>0.52480544143383789</v>
      </c>
      <c r="AX64">
        <v>1.4308836123971354</v>
      </c>
      <c r="AY64">
        <v>1.6403366142465279</v>
      </c>
      <c r="AZ64">
        <v>3</v>
      </c>
      <c r="BA64">
        <v>0</v>
      </c>
      <c r="BB64">
        <v>6</v>
      </c>
      <c r="BC64">
        <v>3</v>
      </c>
      <c r="BD64">
        <v>4</v>
      </c>
      <c r="BE64">
        <v>1.8874344481788174</v>
      </c>
      <c r="BF64">
        <v>-0.89068048471401062</v>
      </c>
      <c r="BG64">
        <v>4.6655493810716457</v>
      </c>
      <c r="BH64">
        <v>1.8874344481788174</v>
      </c>
      <c r="BI64">
        <v>2.8134727591430937</v>
      </c>
      <c r="BJ64" s="1">
        <v>15.25</v>
      </c>
      <c r="BK64" s="1">
        <v>-0.85</v>
      </c>
      <c r="BL64" s="1">
        <v>13.65</v>
      </c>
      <c r="BM64" s="1">
        <v>20.05</v>
      </c>
      <c r="BN64" s="1">
        <v>18.600000000000001</v>
      </c>
      <c r="BO64">
        <f t="shared" si="11"/>
        <v>1.2079409518961568</v>
      </c>
      <c r="BP64">
        <f t="shared" si="12"/>
        <v>-0.65466577199842646</v>
      </c>
      <c r="BQ64">
        <f t="shared" si="13"/>
        <v>1.0228371780929684</v>
      </c>
      <c r="BR64">
        <f t="shared" si="14"/>
        <v>1.7632522733057221</v>
      </c>
      <c r="BS64">
        <f t="shared" si="15"/>
        <v>1.5955019782965827</v>
      </c>
      <c r="BT64">
        <v>1</v>
      </c>
      <c r="BU64">
        <v>40</v>
      </c>
      <c r="BV64">
        <v>7</v>
      </c>
      <c r="BW64">
        <v>14</v>
      </c>
      <c r="BX64">
        <v>3</v>
      </c>
      <c r="BZ64">
        <v>2</v>
      </c>
      <c r="CA64">
        <v>-7.107954545454545</v>
      </c>
      <c r="CB64">
        <v>2.2727272727272707E-2</v>
      </c>
      <c r="CC64">
        <v>2.1103896103896105</v>
      </c>
      <c r="CD64">
        <v>2.4545454545454546</v>
      </c>
      <c r="CE64">
        <v>1.5568181818181817</v>
      </c>
      <c r="CF64">
        <v>-7.107954545454545</v>
      </c>
      <c r="CG64">
        <v>2.2727272727272707E-2</v>
      </c>
      <c r="CH64">
        <v>2.1103896103896105</v>
      </c>
      <c r="CI64">
        <v>2.4545454545454546</v>
      </c>
      <c r="CJ64">
        <v>1.5568181818181817</v>
      </c>
      <c r="CK64">
        <f t="shared" si="16"/>
        <v>-0.71855809594957543</v>
      </c>
      <c r="CL64">
        <f t="shared" si="17"/>
        <v>0.13251364604581964</v>
      </c>
      <c r="CM64">
        <f t="shared" si="18"/>
        <v>0.38168342640007763</v>
      </c>
      <c r="CN64">
        <f t="shared" si="19"/>
        <v>0.42275962658289468</v>
      </c>
      <c r="CO64">
        <f t="shared" si="20"/>
        <v>0.3156127459173389</v>
      </c>
      <c r="CP64">
        <v>9.8806818181818183</v>
      </c>
      <c r="CQ64">
        <v>16.5</v>
      </c>
      <c r="CR64">
        <v>20.461038961038962</v>
      </c>
      <c r="CS64">
        <v>23.348484848484848</v>
      </c>
      <c r="CT64">
        <v>15.068181818181818</v>
      </c>
      <c r="CU64">
        <v>9.8806818181818183</v>
      </c>
      <c r="CV64">
        <v>16.5</v>
      </c>
      <c r="CW64">
        <v>20.461038961038962</v>
      </c>
      <c r="CX64">
        <v>23.348484848484848</v>
      </c>
      <c r="CY64">
        <v>15.068181818181818</v>
      </c>
      <c r="CZ64">
        <f t="shared" si="21"/>
        <v>-0.35429457434227624</v>
      </c>
      <c r="DA64">
        <f t="shared" si="22"/>
        <v>0.53505623266082825</v>
      </c>
      <c r="DB64">
        <f t="shared" si="23"/>
        <v>1.0672489902543478</v>
      </c>
      <c r="DC64">
        <f t="shared" si="24"/>
        <v>1.4551971534400059</v>
      </c>
      <c r="DD64">
        <f t="shared" si="25"/>
        <v>0.34268163749792496</v>
      </c>
    </row>
    <row r="65" spans="1:108" x14ac:dyDescent="0.2">
      <c r="A65">
        <v>64</v>
      </c>
      <c r="B65">
        <v>1</v>
      </c>
      <c r="C65" t="s">
        <v>166</v>
      </c>
      <c r="D65">
        <v>64</v>
      </c>
      <c r="E65">
        <v>31</v>
      </c>
      <c r="F65">
        <v>1</v>
      </c>
      <c r="G65">
        <v>-25</v>
      </c>
      <c r="H65">
        <v>0</v>
      </c>
      <c r="I65">
        <v>-25</v>
      </c>
      <c r="J65">
        <v>-50</v>
      </c>
      <c r="K65">
        <v>-50</v>
      </c>
      <c r="L65">
        <v>-1.130873039212178</v>
      </c>
      <c r="M65">
        <v>-0.16823425451487223</v>
      </c>
      <c r="N65">
        <v>-1.130873039212178</v>
      </c>
      <c r="O65">
        <v>-2.0935118239094836</v>
      </c>
      <c r="P65">
        <v>-2.0935118239094836</v>
      </c>
      <c r="AA65">
        <v>2</v>
      </c>
      <c r="AB65">
        <v>2</v>
      </c>
      <c r="AC65">
        <v>2</v>
      </c>
      <c r="AD65">
        <v>1</v>
      </c>
      <c r="AE65">
        <v>1</v>
      </c>
      <c r="AF65" s="1">
        <v>3.9230769230769229</v>
      </c>
      <c r="AG65" s="1">
        <v>8.25</v>
      </c>
      <c r="AH65" s="1">
        <v>-4.0000000000000009</v>
      </c>
      <c r="AI65" s="1">
        <v>22.76</v>
      </c>
      <c r="AJ65" s="1">
        <v>-10.923076923076923</v>
      </c>
      <c r="AK65">
        <v>0.31103870415596419</v>
      </c>
      <c r="AL65">
        <v>0.8958533478564209</v>
      </c>
      <c r="AM65">
        <v>-0.75982188786442784</v>
      </c>
      <c r="AN65">
        <v>2.856983769922504</v>
      </c>
      <c r="AO65">
        <v>-1.6955253177851586</v>
      </c>
      <c r="AP65">
        <v>3.9230769230769229</v>
      </c>
      <c r="AQ65">
        <v>8.25</v>
      </c>
      <c r="AR65">
        <v>-4.0000000000000009</v>
      </c>
      <c r="AS65">
        <v>22.76</v>
      </c>
      <c r="AT65">
        <v>-10.923076923076923</v>
      </c>
      <c r="AU65">
        <v>0.28563517607418959</v>
      </c>
      <c r="AV65">
        <v>0.82269415517519584</v>
      </c>
      <c r="AW65">
        <v>-0.69777948787965305</v>
      </c>
      <c r="AX65">
        <v>2.6236796703364904</v>
      </c>
      <c r="AY65">
        <v>-1.5570738544412632</v>
      </c>
      <c r="AZ65">
        <v>1</v>
      </c>
      <c r="BA65">
        <v>2</v>
      </c>
      <c r="BB65">
        <v>1</v>
      </c>
      <c r="BC65">
        <v>1</v>
      </c>
      <c r="BD65">
        <v>0</v>
      </c>
      <c r="BE65">
        <v>3.5357826250265373E-2</v>
      </c>
      <c r="BF65">
        <v>0.96139613721454142</v>
      </c>
      <c r="BG65">
        <v>3.5357826250265373E-2</v>
      </c>
      <c r="BH65">
        <v>3.5357826250265373E-2</v>
      </c>
      <c r="BI65">
        <v>-0.89068048471401062</v>
      </c>
      <c r="BJ65" s="1">
        <v>10.653846153846153</v>
      </c>
      <c r="BK65" s="1">
        <v>10.076923076923077</v>
      </c>
      <c r="BL65" s="1">
        <v>8.92</v>
      </c>
      <c r="BM65" s="1">
        <v>22.76</v>
      </c>
      <c r="BN65" s="1">
        <v>-10.923076923076923</v>
      </c>
      <c r="BO65">
        <f t="shared" si="11"/>
        <v>0.67621256320670919</v>
      </c>
      <c r="BP65">
        <f t="shared" si="12"/>
        <v>0.60946841399882878</v>
      </c>
      <c r="BQ65">
        <f t="shared" si="13"/>
        <v>0.47562414678729259</v>
      </c>
      <c r="BR65">
        <f t="shared" si="14"/>
        <v>2.0767717901848721</v>
      </c>
      <c r="BS65">
        <f t="shared" si="15"/>
        <v>-1.8200186171680188</v>
      </c>
      <c r="BT65">
        <v>5</v>
      </c>
      <c r="BU65">
        <v>45</v>
      </c>
      <c r="BV65">
        <v>0.5</v>
      </c>
      <c r="BW65">
        <v>0.5</v>
      </c>
      <c r="BX65">
        <v>1</v>
      </c>
      <c r="BZ65">
        <v>1</v>
      </c>
      <c r="CA65">
        <v>10.733333333333334</v>
      </c>
      <c r="CB65">
        <v>8.5166666666666657</v>
      </c>
      <c r="CC65">
        <v>1.7666666666666671</v>
      </c>
      <c r="CD65">
        <v>14.533333333333333</v>
      </c>
      <c r="CE65">
        <v>-0.5</v>
      </c>
      <c r="CF65">
        <v>10.733333333333334</v>
      </c>
      <c r="CG65">
        <v>8.5166666666666657</v>
      </c>
      <c r="CH65">
        <v>1.7666666666666671</v>
      </c>
      <c r="CI65">
        <v>14.533333333333333</v>
      </c>
      <c r="CJ65">
        <v>-0.5</v>
      </c>
      <c r="CK65">
        <f t="shared" si="16"/>
        <v>1.4108618307290492</v>
      </c>
      <c r="CL65">
        <f t="shared" si="17"/>
        <v>1.146294933828276</v>
      </c>
      <c r="CM65">
        <f t="shared" si="18"/>
        <v>0.34065889439359126</v>
      </c>
      <c r="CN65">
        <f t="shared" si="19"/>
        <v>1.8644050825589455</v>
      </c>
      <c r="CO65">
        <f t="shared" si="20"/>
        <v>7.0124323126635302E-2</v>
      </c>
      <c r="CP65">
        <v>18.908045977011493</v>
      </c>
      <c r="CQ65">
        <v>23.206896551724139</v>
      </c>
      <c r="CR65">
        <v>7.568965517241379</v>
      </c>
      <c r="CS65">
        <v>17.275862068965516</v>
      </c>
      <c r="CT65">
        <v>12</v>
      </c>
      <c r="CU65">
        <v>18.908045977011493</v>
      </c>
      <c r="CV65">
        <v>23.206896551724139</v>
      </c>
      <c r="CW65">
        <v>7.568965517241379</v>
      </c>
      <c r="CX65">
        <v>17.275862068965516</v>
      </c>
      <c r="CY65">
        <v>12</v>
      </c>
      <c r="CZ65">
        <f t="shared" si="21"/>
        <v>0.85859372914169707</v>
      </c>
      <c r="DA65">
        <f t="shared" si="22"/>
        <v>1.4361737944583797</v>
      </c>
      <c r="DB65">
        <f t="shared" si="23"/>
        <v>-0.66488951801046137</v>
      </c>
      <c r="DC65">
        <f t="shared" si="24"/>
        <v>0.6392986241284111</v>
      </c>
      <c r="DD65">
        <f t="shared" si="25"/>
        <v>-6.9549637851153534E-2</v>
      </c>
    </row>
    <row r="66" spans="1:108" x14ac:dyDescent="0.2">
      <c r="A66">
        <v>65</v>
      </c>
      <c r="B66">
        <v>1</v>
      </c>
      <c r="C66" t="s">
        <v>166</v>
      </c>
      <c r="D66">
        <v>65</v>
      </c>
      <c r="E66">
        <v>38</v>
      </c>
      <c r="F66">
        <v>2</v>
      </c>
      <c r="G66">
        <v>0</v>
      </c>
      <c r="H66">
        <v>-21</v>
      </c>
      <c r="I66">
        <v>-26</v>
      </c>
      <c r="J66">
        <v>-33</v>
      </c>
      <c r="K66">
        <v>-44</v>
      </c>
      <c r="L66">
        <v>-0.16823425451487223</v>
      </c>
      <c r="M66">
        <v>-0.97685083366060899</v>
      </c>
      <c r="N66">
        <v>-1.1693785906000702</v>
      </c>
      <c r="O66">
        <v>-1.4389174503153157</v>
      </c>
      <c r="P66">
        <v>-1.8624785155821302</v>
      </c>
      <c r="AA66">
        <v>5</v>
      </c>
      <c r="AB66">
        <v>1</v>
      </c>
      <c r="AC66">
        <v>0</v>
      </c>
      <c r="AD66">
        <v>0</v>
      </c>
      <c r="AE66">
        <v>2</v>
      </c>
      <c r="AF66" s="1">
        <v>-5.8545454545454545</v>
      </c>
      <c r="AG66">
        <v>1.6217656245511833</v>
      </c>
      <c r="AH66">
        <v>1.6217656245511833</v>
      </c>
      <c r="AI66">
        <v>1.6217656245511833</v>
      </c>
      <c r="AJ66" s="1">
        <v>-7.5151515151515147</v>
      </c>
      <c r="AK66">
        <v>-1.0104769884856173</v>
      </c>
      <c r="AL66">
        <v>-6.0660799791631107E-11</v>
      </c>
      <c r="AM66">
        <v>-6.0660799791631107E-11</v>
      </c>
      <c r="AN66">
        <v>-6.0660799791631107E-11</v>
      </c>
      <c r="AO66">
        <v>-1.2349197910026302</v>
      </c>
      <c r="AP66">
        <v>-5.8545454545454545</v>
      </c>
      <c r="AT66">
        <v>-7.5151515151515147</v>
      </c>
      <c r="AU66">
        <v>-0.92796622122524786</v>
      </c>
      <c r="AY66">
        <v>-1.1340811393190158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-0.89068048471401062</v>
      </c>
      <c r="BF66">
        <v>-0.89068048471401062</v>
      </c>
      <c r="BG66">
        <v>-0.89068048471401062</v>
      </c>
      <c r="BH66">
        <v>-0.89068048471401062</v>
      </c>
      <c r="BI66">
        <v>-0.89068048471401062</v>
      </c>
      <c r="BJ66" s="1">
        <v>0.69696969696969702</v>
      </c>
      <c r="BK66" s="1"/>
      <c r="BL66" s="1"/>
      <c r="BM66" s="1"/>
      <c r="BN66" s="1">
        <v>-6.1212121212121211</v>
      </c>
      <c r="BO66">
        <f t="shared" si="11"/>
        <v>-0.47569706645576043</v>
      </c>
      <c r="BP66">
        <f t="shared" si="12"/>
        <v>0</v>
      </c>
      <c r="BQ66">
        <f t="shared" si="13"/>
        <v>0</v>
      </c>
      <c r="BR66">
        <f t="shared" si="14"/>
        <v>0</v>
      </c>
      <c r="BS66">
        <f t="shared" si="15"/>
        <v>-1.2644915570943474</v>
      </c>
      <c r="BT66">
        <v>2</v>
      </c>
      <c r="BU66">
        <v>25</v>
      </c>
      <c r="BV66">
        <v>2</v>
      </c>
      <c r="BW66">
        <v>4</v>
      </c>
      <c r="BX66">
        <v>6</v>
      </c>
      <c r="BY66" t="s">
        <v>179</v>
      </c>
      <c r="BZ66">
        <v>3</v>
      </c>
      <c r="CA66">
        <v>-8.78125</v>
      </c>
      <c r="CE66">
        <v>-13.578125</v>
      </c>
      <c r="CF66">
        <v>-8.78125</v>
      </c>
      <c r="CG66">
        <v>-1.0875348</v>
      </c>
      <c r="CH66">
        <v>-1.0875348</v>
      </c>
      <c r="CI66">
        <v>-1.0875348</v>
      </c>
      <c r="CJ66">
        <v>-13.578125</v>
      </c>
      <c r="CK66">
        <f t="shared" ref="CK66:CK97" si="26">STANDARDIZE(CF66,-1.087534765,8.378473243)</f>
        <v>-0.9182717437723994</v>
      </c>
      <c r="CL66">
        <f t="shared" ref="CL66:CL97" si="27">STANDARDIZE(CG66,-1.087534765,8.378473243)</f>
        <v>-4.1773720574419358E-9</v>
      </c>
      <c r="CM66">
        <f t="shared" ref="CM66:CM97" si="28">STANDARDIZE(CH66,-1.087534765,8.378473243)</f>
        <v>-4.1773720574419358E-9</v>
      </c>
      <c r="CN66">
        <f t="shared" ref="CN66:CN97" si="29">STANDARDIZE(CI66,-1.087534765,8.378473243)</f>
        <v>-4.1773720574419358E-9</v>
      </c>
      <c r="CO66">
        <f t="shared" ref="CO66:CO97" si="30">STANDARDIZE(CJ66,-1.087534765,8.378473243)</f>
        <v>-1.4907955032780664</v>
      </c>
      <c r="CP66">
        <v>7.7437500000000004</v>
      </c>
      <c r="CT66">
        <v>8.953125</v>
      </c>
      <c r="CU66">
        <v>7.7437500000000004</v>
      </c>
      <c r="CV66">
        <v>12.517648581706005</v>
      </c>
      <c r="CW66">
        <v>12.517648581706005</v>
      </c>
      <c r="CX66">
        <v>12.517648581706005</v>
      </c>
      <c r="CY66">
        <v>8.953125</v>
      </c>
      <c r="CZ66">
        <f t="shared" ref="CZ66:CZ97" si="31">STANDARDIZE(CU66,12.51764858,7.442865211)</f>
        <v>-0.64140602371040289</v>
      </c>
      <c r="DA66">
        <f t="shared" ref="DA66:DA97" si="32">STANDARDIZE(CV66,12.51764858,7.442865211)</f>
        <v>2.2921360991615075E-10</v>
      </c>
      <c r="DB66">
        <f t="shared" ref="DB66:DB97" si="33">STANDARDIZE(CW66,12.51764858,7.442865211)</f>
        <v>2.2921360991615075E-10</v>
      </c>
      <c r="DC66">
        <f t="shared" ref="DC66:DC97" si="34">STANDARDIZE(CX66,12.51764858,7.442865211)</f>
        <v>2.2921360991615075E-10</v>
      </c>
      <c r="DD66">
        <f t="shared" ref="DD66:DD97" si="35">STANDARDIZE(CY66,12.51764858,7.442865211)</f>
        <v>-0.47891819601030788</v>
      </c>
    </row>
    <row r="67" spans="1:108" x14ac:dyDescent="0.2">
      <c r="A67">
        <v>66</v>
      </c>
      <c r="B67">
        <v>1</v>
      </c>
      <c r="C67" t="s">
        <v>166</v>
      </c>
      <c r="D67">
        <v>66</v>
      </c>
      <c r="E67">
        <v>28</v>
      </c>
      <c r="F67">
        <v>1</v>
      </c>
      <c r="G67">
        <v>11</v>
      </c>
      <c r="H67">
        <v>20</v>
      </c>
      <c r="I67">
        <v>25</v>
      </c>
      <c r="J67">
        <v>25</v>
      </c>
      <c r="K67">
        <v>28</v>
      </c>
      <c r="L67">
        <v>0.25532681075194225</v>
      </c>
      <c r="M67">
        <v>0.60187677324297228</v>
      </c>
      <c r="N67">
        <v>0.7944045301824334</v>
      </c>
      <c r="O67">
        <v>0.7944045301824334</v>
      </c>
      <c r="P67">
        <v>0.90992118434611002</v>
      </c>
      <c r="AA67">
        <v>2</v>
      </c>
      <c r="AB67">
        <v>1</v>
      </c>
      <c r="AC67">
        <v>1</v>
      </c>
      <c r="AD67">
        <v>1</v>
      </c>
      <c r="AE67">
        <v>1</v>
      </c>
      <c r="AF67" s="1">
        <v>-4.9459459459459456</v>
      </c>
      <c r="AG67" s="1">
        <v>-14.783783783783784</v>
      </c>
      <c r="AH67" s="1">
        <v>-9.1081081081081088</v>
      </c>
      <c r="AI67" s="1">
        <v>-13.405405405405405</v>
      </c>
      <c r="AJ67" s="1">
        <v>-6.8108108108108105</v>
      </c>
      <c r="AK67">
        <v>-0.88767325741816117</v>
      </c>
      <c r="AL67">
        <v>-2.2173275007769893</v>
      </c>
      <c r="AM67">
        <v>-1.4502192834545886</v>
      </c>
      <c r="AN67">
        <v>-2.0310297908558348</v>
      </c>
      <c r="AO67">
        <v>-1.1397231002526642</v>
      </c>
      <c r="AP67">
        <v>-4.9459459459459456</v>
      </c>
      <c r="AQ67">
        <v>-14.783783783783784</v>
      </c>
      <c r="AR67">
        <v>-9.1081081081081088</v>
      </c>
      <c r="AS67">
        <v>-13.405405405405405</v>
      </c>
      <c r="AT67">
        <v>-6.8108108108108105</v>
      </c>
      <c r="AU67">
        <v>-0.8151905800074406</v>
      </c>
      <c r="AV67">
        <v>-2.036265938136431</v>
      </c>
      <c r="AW67">
        <v>-1.3317993853697059</v>
      </c>
      <c r="AX67">
        <v>-1.8651812038930837</v>
      </c>
      <c r="AY67">
        <v>-1.0466581616307933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-0.89068048471401062</v>
      </c>
      <c r="BF67">
        <v>-0.89068048471401062</v>
      </c>
      <c r="BG67">
        <v>-0.89068048471401062</v>
      </c>
      <c r="BH67">
        <v>-0.89068048471401062</v>
      </c>
      <c r="BI67">
        <v>-0.89068048471401062</v>
      </c>
      <c r="BJ67" s="1">
        <v>-2</v>
      </c>
      <c r="BK67" s="1">
        <v>-14.783783783783784</v>
      </c>
      <c r="BL67" s="1">
        <v>-9.1081081081081088</v>
      </c>
      <c r="BM67" s="1">
        <v>-13.405405405405405</v>
      </c>
      <c r="BN67" s="1">
        <v>-6.8108108108108105</v>
      </c>
      <c r="BO67">
        <f t="shared" ref="BO67:BO111" si="36">IF(BJ67="",STANDARDIZE(4.8088,4.8088,8.6438),STANDARDIZE(BJ67,4.8088,8.6438))</f>
        <v>-0.78770910941946826</v>
      </c>
      <c r="BP67">
        <f t="shared" ref="BP67:BP111" si="37">IF(BK67="",STANDARDIZE(4.8088,4.8088,8.6438),STANDARDIZE(BK67,4.8088,8.6438))</f>
        <v>-2.2666632480834568</v>
      </c>
      <c r="BQ67">
        <f t="shared" ref="BQ67:BQ111" si="38">IF(BL67="",STANDARDIZE(4.8088,4.8088,8.6438),STANDARDIZE(BL67,4.8088,8.6438))</f>
        <v>-1.6100451315518762</v>
      </c>
      <c r="BR67">
        <f t="shared" ref="BR67:BR111" si="39">IF(BM67="",STANDARDIZE(4.8088,4.8088,8.6438),STANDARDIZE(BM67,4.8088,8.6438))</f>
        <v>-2.1071988483543587</v>
      </c>
      <c r="BS67">
        <f t="shared" ref="BS67:BS111" si="40">IF(BN67="",STANDARDIZE(4.8088,4.8088,8.6438),STANDARDIZE(BN67,4.8088,8.6438))</f>
        <v>-1.3442711320033793</v>
      </c>
      <c r="BT67">
        <v>1</v>
      </c>
      <c r="BU67">
        <v>40</v>
      </c>
      <c r="BV67">
        <v>6</v>
      </c>
      <c r="BW67">
        <v>6</v>
      </c>
      <c r="BX67">
        <v>4</v>
      </c>
      <c r="BZ67">
        <v>2</v>
      </c>
      <c r="CA67">
        <v>-5.85</v>
      </c>
      <c r="CB67">
        <v>-10.233333333333333</v>
      </c>
      <c r="CC67">
        <v>-13.166666666666666</v>
      </c>
      <c r="CD67">
        <v>-12.333333333333334</v>
      </c>
      <c r="CE67">
        <v>-12.666666666666666</v>
      </c>
      <c r="CF67">
        <v>-5.85</v>
      </c>
      <c r="CG67">
        <v>-10.233333333333333</v>
      </c>
      <c r="CH67">
        <v>-13.166666666666666</v>
      </c>
      <c r="CI67">
        <v>-12.333333333333334</v>
      </c>
      <c r="CJ67">
        <v>-12.666666666666666</v>
      </c>
      <c r="CK67">
        <f t="shared" si="26"/>
        <v>-0.56841683405492971</v>
      </c>
      <c r="CL67">
        <f t="shared" si="27"/>
        <v>-1.091582953490293</v>
      </c>
      <c r="CM67">
        <f t="shared" si="28"/>
        <v>-1.4416865163063537</v>
      </c>
      <c r="CN67">
        <f t="shared" si="29"/>
        <v>-1.3422252768699729</v>
      </c>
      <c r="CO67">
        <f t="shared" si="30"/>
        <v>-1.3820097726445251</v>
      </c>
      <c r="CP67">
        <v>14.45</v>
      </c>
      <c r="CQ67">
        <v>5.0999999999999996</v>
      </c>
      <c r="CR67">
        <v>9.2666666666666675</v>
      </c>
      <c r="CS67">
        <v>5.9666666666666668</v>
      </c>
      <c r="CT67">
        <v>11.2</v>
      </c>
      <c r="CU67">
        <v>14.45</v>
      </c>
      <c r="CV67">
        <v>5.0999999999999996</v>
      </c>
      <c r="CW67">
        <v>9.2666666666666675</v>
      </c>
      <c r="CX67">
        <v>5.9666666666666668</v>
      </c>
      <c r="CY67">
        <v>11.2</v>
      </c>
      <c r="CZ67">
        <f t="shared" si="31"/>
        <v>0.25962466942759199</v>
      </c>
      <c r="DA67">
        <f t="shared" si="32"/>
        <v>-0.99661197263619228</v>
      </c>
      <c r="DB67">
        <f t="shared" si="33"/>
        <v>-0.43679172216213497</v>
      </c>
      <c r="DC67">
        <f t="shared" si="34"/>
        <v>-0.88016936053758832</v>
      </c>
      <c r="DD67">
        <f t="shared" si="35"/>
        <v>-0.17703512594217261</v>
      </c>
    </row>
    <row r="68" spans="1:108" x14ac:dyDescent="0.2">
      <c r="A68">
        <v>67</v>
      </c>
      <c r="B68">
        <v>1</v>
      </c>
      <c r="C68" t="s">
        <v>166</v>
      </c>
      <c r="D68">
        <v>67</v>
      </c>
      <c r="E68">
        <v>26</v>
      </c>
      <c r="F68">
        <v>1</v>
      </c>
      <c r="G68">
        <v>-15</v>
      </c>
      <c r="H68">
        <v>25</v>
      </c>
      <c r="I68">
        <v>0</v>
      </c>
      <c r="J68">
        <v>-10</v>
      </c>
      <c r="K68">
        <v>-50</v>
      </c>
      <c r="L68">
        <v>-0.74581752533325563</v>
      </c>
      <c r="M68">
        <v>0.7944045301824334</v>
      </c>
      <c r="N68">
        <v>-0.16823425451487223</v>
      </c>
      <c r="O68">
        <v>-0.55328976839379451</v>
      </c>
      <c r="P68">
        <v>-2.0935118239094836</v>
      </c>
      <c r="AA68">
        <v>3</v>
      </c>
      <c r="AB68">
        <v>2</v>
      </c>
      <c r="AC68">
        <v>3</v>
      </c>
      <c r="AD68">
        <v>2</v>
      </c>
      <c r="AE68">
        <v>2</v>
      </c>
      <c r="AF68" s="1">
        <v>3.2666666666666662</v>
      </c>
      <c r="AG68" s="1">
        <v>15.175000000000001</v>
      </c>
      <c r="AH68" s="1">
        <v>8.7750000000000004</v>
      </c>
      <c r="AI68" s="1">
        <v>15.75</v>
      </c>
      <c r="AJ68" s="1">
        <v>-9.0500000000000007</v>
      </c>
      <c r="AK68">
        <v>0.22232015672644301</v>
      </c>
      <c r="AL68">
        <v>1.8318166953965742</v>
      </c>
      <c r="AM68">
        <v>0.96681085795874311</v>
      </c>
      <c r="AN68">
        <v>1.9095320636038793</v>
      </c>
      <c r="AO68">
        <v>-1.4423655564677165</v>
      </c>
      <c r="AP68">
        <v>3.2666666666666662</v>
      </c>
      <c r="AQ68">
        <v>15.175000000000001</v>
      </c>
      <c r="AR68">
        <v>8.7750000000000004</v>
      </c>
      <c r="AS68">
        <v>15.75</v>
      </c>
      <c r="AT68">
        <v>-9.0500000000000007</v>
      </c>
      <c r="AU68">
        <v>0.20416133983723689</v>
      </c>
      <c r="AV68">
        <v>1.6822272146164063</v>
      </c>
      <c r="AW68">
        <v>0.887857311306118</v>
      </c>
      <c r="AX68">
        <v>1.7535963856169401</v>
      </c>
      <c r="AY68">
        <v>-1.3245869897104277</v>
      </c>
      <c r="AZ68">
        <v>2</v>
      </c>
      <c r="BA68">
        <v>2</v>
      </c>
      <c r="BB68">
        <v>2</v>
      </c>
      <c r="BC68">
        <v>2</v>
      </c>
      <c r="BD68">
        <v>0</v>
      </c>
      <c r="BE68">
        <v>0.96139613721454142</v>
      </c>
      <c r="BF68">
        <v>0.96139613721454142</v>
      </c>
      <c r="BG68">
        <v>0.96139613721454142</v>
      </c>
      <c r="BH68">
        <v>0.96139613721454142</v>
      </c>
      <c r="BI68">
        <v>-0.89068048471401062</v>
      </c>
      <c r="BJ68" s="1">
        <v>5.75</v>
      </c>
      <c r="BK68" s="1">
        <v>15.45</v>
      </c>
      <c r="BL68" s="1">
        <v>10.5</v>
      </c>
      <c r="BM68" s="1">
        <v>19.8</v>
      </c>
      <c r="BN68" s="1">
        <v>-4.1500000000000004</v>
      </c>
      <c r="BO68">
        <f t="shared" si="36"/>
        <v>0.10888729493972561</v>
      </c>
      <c r="BP68">
        <f t="shared" si="37"/>
        <v>1.2310789236215551</v>
      </c>
      <c r="BQ68">
        <f t="shared" si="38"/>
        <v>0.65841412341794114</v>
      </c>
      <c r="BR68">
        <f t="shared" si="39"/>
        <v>1.7343298086489738</v>
      </c>
      <c r="BS68">
        <f t="shared" si="40"/>
        <v>-1.0364423054675027</v>
      </c>
      <c r="BT68">
        <v>6</v>
      </c>
      <c r="BZ68">
        <v>2</v>
      </c>
      <c r="CA68">
        <v>-11.757575757575758</v>
      </c>
      <c r="CB68">
        <v>1.7727272727272729</v>
      </c>
      <c r="CC68">
        <v>-5.3181818181818183</v>
      </c>
      <c r="CD68">
        <v>4.6363636363636358</v>
      </c>
      <c r="CE68">
        <v>-17.204545454545453</v>
      </c>
      <c r="CF68">
        <v>-11.757575757575758</v>
      </c>
      <c r="CG68">
        <v>1.7727272727272729</v>
      </c>
      <c r="CH68">
        <v>-5.3181818181818183</v>
      </c>
      <c r="CI68">
        <v>4.6363636363636358</v>
      </c>
      <c r="CJ68">
        <v>-17.204545454545453</v>
      </c>
      <c r="CK68">
        <f t="shared" si="26"/>
        <v>-1.2735066023502912</v>
      </c>
      <c r="CL68">
        <f t="shared" si="27"/>
        <v>0.34138224886221946</v>
      </c>
      <c r="CM68">
        <f t="shared" si="28"/>
        <v>-0.50494247943280302</v>
      </c>
      <c r="CN68">
        <f t="shared" si="29"/>
        <v>0.68316723528905532</v>
      </c>
      <c r="CO68">
        <f t="shared" si="30"/>
        <v>-1.9236214310299078</v>
      </c>
      <c r="CP68">
        <v>11.257575757575758</v>
      </c>
      <c r="CQ68">
        <v>17.90909090909091</v>
      </c>
      <c r="CR68">
        <v>1.9545454545454546</v>
      </c>
      <c r="CS68">
        <v>22.545454545454547</v>
      </c>
      <c r="CT68">
        <v>-2.8181818181818183</v>
      </c>
      <c r="CU68">
        <v>11.257575757575758</v>
      </c>
      <c r="CV68">
        <v>17.90909090909091</v>
      </c>
      <c r="CW68">
        <v>1.9545454545454546</v>
      </c>
      <c r="CX68">
        <v>22.545454545454547</v>
      </c>
      <c r="CY68">
        <v>-2.8181818181818183</v>
      </c>
      <c r="CZ68">
        <f t="shared" si="31"/>
        <v>-0.16929942793562189</v>
      </c>
      <c r="DA68">
        <f t="shared" si="32"/>
        <v>0.7243772628211459</v>
      </c>
      <c r="DB68">
        <f t="shared" si="33"/>
        <v>-1.4192253689940624</v>
      </c>
      <c r="DC68">
        <f t="shared" si="34"/>
        <v>1.3473045233486423</v>
      </c>
      <c r="DD68">
        <f t="shared" si="35"/>
        <v>-2.0604740195370734</v>
      </c>
    </row>
    <row r="69" spans="1:108" x14ac:dyDescent="0.2">
      <c r="A69">
        <v>68</v>
      </c>
      <c r="B69">
        <v>1</v>
      </c>
      <c r="C69" t="s">
        <v>166</v>
      </c>
      <c r="D69">
        <v>68</v>
      </c>
      <c r="E69">
        <v>56</v>
      </c>
      <c r="F69">
        <v>2</v>
      </c>
      <c r="G69">
        <v>9</v>
      </c>
      <c r="H69">
        <v>-19</v>
      </c>
      <c r="I69">
        <v>-38</v>
      </c>
      <c r="J69">
        <v>-50</v>
      </c>
      <c r="K69">
        <v>-50</v>
      </c>
      <c r="L69">
        <v>0.17831570797615778</v>
      </c>
      <c r="M69">
        <v>-0.89983973088482461</v>
      </c>
      <c r="N69">
        <v>-1.6314452072547769</v>
      </c>
      <c r="O69">
        <v>-2.0935118239094836</v>
      </c>
      <c r="P69">
        <v>-2.0935118239094836</v>
      </c>
      <c r="AA69">
        <v>0</v>
      </c>
      <c r="AB69">
        <v>1</v>
      </c>
      <c r="AC69">
        <v>3</v>
      </c>
      <c r="AD69">
        <v>1</v>
      </c>
      <c r="AE69">
        <v>0</v>
      </c>
      <c r="AF69" s="1">
        <v>4.5096153846153841</v>
      </c>
      <c r="AG69" s="1">
        <v>-11.326923076923077</v>
      </c>
      <c r="AH69" s="1">
        <v>-7.0961538461538467</v>
      </c>
      <c r="AI69" s="1">
        <v>4.4615384615384617</v>
      </c>
      <c r="AJ69" s="1">
        <v>6.384615384615385</v>
      </c>
      <c r="AK69">
        <v>0.39031357807980382</v>
      </c>
      <c r="AL69">
        <v>-1.7501080178638677</v>
      </c>
      <c r="AM69">
        <v>-1.1782892551345323</v>
      </c>
      <c r="AN69">
        <v>0.38381563759424331</v>
      </c>
      <c r="AO69">
        <v>0.6437332570166685</v>
      </c>
      <c r="AP69">
        <v>4.5096153846153841</v>
      </c>
      <c r="AQ69">
        <v>-11.326923076923077</v>
      </c>
      <c r="AR69">
        <v>-7.0961538461538467</v>
      </c>
      <c r="AS69">
        <v>4.4615384615384617</v>
      </c>
      <c r="AT69">
        <v>6.384615384615385</v>
      </c>
      <c r="AU69">
        <v>0.35843650435232594</v>
      </c>
      <c r="AV69">
        <v>-1.607199359157357</v>
      </c>
      <c r="AW69">
        <v>-1.0820750240363732</v>
      </c>
      <c r="AX69">
        <v>0.35246918236231484</v>
      </c>
      <c r="AY69">
        <v>0.59116206196276211</v>
      </c>
      <c r="AZ69">
        <v>4</v>
      </c>
      <c r="BA69">
        <v>0</v>
      </c>
      <c r="BB69">
        <v>0</v>
      </c>
      <c r="BC69">
        <v>2</v>
      </c>
      <c r="BD69">
        <v>2</v>
      </c>
      <c r="BE69">
        <v>2.8134727591430937</v>
      </c>
      <c r="BF69">
        <v>-0.89068048471401062</v>
      </c>
      <c r="BG69">
        <v>-0.89068048471401062</v>
      </c>
      <c r="BH69">
        <v>0.96139613721454142</v>
      </c>
      <c r="BI69">
        <v>0.96139613721454142</v>
      </c>
      <c r="BJ69" s="1">
        <v>6.2692307692307692</v>
      </c>
      <c r="BK69" s="1">
        <v>-2.0769230769230771</v>
      </c>
      <c r="BL69" s="1">
        <v>-6.9615384615384617</v>
      </c>
      <c r="BM69" s="1">
        <v>11.846153846153847</v>
      </c>
      <c r="BN69" s="1">
        <v>7.115384615384615</v>
      </c>
      <c r="BO69">
        <f t="shared" si="36"/>
        <v>0.16895702922681799</v>
      </c>
      <c r="BP69">
        <f t="shared" si="37"/>
        <v>-0.79660832931385228</v>
      </c>
      <c r="BQ69">
        <f t="shared" si="38"/>
        <v>-1.36170879260724</v>
      </c>
      <c r="BR69">
        <f t="shared" si="39"/>
        <v>0.81415047156966225</v>
      </c>
      <c r="BS69">
        <f t="shared" si="40"/>
        <v>0.2668484480650426</v>
      </c>
      <c r="BT69">
        <v>1</v>
      </c>
      <c r="BU69">
        <v>36</v>
      </c>
      <c r="BV69">
        <v>8</v>
      </c>
      <c r="BW69">
        <v>36</v>
      </c>
      <c r="BX69">
        <v>4</v>
      </c>
      <c r="BZ69">
        <v>2</v>
      </c>
      <c r="CA69">
        <v>7.6333333333333329</v>
      </c>
      <c r="CB69">
        <v>-0.71666666666666634</v>
      </c>
      <c r="CC69">
        <v>4.1666666666666661</v>
      </c>
      <c r="CD69">
        <v>6.7222222222222223</v>
      </c>
      <c r="CE69">
        <v>7.5666666666666664</v>
      </c>
      <c r="CF69">
        <v>7.6333333333333329</v>
      </c>
      <c r="CG69">
        <v>-0.71666666666666634</v>
      </c>
      <c r="CH69">
        <v>4.1666666666666661</v>
      </c>
      <c r="CI69">
        <v>6.7222222222222223</v>
      </c>
      <c r="CJ69">
        <v>7.5666666666666664</v>
      </c>
      <c r="CK69">
        <f t="shared" si="26"/>
        <v>1.0408660200257125</v>
      </c>
      <c r="CL69">
        <f t="shared" si="27"/>
        <v>4.4264400873176325E-2</v>
      </c>
      <c r="CM69">
        <f t="shared" si="28"/>
        <v>0.62710726397036798</v>
      </c>
      <c r="CN69">
        <f t="shared" si="29"/>
        <v>0.93212173157526934</v>
      </c>
      <c r="CO69">
        <f t="shared" si="30"/>
        <v>1.0329091208708019</v>
      </c>
      <c r="CP69">
        <v>10.958333333333332</v>
      </c>
      <c r="CQ69">
        <v>8.5583333333333353</v>
      </c>
      <c r="CR69">
        <v>15.383333333333333</v>
      </c>
      <c r="CS69">
        <v>16.744444444444444</v>
      </c>
      <c r="CT69">
        <v>17.149999999999999</v>
      </c>
      <c r="CU69">
        <v>10.958333333333332</v>
      </c>
      <c r="CV69">
        <v>8.5583333333333353</v>
      </c>
      <c r="CW69">
        <v>15.383333333333333</v>
      </c>
      <c r="CX69">
        <v>16.744444444444444</v>
      </c>
      <c r="CY69">
        <v>17.149999999999999</v>
      </c>
      <c r="CZ69">
        <f t="shared" si="31"/>
        <v>-0.20950470046966799</v>
      </c>
      <c r="DA69">
        <f t="shared" si="32"/>
        <v>-0.53196116474272448</v>
      </c>
      <c r="DB69">
        <f t="shared" si="33"/>
        <v>0.38502440553378087</v>
      </c>
      <c r="DC69">
        <f t="shared" si="34"/>
        <v>0.56789902068863951</v>
      </c>
      <c r="DD69">
        <f t="shared" si="35"/>
        <v>0.62238819173478099</v>
      </c>
    </row>
    <row r="70" spans="1:108" x14ac:dyDescent="0.2">
      <c r="A70">
        <v>69</v>
      </c>
      <c r="B70">
        <v>1</v>
      </c>
      <c r="C70" t="s">
        <v>166</v>
      </c>
      <c r="D70">
        <v>69</v>
      </c>
      <c r="E70">
        <v>32</v>
      </c>
      <c r="F70">
        <v>2</v>
      </c>
      <c r="G70">
        <v>50</v>
      </c>
      <c r="H70">
        <v>50</v>
      </c>
      <c r="I70">
        <v>50</v>
      </c>
      <c r="J70">
        <v>-50</v>
      </c>
      <c r="K70">
        <v>-50</v>
      </c>
      <c r="L70">
        <v>1.7570433148797391</v>
      </c>
      <c r="M70">
        <v>1.7570433148797391</v>
      </c>
      <c r="N70">
        <v>1.7570433148797391</v>
      </c>
      <c r="O70">
        <v>-2.0935118239094836</v>
      </c>
      <c r="P70">
        <v>-2.0935118239094836</v>
      </c>
      <c r="AA70">
        <v>3</v>
      </c>
      <c r="AB70">
        <v>0</v>
      </c>
      <c r="AC70">
        <v>0</v>
      </c>
      <c r="AD70">
        <v>1</v>
      </c>
      <c r="AE70">
        <v>1</v>
      </c>
      <c r="AF70" s="1">
        <v>-2.8783783783783785</v>
      </c>
      <c r="AG70" s="1">
        <v>5.9189189189189193</v>
      </c>
      <c r="AH70">
        <v>1.6217656245511833</v>
      </c>
      <c r="AI70" s="1">
        <v>-2.7297297297297298</v>
      </c>
      <c r="AJ70" s="1">
        <v>1.8108108108108107</v>
      </c>
      <c r="AK70">
        <v>-0.60822669253642947</v>
      </c>
      <c r="AL70">
        <v>0.58079104431329209</v>
      </c>
      <c r="AM70">
        <v>-6.0660799791631107E-11</v>
      </c>
      <c r="AN70">
        <v>-0.58813576303512849</v>
      </c>
      <c r="AO70">
        <v>2.5550810822792289E-2</v>
      </c>
      <c r="AP70">
        <v>-2.8783783783783785</v>
      </c>
      <c r="AQ70">
        <v>5.9189189189189193</v>
      </c>
      <c r="AS70">
        <v>-2.7297297297297298</v>
      </c>
      <c r="AT70">
        <v>1.8108108108108107</v>
      </c>
      <c r="AU70">
        <v>-0.55856347864241918</v>
      </c>
      <c r="AV70">
        <v>0.53335967814600516</v>
      </c>
      <c r="AX70">
        <v>-0.5401131641651955</v>
      </c>
      <c r="AY70">
        <v>2.3460078048184847E-2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-0.89068048471401062</v>
      </c>
      <c r="BF70">
        <v>3.5357826250265373E-2</v>
      </c>
      <c r="BG70">
        <v>-0.89068048471401062</v>
      </c>
      <c r="BH70">
        <v>-0.89068048471401062</v>
      </c>
      <c r="BI70">
        <v>3.5357826250265373E-2</v>
      </c>
      <c r="BJ70" s="1">
        <v>-1.7297297297297298</v>
      </c>
      <c r="BK70" s="1">
        <v>5.9189189189189193</v>
      </c>
      <c r="BL70" s="1"/>
      <c r="BM70" s="1">
        <v>-2.7297297297297298</v>
      </c>
      <c r="BN70" s="1">
        <v>1.8108108108108107</v>
      </c>
      <c r="BO70">
        <f t="shared" si="36"/>
        <v>-0.75644158006082152</v>
      </c>
      <c r="BP70">
        <f t="shared" si="37"/>
        <v>0.12842950078887982</v>
      </c>
      <c r="BQ70">
        <f t="shared" si="38"/>
        <v>0</v>
      </c>
      <c r="BR70">
        <f t="shared" si="39"/>
        <v>-0.87213143868781429</v>
      </c>
      <c r="BS70">
        <f t="shared" si="40"/>
        <v>-0.34683694546254989</v>
      </c>
      <c r="BT70">
        <v>4</v>
      </c>
      <c r="BY70" t="s">
        <v>180</v>
      </c>
      <c r="BZ70">
        <v>3</v>
      </c>
      <c r="CA70">
        <v>4.4166666666666661</v>
      </c>
      <c r="CB70">
        <v>12.4</v>
      </c>
      <c r="CD70">
        <v>1.6</v>
      </c>
      <c r="CE70">
        <v>2.8666666666666667</v>
      </c>
      <c r="CF70">
        <v>4.4166666666666661</v>
      </c>
      <c r="CG70">
        <v>12.4</v>
      </c>
      <c r="CH70">
        <v>-1.0875348</v>
      </c>
      <c r="CI70">
        <v>1.6</v>
      </c>
      <c r="CJ70">
        <v>2.8666666666666667</v>
      </c>
      <c r="CK70">
        <f t="shared" si="26"/>
        <v>0.65694563580128218</v>
      </c>
      <c r="CL70">
        <f t="shared" si="27"/>
        <v>1.6097843096018107</v>
      </c>
      <c r="CM70">
        <f t="shared" si="28"/>
        <v>-4.1773720574419358E-9</v>
      </c>
      <c r="CN70">
        <f t="shared" si="29"/>
        <v>0.32076664650631503</v>
      </c>
      <c r="CO70">
        <f t="shared" si="30"/>
        <v>0.47194773044961391</v>
      </c>
      <c r="CP70">
        <v>15.533333333333335</v>
      </c>
      <c r="CQ70">
        <v>16.333333333333332</v>
      </c>
      <c r="CS70">
        <v>8.0333333333333332</v>
      </c>
      <c r="CT70">
        <v>11.366666666666667</v>
      </c>
      <c r="CU70">
        <v>15.533333333333335</v>
      </c>
      <c r="CV70">
        <v>16.333333333333332</v>
      </c>
      <c r="CW70">
        <v>12.517648581706005</v>
      </c>
      <c r="CX70">
        <v>8.0333333333333332</v>
      </c>
      <c r="CY70">
        <v>11.366666666666667</v>
      </c>
      <c r="CZ70">
        <f t="shared" si="31"/>
        <v>0.40517793455084722</v>
      </c>
      <c r="DA70">
        <f t="shared" si="32"/>
        <v>0.51266342264186582</v>
      </c>
      <c r="DB70">
        <f t="shared" si="33"/>
        <v>2.2921360991615075E-10</v>
      </c>
      <c r="DC70">
        <f t="shared" si="34"/>
        <v>-0.60249851630245599</v>
      </c>
      <c r="DD70">
        <f t="shared" si="35"/>
        <v>-0.15464231592321018</v>
      </c>
    </row>
    <row r="71" spans="1:108" x14ac:dyDescent="0.2">
      <c r="A71">
        <v>70</v>
      </c>
      <c r="B71">
        <v>1</v>
      </c>
      <c r="C71" t="s">
        <v>166</v>
      </c>
      <c r="D71">
        <v>70</v>
      </c>
      <c r="E71">
        <v>29</v>
      </c>
      <c r="F71">
        <v>2</v>
      </c>
      <c r="G71">
        <v>7</v>
      </c>
      <c r="H71">
        <v>0</v>
      </c>
      <c r="I71">
        <v>-15</v>
      </c>
      <c r="J71">
        <v>-15</v>
      </c>
      <c r="K71">
        <v>-36</v>
      </c>
      <c r="L71">
        <v>0.10130460520037333</v>
      </c>
      <c r="M71">
        <v>-0.16823425451487223</v>
      </c>
      <c r="N71">
        <v>-0.74581752533325563</v>
      </c>
      <c r="O71">
        <v>-0.74581752533325563</v>
      </c>
      <c r="P71">
        <v>-1.5544341044789924</v>
      </c>
      <c r="AA71">
        <v>2</v>
      </c>
      <c r="AB71">
        <v>1</v>
      </c>
      <c r="AC71">
        <v>3</v>
      </c>
      <c r="AD71">
        <v>2</v>
      </c>
      <c r="AE71">
        <v>2</v>
      </c>
      <c r="AF71" s="1">
        <v>1.5499999999999998</v>
      </c>
      <c r="AG71" s="1">
        <v>0.05</v>
      </c>
      <c r="AH71" s="1">
        <v>8.2166666666666668</v>
      </c>
      <c r="AI71" s="1">
        <v>16.8</v>
      </c>
      <c r="AJ71" s="1">
        <v>3.0249999999999999</v>
      </c>
      <c r="AK71">
        <v>-9.6996382113085297E-3</v>
      </c>
      <c r="AL71">
        <v>-0.21243538136080017</v>
      </c>
      <c r="AM71">
        <v>0.89134810911976559</v>
      </c>
      <c r="AN71">
        <v>2.0514470838085237</v>
      </c>
      <c r="AO71">
        <v>0.18965717588569161</v>
      </c>
      <c r="AP71">
        <v>1.5499999999999998</v>
      </c>
      <c r="AQ71">
        <v>0.05</v>
      </c>
      <c r="AR71">
        <v>8.2166666666666668</v>
      </c>
      <c r="AS71">
        <v>16.8</v>
      </c>
      <c r="AT71">
        <v>3.0249999999999999</v>
      </c>
      <c r="AU71">
        <v>-8.9118373527623078E-3</v>
      </c>
      <c r="AV71">
        <v>-0.19509228344111113</v>
      </c>
      <c r="AW71">
        <v>0.81855681192878804</v>
      </c>
      <c r="AX71">
        <v>1.8839226978787844</v>
      </c>
      <c r="AY71">
        <v>0.17416560130078074</v>
      </c>
      <c r="AZ71">
        <v>1</v>
      </c>
      <c r="BA71">
        <v>0</v>
      </c>
      <c r="BB71">
        <v>3</v>
      </c>
      <c r="BC71">
        <v>1</v>
      </c>
      <c r="BD71">
        <v>1</v>
      </c>
      <c r="BE71">
        <v>3.5357826250265373E-2</v>
      </c>
      <c r="BF71">
        <v>-0.89068048471401062</v>
      </c>
      <c r="BG71">
        <v>1.8874344481788174</v>
      </c>
      <c r="BH71">
        <v>3.5357826250265373E-2</v>
      </c>
      <c r="BI71">
        <v>3.5357826250265373E-2</v>
      </c>
      <c r="BJ71" s="1">
        <v>3.9</v>
      </c>
      <c r="BK71" s="1">
        <v>0.05</v>
      </c>
      <c r="BL71" s="1">
        <v>14.5</v>
      </c>
      <c r="BM71" s="1">
        <v>16.8</v>
      </c>
      <c r="BN71" s="1">
        <v>10.85</v>
      </c>
      <c r="BO71">
        <f t="shared" si="36"/>
        <v>-0.105138943520211</v>
      </c>
      <c r="BP71">
        <f t="shared" si="37"/>
        <v>-0.55054489923413308</v>
      </c>
      <c r="BQ71">
        <f t="shared" si="38"/>
        <v>1.1211735579259121</v>
      </c>
      <c r="BR71">
        <f t="shared" si="39"/>
        <v>1.3872602327679955</v>
      </c>
      <c r="BS71">
        <f t="shared" si="40"/>
        <v>0.69890557393738861</v>
      </c>
      <c r="BT71">
        <v>2</v>
      </c>
      <c r="BU71">
        <v>20</v>
      </c>
      <c r="BV71">
        <v>4</v>
      </c>
      <c r="BW71">
        <v>4</v>
      </c>
      <c r="BX71">
        <v>6</v>
      </c>
      <c r="BY71" t="s">
        <v>181</v>
      </c>
      <c r="BZ71">
        <v>2</v>
      </c>
      <c r="CA71">
        <v>-1.2727272727272725</v>
      </c>
      <c r="CB71">
        <v>-10.363636363636363</v>
      </c>
      <c r="CC71">
        <v>0.28787878787878779</v>
      </c>
      <c r="CD71">
        <v>12.954545454545455</v>
      </c>
      <c r="CE71">
        <v>9.6363636363636367</v>
      </c>
      <c r="CF71">
        <v>-1.2727272727272725</v>
      </c>
      <c r="CG71">
        <v>-10.363636363636363</v>
      </c>
      <c r="CH71">
        <v>0.28787878787878779</v>
      </c>
      <c r="CI71">
        <v>12.954545454545455</v>
      </c>
      <c r="CJ71">
        <v>9.6363636363636367</v>
      </c>
      <c r="CK71">
        <f t="shared" si="26"/>
        <v>-2.2103371623463267E-2</v>
      </c>
      <c r="CL71">
        <f t="shared" si="27"/>
        <v>-1.1071350745657997</v>
      </c>
      <c r="CM71">
        <f t="shared" si="28"/>
        <v>0.16416040404830445</v>
      </c>
      <c r="CN71">
        <f t="shared" si="29"/>
        <v>1.6759712434812932</v>
      </c>
      <c r="CO71">
        <f t="shared" si="30"/>
        <v>1.2799346719073406</v>
      </c>
      <c r="CP71">
        <v>6.6136363636363642</v>
      </c>
      <c r="CQ71">
        <v>9.2727272727272734</v>
      </c>
      <c r="CR71">
        <v>6.4545454545454541</v>
      </c>
      <c r="CS71">
        <v>11.590909090909092</v>
      </c>
      <c r="CT71">
        <v>-4.6590909090909083</v>
      </c>
      <c r="CU71">
        <v>6.6136363636363642</v>
      </c>
      <c r="CV71">
        <v>9.2727272727272734</v>
      </c>
      <c r="CW71">
        <v>6.4545454545454541</v>
      </c>
      <c r="CX71">
        <v>11.590909090909092</v>
      </c>
      <c r="CY71">
        <v>-4.6590909090909083</v>
      </c>
      <c r="CZ71">
        <f t="shared" si="31"/>
        <v>-0.7932445434639801</v>
      </c>
      <c r="DA71">
        <f t="shared" si="32"/>
        <v>-0.43597743816144546</v>
      </c>
      <c r="DB71">
        <f t="shared" si="33"/>
        <v>-0.8146194984820806</v>
      </c>
      <c r="DC71">
        <f t="shared" si="34"/>
        <v>-0.12451380789769723</v>
      </c>
      <c r="DD71">
        <f t="shared" si="35"/>
        <v>-2.30781278474652</v>
      </c>
    </row>
    <row r="72" spans="1:108" x14ac:dyDescent="0.2">
      <c r="A72">
        <v>71</v>
      </c>
      <c r="B72">
        <v>1</v>
      </c>
      <c r="C72" t="s">
        <v>166</v>
      </c>
      <c r="D72">
        <v>71</v>
      </c>
      <c r="E72">
        <v>25</v>
      </c>
      <c r="F72">
        <v>1</v>
      </c>
      <c r="G72">
        <v>10</v>
      </c>
      <c r="H72">
        <v>0</v>
      </c>
      <c r="I72">
        <v>-18</v>
      </c>
      <c r="J72">
        <v>-34</v>
      </c>
      <c r="K72">
        <v>-40</v>
      </c>
      <c r="L72">
        <v>0.21682125936405</v>
      </c>
      <c r="M72">
        <v>-0.16823425451487223</v>
      </c>
      <c r="N72">
        <v>-0.86133417949693236</v>
      </c>
      <c r="O72">
        <v>-1.4774230017032079</v>
      </c>
      <c r="P72">
        <v>-1.7084563100305612</v>
      </c>
      <c r="AA72">
        <v>6</v>
      </c>
      <c r="AB72">
        <v>2</v>
      </c>
      <c r="AC72">
        <v>2</v>
      </c>
      <c r="AD72">
        <v>1</v>
      </c>
      <c r="AE72">
        <v>0</v>
      </c>
      <c r="AF72" s="1">
        <v>-1.8461538461538463</v>
      </c>
      <c r="AG72" s="1">
        <v>3.2692307692307692</v>
      </c>
      <c r="AH72" s="1">
        <v>5.4807692307692308</v>
      </c>
      <c r="AI72" s="1">
        <v>7</v>
      </c>
      <c r="AJ72">
        <v>1.6217656245511833</v>
      </c>
      <c r="AK72">
        <v>-0.46871415411131145</v>
      </c>
      <c r="AL72">
        <v>0.22266671355233963</v>
      </c>
      <c r="AM72">
        <v>0.52157197588812865</v>
      </c>
      <c r="AN72">
        <v>0.7269068952318446</v>
      </c>
      <c r="AO72">
        <v>-6.0660799791631107E-11</v>
      </c>
      <c r="AP72">
        <v>-1.8461538461538463</v>
      </c>
      <c r="AQ72">
        <v>3.2692307692307692</v>
      </c>
      <c r="AR72">
        <v>5.4807692307692308</v>
      </c>
      <c r="AS72">
        <v>7</v>
      </c>
      <c r="AU72">
        <v>-0.43044346272715212</v>
      </c>
      <c r="AV72">
        <v>0.20447959701003754</v>
      </c>
      <c r="AW72">
        <v>0.47897640855055185</v>
      </c>
      <c r="AX72">
        <v>0.66754378343490517</v>
      </c>
      <c r="AZ72">
        <v>1</v>
      </c>
      <c r="BA72">
        <v>1</v>
      </c>
      <c r="BB72">
        <v>1</v>
      </c>
      <c r="BC72">
        <v>1</v>
      </c>
      <c r="BD72">
        <v>0</v>
      </c>
      <c r="BE72">
        <v>3.5357826250265373E-2</v>
      </c>
      <c r="BF72">
        <v>3.5357826250265373E-2</v>
      </c>
      <c r="BG72">
        <v>3.5357826250265373E-2</v>
      </c>
      <c r="BH72">
        <v>3.5357826250265373E-2</v>
      </c>
      <c r="BI72">
        <v>-0.89068048471401062</v>
      </c>
      <c r="BJ72" s="1">
        <v>2.0384615384615383</v>
      </c>
      <c r="BK72" s="1">
        <v>5.6538461538461542</v>
      </c>
      <c r="BL72" s="1">
        <v>10.461538461538462</v>
      </c>
      <c r="BM72" s="1">
        <v>7</v>
      </c>
      <c r="BN72" s="1"/>
      <c r="BO72">
        <f t="shared" si="36"/>
        <v>-0.32050006496430522</v>
      </c>
      <c r="BP72">
        <f t="shared" si="37"/>
        <v>9.7763270071745567E-2</v>
      </c>
      <c r="BQ72">
        <f t="shared" si="38"/>
        <v>0.65396451347074913</v>
      </c>
      <c r="BR72">
        <f t="shared" si="39"/>
        <v>0.25349961822346656</v>
      </c>
      <c r="BS72">
        <f t="shared" si="40"/>
        <v>0</v>
      </c>
      <c r="BT72">
        <v>1</v>
      </c>
      <c r="BU72">
        <v>40</v>
      </c>
      <c r="BV72">
        <v>2</v>
      </c>
      <c r="BW72">
        <v>3</v>
      </c>
      <c r="BX72">
        <v>4</v>
      </c>
      <c r="BZ72">
        <v>1</v>
      </c>
      <c r="CA72">
        <v>2.08</v>
      </c>
      <c r="CB72">
        <v>6.4</v>
      </c>
      <c r="CC72">
        <v>11.3</v>
      </c>
      <c r="CD72">
        <v>8.3000000000000007</v>
      </c>
      <c r="CF72">
        <v>2.08</v>
      </c>
      <c r="CG72">
        <v>6.4</v>
      </c>
      <c r="CH72">
        <v>11.3</v>
      </c>
      <c r="CI72">
        <v>8.3000000000000007</v>
      </c>
      <c r="CJ72">
        <v>-1.0875348</v>
      </c>
      <c r="CK72">
        <f t="shared" si="26"/>
        <v>0.37805632042167042</v>
      </c>
      <c r="CL72">
        <f t="shared" si="27"/>
        <v>0.8936633856598688</v>
      </c>
      <c r="CM72">
        <f t="shared" si="28"/>
        <v>1.4784954735457883</v>
      </c>
      <c r="CN72">
        <f t="shared" si="29"/>
        <v>1.1204350115748172</v>
      </c>
      <c r="CO72">
        <f t="shared" si="30"/>
        <v>-4.1773720574419358E-9</v>
      </c>
      <c r="CP72">
        <v>21.333333333333332</v>
      </c>
      <c r="CQ72">
        <v>16.03448275862069</v>
      </c>
      <c r="CR72">
        <v>15.396551724137931</v>
      </c>
      <c r="CS72">
        <v>16.206896551724139</v>
      </c>
      <c r="CU72">
        <v>21.333333333333332</v>
      </c>
      <c r="CV72">
        <v>16.03448275862069</v>
      </c>
      <c r="CW72">
        <v>15.396551724137931</v>
      </c>
      <c r="CX72">
        <v>16.206896551724139</v>
      </c>
      <c r="CY72">
        <v>12.517648581706005</v>
      </c>
      <c r="CZ72">
        <f t="shared" si="31"/>
        <v>1.1844477232107344</v>
      </c>
      <c r="DA72">
        <f t="shared" si="32"/>
        <v>0.47251079778027849</v>
      </c>
      <c r="DB72">
        <f t="shared" si="33"/>
        <v>0.38680038701804337</v>
      </c>
      <c r="DC72">
        <f t="shared" si="34"/>
        <v>0.49567577366196364</v>
      </c>
      <c r="DD72">
        <f t="shared" si="35"/>
        <v>2.2921360991615075E-10</v>
      </c>
    </row>
    <row r="73" spans="1:108" x14ac:dyDescent="0.2">
      <c r="A73">
        <v>72</v>
      </c>
      <c r="B73">
        <v>1</v>
      </c>
      <c r="C73" t="s">
        <v>166</v>
      </c>
      <c r="D73">
        <v>72</v>
      </c>
      <c r="E73">
        <v>22</v>
      </c>
      <c r="F73">
        <v>2</v>
      </c>
      <c r="G73">
        <v>1</v>
      </c>
      <c r="H73">
        <v>15</v>
      </c>
      <c r="I73">
        <v>27</v>
      </c>
      <c r="J73">
        <v>15</v>
      </c>
      <c r="K73">
        <v>1</v>
      </c>
      <c r="L73">
        <v>-0.12972870312698001</v>
      </c>
      <c r="M73">
        <v>0.40934901630351112</v>
      </c>
      <c r="N73">
        <v>0.87141563295821778</v>
      </c>
      <c r="O73">
        <v>0.40934901630351112</v>
      </c>
      <c r="P73">
        <v>-0.12972870312698001</v>
      </c>
      <c r="AA73">
        <v>1</v>
      </c>
      <c r="AB73">
        <v>1</v>
      </c>
      <c r="AC73">
        <v>1</v>
      </c>
      <c r="AD73">
        <v>1</v>
      </c>
      <c r="AE73">
        <v>1</v>
      </c>
      <c r="AF73" s="1">
        <v>-4.9696969696969697</v>
      </c>
      <c r="AG73" s="1">
        <v>6.5757575757575761</v>
      </c>
      <c r="AH73" s="1">
        <v>4.2424242424242422</v>
      </c>
      <c r="AI73" s="1">
        <v>8.8787878787878789</v>
      </c>
      <c r="AJ73" s="1">
        <v>12.181818181818182</v>
      </c>
      <c r="AK73">
        <v>-0.89088337838531118</v>
      </c>
      <c r="AL73">
        <v>0.66956749312895814</v>
      </c>
      <c r="AM73">
        <v>0.35420078156308205</v>
      </c>
      <c r="AN73">
        <v>0.9808385331160564</v>
      </c>
      <c r="AO73">
        <v>1.4272667352028157</v>
      </c>
      <c r="AP73">
        <v>-4.9696969696969697</v>
      </c>
      <c r="AQ73">
        <v>6.5757575757575761</v>
      </c>
      <c r="AR73">
        <v>4.2424242424242422</v>
      </c>
      <c r="AS73">
        <v>8.8787878787878789</v>
      </c>
      <c r="AT73">
        <v>12.181818181818182</v>
      </c>
      <c r="AU73">
        <v>-0.81813856413878761</v>
      </c>
      <c r="AV73">
        <v>0.61488668757153375</v>
      </c>
      <c r="AW73">
        <v>0.32527266032299113</v>
      </c>
      <c r="AX73">
        <v>0.90073949368697848</v>
      </c>
      <c r="AY73">
        <v>1.3107125971946556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-0.89068048471401062</v>
      </c>
      <c r="BF73">
        <v>3.5357826250265373E-2</v>
      </c>
      <c r="BG73">
        <v>3.5357826250265373E-2</v>
      </c>
      <c r="BH73">
        <v>3.5357826250265373E-2</v>
      </c>
      <c r="BI73">
        <v>3.5357826250265373E-2</v>
      </c>
      <c r="BJ73" s="1">
        <v>-4.9696969696969697</v>
      </c>
      <c r="BK73" s="1">
        <v>6.5757575757575761</v>
      </c>
      <c r="BL73" s="1">
        <v>4.2424242424242422</v>
      </c>
      <c r="BM73" s="1">
        <v>8.8787878787878789</v>
      </c>
      <c r="BN73" s="1">
        <v>12.181818181818182</v>
      </c>
      <c r="BO73">
        <f t="shared" si="36"/>
        <v>-1.1312729320087196</v>
      </c>
      <c r="BP73">
        <f t="shared" si="37"/>
        <v>0.20441907213928784</v>
      </c>
      <c r="BQ73">
        <f t="shared" si="38"/>
        <v>-6.55239313236953E-2</v>
      </c>
      <c r="BR73">
        <f t="shared" si="39"/>
        <v>0.47085632231054386</v>
      </c>
      <c r="BS73">
        <f t="shared" si="40"/>
        <v>0.8529834311087926</v>
      </c>
      <c r="BT73">
        <v>2</v>
      </c>
      <c r="BU73">
        <v>25</v>
      </c>
      <c r="BV73">
        <v>2</v>
      </c>
      <c r="BW73">
        <v>2</v>
      </c>
      <c r="BX73">
        <v>1</v>
      </c>
      <c r="BZ73">
        <v>3</v>
      </c>
      <c r="CA73">
        <v>-4.65625</v>
      </c>
      <c r="CB73">
        <v>15.34375</v>
      </c>
      <c r="CC73">
        <v>11.125</v>
      </c>
      <c r="CD73">
        <v>7.40625</v>
      </c>
      <c r="CE73">
        <v>14.903225806451612</v>
      </c>
      <c r="CF73">
        <v>-4.65625</v>
      </c>
      <c r="CG73">
        <v>15.34375</v>
      </c>
      <c r="CH73">
        <v>11.125</v>
      </c>
      <c r="CI73">
        <v>7.40625</v>
      </c>
      <c r="CJ73">
        <v>14.903225806451612</v>
      </c>
      <c r="CK73">
        <f t="shared" si="26"/>
        <v>-0.42593860856231414</v>
      </c>
      <c r="CL73">
        <f t="shared" si="27"/>
        <v>1.9611311379108263</v>
      </c>
      <c r="CM73">
        <f t="shared" si="28"/>
        <v>1.4576086132641481</v>
      </c>
      <c r="CN73">
        <f t="shared" si="29"/>
        <v>1.0137628322792986</v>
      </c>
      <c r="CO73">
        <f t="shared" si="30"/>
        <v>1.9085530391603844</v>
      </c>
      <c r="CP73">
        <v>13.15625</v>
      </c>
      <c r="CQ73">
        <v>20</v>
      </c>
      <c r="CR73">
        <v>10.375</v>
      </c>
      <c r="CS73">
        <v>5.4375</v>
      </c>
      <c r="CT73">
        <v>9.90625</v>
      </c>
      <c r="CU73">
        <v>13.15625</v>
      </c>
      <c r="CV73">
        <v>20</v>
      </c>
      <c r="CW73">
        <v>10.375</v>
      </c>
      <c r="CX73">
        <v>5.4375</v>
      </c>
      <c r="CY73">
        <v>9.90625</v>
      </c>
      <c r="CZ73">
        <f t="shared" si="31"/>
        <v>8.5800481655397332E-2</v>
      </c>
      <c r="DA73">
        <f t="shared" si="32"/>
        <v>1.0053052430590363</v>
      </c>
      <c r="DB73">
        <f t="shared" si="33"/>
        <v>-0.28787953553603585</v>
      </c>
      <c r="DC73">
        <f t="shared" si="34"/>
        <v>-0.95126653234779368</v>
      </c>
      <c r="DD73">
        <f t="shared" si="35"/>
        <v>-0.35085931371436729</v>
      </c>
    </row>
    <row r="74" spans="1:108" x14ac:dyDescent="0.2">
      <c r="A74">
        <v>73</v>
      </c>
      <c r="B74">
        <v>1</v>
      </c>
      <c r="C74" t="s">
        <v>166</v>
      </c>
      <c r="D74">
        <v>73</v>
      </c>
      <c r="E74">
        <v>24</v>
      </c>
      <c r="F74">
        <v>1</v>
      </c>
      <c r="G74">
        <v>34</v>
      </c>
      <c r="H74">
        <v>23</v>
      </c>
      <c r="I74">
        <v>12</v>
      </c>
      <c r="J74">
        <v>-5</v>
      </c>
      <c r="K74">
        <v>-19</v>
      </c>
      <c r="L74">
        <v>1.1409544926734634</v>
      </c>
      <c r="M74">
        <v>0.71739342740664891</v>
      </c>
      <c r="N74">
        <v>0.29383236213983449</v>
      </c>
      <c r="O74">
        <v>-0.3607620114543334</v>
      </c>
      <c r="P74">
        <v>-0.89983973088482461</v>
      </c>
      <c r="AA74">
        <v>1</v>
      </c>
      <c r="AB74">
        <v>1</v>
      </c>
      <c r="AC74">
        <v>1</v>
      </c>
      <c r="AD74">
        <v>2</v>
      </c>
      <c r="AE74">
        <v>1</v>
      </c>
      <c r="AF74">
        <v>1.6217656245511833</v>
      </c>
      <c r="AG74" s="1">
        <v>2.2000000000000002</v>
      </c>
      <c r="AH74" s="1">
        <v>4.3499999999999996</v>
      </c>
      <c r="AI74" s="1">
        <v>5.3</v>
      </c>
      <c r="AJ74" s="1">
        <v>3.4</v>
      </c>
      <c r="AK74">
        <v>-6.0660799791631107E-11</v>
      </c>
      <c r="AL74">
        <v>7.815251715347124E-2</v>
      </c>
      <c r="AM74">
        <v>0.36874041566774257</v>
      </c>
      <c r="AN74">
        <v>0.49713971966242065</v>
      </c>
      <c r="AO74">
        <v>0.24034111167306454</v>
      </c>
      <c r="AQ74">
        <v>2.2000000000000002</v>
      </c>
      <c r="AR74">
        <v>4.3499999999999996</v>
      </c>
      <c r="AS74">
        <v>5.3</v>
      </c>
      <c r="AT74">
        <v>3.4</v>
      </c>
      <c r="AV74">
        <v>7.1766355952188901E-2</v>
      </c>
      <c r="AW74">
        <v>0.33862499534548884</v>
      </c>
      <c r="AX74">
        <v>0.45653927786810983</v>
      </c>
      <c r="AY74">
        <v>0.22071071282286794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-0.89068048471401062</v>
      </c>
      <c r="BF74">
        <v>3.5357826250265373E-2</v>
      </c>
      <c r="BG74">
        <v>3.5357826250265373E-2</v>
      </c>
      <c r="BH74">
        <v>3.5357826250265373E-2</v>
      </c>
      <c r="BI74">
        <v>3.5357826250265373E-2</v>
      </c>
      <c r="BJ74" s="1"/>
      <c r="BK74" s="1">
        <v>2.2000000000000002</v>
      </c>
      <c r="BL74" s="1">
        <v>4.3499999999999996</v>
      </c>
      <c r="BM74" s="1">
        <v>5.3</v>
      </c>
      <c r="BN74" s="1">
        <v>3.4</v>
      </c>
      <c r="BO74">
        <f t="shared" si="36"/>
        <v>0</v>
      </c>
      <c r="BP74">
        <f t="shared" si="37"/>
        <v>-0.30181170318609862</v>
      </c>
      <c r="BQ74">
        <f t="shared" si="38"/>
        <v>-5.3078507138064286E-2</v>
      </c>
      <c r="BR74">
        <f t="shared" si="39"/>
        <v>5.6826858557578845E-2</v>
      </c>
      <c r="BS74">
        <f t="shared" si="40"/>
        <v>-0.16298387283370736</v>
      </c>
      <c r="BT74">
        <v>6</v>
      </c>
      <c r="BY74" t="s">
        <v>45</v>
      </c>
      <c r="BZ74">
        <v>3</v>
      </c>
      <c r="CB74">
        <v>-18.727272727272727</v>
      </c>
      <c r="CC74">
        <v>6.2727272727272725</v>
      </c>
      <c r="CD74">
        <v>-1.3636363636363635</v>
      </c>
      <c r="CE74">
        <v>-13.636363636363637</v>
      </c>
      <c r="CF74">
        <v>-1.0875348</v>
      </c>
      <c r="CG74">
        <v>-18.727272727272727</v>
      </c>
      <c r="CH74">
        <v>6.2727272727272725</v>
      </c>
      <c r="CI74">
        <v>-1.3636363636363635</v>
      </c>
      <c r="CJ74">
        <v>-13.636363636363637</v>
      </c>
      <c r="CK74">
        <f t="shared" si="26"/>
        <v>-4.1773720574419358E-9</v>
      </c>
      <c r="CL74">
        <f t="shared" si="27"/>
        <v>-2.1053642412727491</v>
      </c>
      <c r="CM74">
        <f t="shared" si="28"/>
        <v>0.87847294181867597</v>
      </c>
      <c r="CN74">
        <f t="shared" si="29"/>
        <v>-3.2953688652886649E-2</v>
      </c>
      <c r="CO74">
        <f t="shared" si="30"/>
        <v>-1.4977464876250408</v>
      </c>
      <c r="CQ74">
        <v>8.545454545454545</v>
      </c>
      <c r="CR74">
        <v>-6.3636363636363633</v>
      </c>
      <c r="CS74">
        <v>5.6363636363636367</v>
      </c>
      <c r="CT74">
        <v>18.5</v>
      </c>
      <c r="CU74">
        <v>12.517648581706005</v>
      </c>
      <c r="CV74">
        <v>8.545454545454545</v>
      </c>
      <c r="CW74">
        <v>-6.3636363636363633</v>
      </c>
      <c r="CX74">
        <v>5.6363636363636367</v>
      </c>
      <c r="CY74">
        <v>18.5</v>
      </c>
      <c r="CZ74">
        <f t="shared" si="31"/>
        <v>2.2921360991615075E-10</v>
      </c>
      <c r="DA74">
        <f t="shared" si="32"/>
        <v>-0.53369151824419014</v>
      </c>
      <c r="DB74">
        <f t="shared" si="33"/>
        <v>-2.536830159940453</v>
      </c>
      <c r="DC74">
        <f t="shared" si="34"/>
        <v>-0.92454783857516809</v>
      </c>
      <c r="DD74">
        <f t="shared" si="35"/>
        <v>0.80376995288837572</v>
      </c>
    </row>
    <row r="75" spans="1:108" x14ac:dyDescent="0.2">
      <c r="A75">
        <v>74</v>
      </c>
      <c r="B75">
        <v>1</v>
      </c>
      <c r="C75" t="s">
        <v>166</v>
      </c>
      <c r="D75">
        <v>74</v>
      </c>
      <c r="E75">
        <v>26</v>
      </c>
      <c r="F75">
        <v>2</v>
      </c>
      <c r="G75">
        <v>50</v>
      </c>
      <c r="H75">
        <v>31</v>
      </c>
      <c r="I75">
        <v>9</v>
      </c>
      <c r="J75">
        <v>-20</v>
      </c>
      <c r="K75">
        <v>-22</v>
      </c>
      <c r="L75">
        <v>1.7570433148797391</v>
      </c>
      <c r="M75">
        <v>1.0254378385097866</v>
      </c>
      <c r="N75">
        <v>0.17831570797615778</v>
      </c>
      <c r="O75">
        <v>-0.93834528227271674</v>
      </c>
      <c r="P75">
        <v>-1.0153563850485012</v>
      </c>
      <c r="AA75">
        <v>4</v>
      </c>
      <c r="AB75">
        <v>1</v>
      </c>
      <c r="AC75">
        <v>3</v>
      </c>
      <c r="AD75">
        <v>2</v>
      </c>
      <c r="AE75">
        <v>1</v>
      </c>
      <c r="AF75" s="1">
        <v>-5.4469696969696972</v>
      </c>
      <c r="AG75" s="1">
        <v>0.60606060606060608</v>
      </c>
      <c r="AH75" s="1">
        <v>-2.2323232323232323</v>
      </c>
      <c r="AI75" s="1">
        <v>1.6767676767676767</v>
      </c>
      <c r="AJ75">
        <v>1.6217656245511833</v>
      </c>
      <c r="AK75">
        <v>-0.9553902057510586</v>
      </c>
      <c r="AL75">
        <v>-0.13727980789023106</v>
      </c>
      <c r="AM75">
        <v>-0.52090771243573375</v>
      </c>
      <c r="AN75">
        <v>7.433921226577816E-3</v>
      </c>
      <c r="AO75">
        <v>-6.0660799791631107E-11</v>
      </c>
      <c r="AP75">
        <v>-5.4469696969696972</v>
      </c>
      <c r="AQ75">
        <v>0.60606060606060608</v>
      </c>
      <c r="AR75">
        <v>-2.2323232323232323</v>
      </c>
      <c r="AS75">
        <v>1.6767676767676767</v>
      </c>
      <c r="AU75">
        <v>-0.87737779698508056</v>
      </c>
      <c r="AV75">
        <v>-0.12607387564876363</v>
      </c>
      <c r="AW75">
        <v>-0.4783749217822722</v>
      </c>
      <c r="AX75">
        <v>6.8226043873641541E-3</v>
      </c>
      <c r="AZ75">
        <v>0</v>
      </c>
      <c r="BA75">
        <v>0</v>
      </c>
      <c r="BB75">
        <v>1</v>
      </c>
      <c r="BC75">
        <v>2</v>
      </c>
      <c r="BD75">
        <v>0</v>
      </c>
      <c r="BE75">
        <v>-0.89068048471401062</v>
      </c>
      <c r="BF75">
        <v>-0.89068048471401062</v>
      </c>
      <c r="BG75">
        <v>3.5357826250265373E-2</v>
      </c>
      <c r="BH75">
        <v>0.96139613721454142</v>
      </c>
      <c r="BI75">
        <v>-0.89068048471401062</v>
      </c>
      <c r="BJ75" s="1">
        <v>0.15151515151515152</v>
      </c>
      <c r="BK75" s="1">
        <v>0.60606060606060608</v>
      </c>
      <c r="BL75" s="1">
        <v>2.2727272727272729</v>
      </c>
      <c r="BM75" s="1">
        <v>7.8484848484848486</v>
      </c>
      <c r="BN75" s="1"/>
      <c r="BO75">
        <f t="shared" si="36"/>
        <v>-0.5388006257068475</v>
      </c>
      <c r="BP75">
        <f t="shared" si="37"/>
        <v>-0.48621432633094158</v>
      </c>
      <c r="BQ75">
        <f t="shared" si="38"/>
        <v>-0.29339789528595372</v>
      </c>
      <c r="BR75">
        <f t="shared" si="39"/>
        <v>0.35166071039182406</v>
      </c>
      <c r="BS75">
        <f t="shared" si="40"/>
        <v>0</v>
      </c>
      <c r="BT75">
        <v>4</v>
      </c>
      <c r="BY75" t="s">
        <v>46</v>
      </c>
      <c r="BZ75">
        <v>2</v>
      </c>
      <c r="CA75">
        <v>-10.1171875</v>
      </c>
      <c r="CB75">
        <v>-6.15625</v>
      </c>
      <c r="CC75">
        <v>-10.510416666666666</v>
      </c>
      <c r="CD75">
        <v>-4.614583333333333</v>
      </c>
      <c r="CF75">
        <v>-10.1171875</v>
      </c>
      <c r="CG75">
        <v>-6.15625</v>
      </c>
      <c r="CH75">
        <v>-10.510416666666666</v>
      </c>
      <c r="CI75">
        <v>-4.614583333333333</v>
      </c>
      <c r="CJ75">
        <v>-1.0875348</v>
      </c>
      <c r="CK75">
        <f t="shared" si="26"/>
        <v>-1.0777205432438473</v>
      </c>
      <c r="CL75">
        <f t="shared" si="27"/>
        <v>-0.60496883954779967</v>
      </c>
      <c r="CM75">
        <f t="shared" si="28"/>
        <v>-1.1246538156028896</v>
      </c>
      <c r="CN75">
        <f t="shared" si="29"/>
        <v>-0.42096554659049507</v>
      </c>
      <c r="CO75">
        <f t="shared" si="30"/>
        <v>-4.1773720574419358E-9</v>
      </c>
      <c r="CP75">
        <v>16.6640625</v>
      </c>
      <c r="CQ75">
        <v>13.875</v>
      </c>
      <c r="CR75">
        <v>-0.73958333333333337</v>
      </c>
      <c r="CS75">
        <v>-4.416666666666667</v>
      </c>
      <c r="CU75">
        <v>16.6640625</v>
      </c>
      <c r="CV75">
        <v>13.875</v>
      </c>
      <c r="CW75">
        <v>-0.73958333333333337</v>
      </c>
      <c r="CX75">
        <v>-4.416666666666667</v>
      </c>
      <c r="CY75">
        <v>12.517648581706005</v>
      </c>
      <c r="CZ75">
        <f t="shared" si="31"/>
        <v>0.55709915502324425</v>
      </c>
      <c r="DA75">
        <f t="shared" si="32"/>
        <v>0.1823694748621722</v>
      </c>
      <c r="DB75">
        <f t="shared" si="33"/>
        <v>-1.7812000536755836</v>
      </c>
      <c r="DC75">
        <f t="shared" si="34"/>
        <v>-2.275241424718939</v>
      </c>
      <c r="DD75">
        <f t="shared" si="35"/>
        <v>2.2921360991615075E-10</v>
      </c>
    </row>
    <row r="76" spans="1:108" x14ac:dyDescent="0.2">
      <c r="A76">
        <v>75</v>
      </c>
      <c r="B76">
        <v>1</v>
      </c>
      <c r="C76" t="s">
        <v>166</v>
      </c>
      <c r="D76">
        <v>75</v>
      </c>
      <c r="E76">
        <v>21</v>
      </c>
      <c r="F76">
        <v>1</v>
      </c>
      <c r="G76">
        <v>9</v>
      </c>
      <c r="H76">
        <v>11</v>
      </c>
      <c r="I76">
        <v>-20</v>
      </c>
      <c r="J76">
        <v>-20</v>
      </c>
      <c r="K76">
        <v>-39</v>
      </c>
      <c r="L76">
        <v>0.17831570797615778</v>
      </c>
      <c r="M76">
        <v>0.25532681075194225</v>
      </c>
      <c r="N76">
        <v>-0.93834528227271674</v>
      </c>
      <c r="O76">
        <v>-0.93834528227271674</v>
      </c>
      <c r="P76">
        <v>-1.669950758642669</v>
      </c>
      <c r="AA76">
        <v>1</v>
      </c>
      <c r="AB76">
        <v>0</v>
      </c>
      <c r="AC76">
        <v>1</v>
      </c>
      <c r="AD76">
        <v>1</v>
      </c>
      <c r="AE76">
        <v>1</v>
      </c>
      <c r="AF76" s="1">
        <v>15.378378378378379</v>
      </c>
      <c r="AG76">
        <v>1.6217656245511833</v>
      </c>
      <c r="AH76" s="1">
        <v>10.72972972972973</v>
      </c>
      <c r="AI76" s="1">
        <v>4.7027027027027026</v>
      </c>
      <c r="AJ76" s="1">
        <v>0</v>
      </c>
      <c r="AK76">
        <v>1.8593047398506268</v>
      </c>
      <c r="AL76">
        <v>-6.0660799791631107E-11</v>
      </c>
      <c r="AM76">
        <v>1.2310065809008508</v>
      </c>
      <c r="AN76">
        <v>0.41641071202992036</v>
      </c>
      <c r="AO76">
        <v>-0.21919323946578323</v>
      </c>
      <c r="AP76">
        <v>15.378378378378379</v>
      </c>
      <c r="AR76">
        <v>10.72972972972973</v>
      </c>
      <c r="AS76">
        <v>4.7027027027027026</v>
      </c>
      <c r="AT76">
        <v>0</v>
      </c>
      <c r="AU76">
        <v>1.7074705994238808</v>
      </c>
      <c r="AW76">
        <v>1.1304789466816103</v>
      </c>
      <c r="AX76">
        <v>0.38240255969599252</v>
      </c>
      <c r="AY76">
        <v>-0.20129829831072277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3.5357826250265373E-2</v>
      </c>
      <c r="BF76">
        <v>-0.89068048471401062</v>
      </c>
      <c r="BG76">
        <v>3.5357826250265373E-2</v>
      </c>
      <c r="BH76">
        <v>3.5357826250265373E-2</v>
      </c>
      <c r="BI76">
        <v>-0.89068048471401062</v>
      </c>
      <c r="BJ76" s="1">
        <v>15.378378378378379</v>
      </c>
      <c r="BK76" s="1"/>
      <c r="BL76" s="1">
        <v>10.72972972972973</v>
      </c>
      <c r="BM76" s="1">
        <v>4.7027027027027026</v>
      </c>
      <c r="BN76" s="1">
        <v>0</v>
      </c>
      <c r="BO76">
        <f t="shared" si="36"/>
        <v>1.222793028341514</v>
      </c>
      <c r="BP76">
        <f t="shared" si="37"/>
        <v>0</v>
      </c>
      <c r="BQ76">
        <f t="shared" si="38"/>
        <v>0.6849915233727909</v>
      </c>
      <c r="BR76">
        <f t="shared" si="39"/>
        <v>-1.2274381325030323E-2</v>
      </c>
      <c r="BS76">
        <f t="shared" si="40"/>
        <v>-0.55632939216548272</v>
      </c>
      <c r="BT76">
        <v>6</v>
      </c>
      <c r="BU76">
        <v>24</v>
      </c>
      <c r="BV76">
        <v>1</v>
      </c>
      <c r="BW76">
        <v>1</v>
      </c>
      <c r="BX76">
        <v>6</v>
      </c>
      <c r="BY76" t="s">
        <v>72</v>
      </c>
      <c r="BZ76">
        <v>1</v>
      </c>
      <c r="CA76">
        <v>9.0666666666666664</v>
      </c>
      <c r="CC76">
        <v>4.8666666666666663</v>
      </c>
      <c r="CD76">
        <v>-0.7</v>
      </c>
      <c r="CE76">
        <v>-2.3333333333333335</v>
      </c>
      <c r="CF76">
        <v>9.0666666666666664</v>
      </c>
      <c r="CG76">
        <v>-1.0875348</v>
      </c>
      <c r="CH76">
        <v>4.8666666666666663</v>
      </c>
      <c r="CI76">
        <v>-0.7</v>
      </c>
      <c r="CJ76">
        <v>-2.3333333333333335</v>
      </c>
      <c r="CK76">
        <f t="shared" si="26"/>
        <v>1.2119393518562875</v>
      </c>
      <c r="CL76">
        <f t="shared" si="27"/>
        <v>-4.1773720574419358E-9</v>
      </c>
      <c r="CM76">
        <f t="shared" si="28"/>
        <v>0.71065470509692785</v>
      </c>
      <c r="CN76">
        <f t="shared" si="29"/>
        <v>4.6253625661903906E-2</v>
      </c>
      <c r="CO76">
        <f t="shared" si="30"/>
        <v>-0.14869040363340258</v>
      </c>
      <c r="CP76">
        <v>13.133333333333333</v>
      </c>
      <c r="CR76">
        <v>9.9666666666666668</v>
      </c>
      <c r="CS76">
        <v>15.5</v>
      </c>
      <c r="CT76">
        <v>6.8666666666666663</v>
      </c>
      <c r="CU76">
        <v>13.133333333333333</v>
      </c>
      <c r="CV76">
        <v>12.517648581706005</v>
      </c>
      <c r="CW76">
        <v>9.9666666666666668</v>
      </c>
      <c r="CX76">
        <v>15.5</v>
      </c>
      <c r="CY76">
        <v>6.8666666666666663</v>
      </c>
      <c r="CZ76">
        <f t="shared" si="31"/>
        <v>8.2721470277789963E-2</v>
      </c>
      <c r="DA76">
        <f t="shared" si="32"/>
        <v>2.2921360991615075E-10</v>
      </c>
      <c r="DB76">
        <f t="shared" si="33"/>
        <v>-0.34274192008249343</v>
      </c>
      <c r="DC76">
        <f t="shared" si="34"/>
        <v>0.40069937254705451</v>
      </c>
      <c r="DD76">
        <f t="shared" si="35"/>
        <v>-0.7592481864351921</v>
      </c>
    </row>
    <row r="77" spans="1:108" x14ac:dyDescent="0.2">
      <c r="A77">
        <v>76</v>
      </c>
      <c r="B77">
        <v>1</v>
      </c>
      <c r="C77" t="s">
        <v>166</v>
      </c>
      <c r="D77">
        <v>76</v>
      </c>
      <c r="E77">
        <v>32</v>
      </c>
      <c r="F77">
        <v>2</v>
      </c>
      <c r="G77">
        <v>36</v>
      </c>
      <c r="H77">
        <v>23</v>
      </c>
      <c r="I77">
        <v>7</v>
      </c>
      <c r="J77">
        <v>-17</v>
      </c>
      <c r="K77">
        <v>-30</v>
      </c>
      <c r="L77">
        <v>1.2179655954492479</v>
      </c>
      <c r="M77">
        <v>0.71739342740664891</v>
      </c>
      <c r="N77">
        <v>0.10130460520037333</v>
      </c>
      <c r="O77">
        <v>-0.82282862810904012</v>
      </c>
      <c r="P77">
        <v>-1.323400796151639</v>
      </c>
      <c r="AA77">
        <v>3</v>
      </c>
      <c r="AB77">
        <v>3</v>
      </c>
      <c r="AC77">
        <v>3</v>
      </c>
      <c r="AD77">
        <v>2</v>
      </c>
      <c r="AE77">
        <v>2</v>
      </c>
      <c r="AF77">
        <v>1.6217656245511833</v>
      </c>
      <c r="AG77" s="1">
        <v>6.5166666666666666</v>
      </c>
      <c r="AH77" s="1">
        <v>7.1999999999999993</v>
      </c>
      <c r="AI77" s="1">
        <v>14.225000000000001</v>
      </c>
      <c r="AJ77" s="1">
        <v>9.4250000000000007</v>
      </c>
      <c r="AK77">
        <v>-6.0660799791631107E-11</v>
      </c>
      <c r="AL77">
        <v>0.66158093355034164</v>
      </c>
      <c r="AM77">
        <v>0.75393832765177671</v>
      </c>
      <c r="AN77">
        <v>1.7034173914018964</v>
      </c>
      <c r="AO77">
        <v>1.0546630133235229</v>
      </c>
      <c r="AQ77">
        <v>6.5166666666666666</v>
      </c>
      <c r="AR77">
        <v>7.1999999999999993</v>
      </c>
      <c r="AS77">
        <v>14.225000000000001</v>
      </c>
      <c r="AT77">
        <v>9.4250000000000007</v>
      </c>
      <c r="AU77">
        <v>-0.20129829831072277</v>
      </c>
      <c r="AV77">
        <v>0.60755230636199287</v>
      </c>
      <c r="AW77">
        <v>0.69236784291335152</v>
      </c>
      <c r="AX77">
        <v>1.5643129320937856</v>
      </c>
      <c r="AY77">
        <v>0.96853550461106919</v>
      </c>
      <c r="AZ77">
        <v>0</v>
      </c>
      <c r="BA77">
        <v>2</v>
      </c>
      <c r="BB77">
        <v>3</v>
      </c>
      <c r="BC77">
        <v>2</v>
      </c>
      <c r="BD77">
        <v>2</v>
      </c>
      <c r="BE77">
        <v>-0.89068048471401062</v>
      </c>
      <c r="BF77">
        <v>0.96139613721454142</v>
      </c>
      <c r="BG77">
        <v>1.8874344481788174</v>
      </c>
      <c r="BH77">
        <v>0.96139613721454142</v>
      </c>
      <c r="BI77">
        <v>0.96139613721454142</v>
      </c>
      <c r="BJ77" s="1">
        <v>0</v>
      </c>
      <c r="BK77" s="1">
        <v>14.05</v>
      </c>
      <c r="BL77" s="1">
        <v>17.399999999999999</v>
      </c>
      <c r="BM77" s="1">
        <v>18.100000000000001</v>
      </c>
      <c r="BN77" s="1">
        <v>12.8</v>
      </c>
      <c r="BO77">
        <f t="shared" si="36"/>
        <v>-0.55632939216548272</v>
      </c>
      <c r="BP77">
        <f t="shared" si="37"/>
        <v>1.0691131215437655</v>
      </c>
      <c r="BQ77">
        <f t="shared" si="38"/>
        <v>1.4566741479441909</v>
      </c>
      <c r="BR77">
        <f t="shared" si="39"/>
        <v>1.5376570489830863</v>
      </c>
      <c r="BS77">
        <f t="shared" si="40"/>
        <v>0.92450079826002463</v>
      </c>
      <c r="BT77">
        <v>1</v>
      </c>
      <c r="BU77">
        <v>45</v>
      </c>
      <c r="BV77">
        <v>4</v>
      </c>
      <c r="BW77">
        <v>6</v>
      </c>
      <c r="BX77">
        <v>4</v>
      </c>
      <c r="BZ77">
        <v>3</v>
      </c>
      <c r="CB77">
        <v>-0.36363636363636359</v>
      </c>
      <c r="CC77">
        <v>2.7727272727272729</v>
      </c>
      <c r="CD77">
        <v>8.9772727272727266</v>
      </c>
      <c r="CE77">
        <v>5.8636363636363633</v>
      </c>
      <c r="CF77">
        <v>-1.0875348</v>
      </c>
      <c r="CG77">
        <v>-0.36363636363636359</v>
      </c>
      <c r="CH77">
        <v>2.7727272727272729</v>
      </c>
      <c r="CI77">
        <v>8.9772727272727266</v>
      </c>
      <c r="CJ77">
        <v>5.8636363636363633</v>
      </c>
      <c r="CK77">
        <f t="shared" si="26"/>
        <v>-4.1773720574419358E-9</v>
      </c>
      <c r="CL77">
        <f t="shared" si="27"/>
        <v>8.639979867077037E-2</v>
      </c>
      <c r="CM77">
        <f t="shared" si="28"/>
        <v>0.46073573618587649</v>
      </c>
      <c r="CN77">
        <f t="shared" si="29"/>
        <v>1.201269873444021</v>
      </c>
      <c r="CO77">
        <f t="shared" si="30"/>
        <v>0.82964651518627086</v>
      </c>
      <c r="CQ77">
        <v>11.909090909090908</v>
      </c>
      <c r="CR77">
        <v>16.166666666666668</v>
      </c>
      <c r="CS77">
        <v>21.09090909090909</v>
      </c>
      <c r="CT77">
        <v>14.477272727272727</v>
      </c>
      <c r="CU77">
        <v>12.517648581706005</v>
      </c>
      <c r="CV77">
        <v>11.909090909090908</v>
      </c>
      <c r="CW77">
        <v>16.166666666666668</v>
      </c>
      <c r="CX77">
        <v>21.09090909090909</v>
      </c>
      <c r="CY77">
        <v>14.477272727272727</v>
      </c>
      <c r="CZ77">
        <f t="shared" si="31"/>
        <v>2.2921360991615075E-10</v>
      </c>
      <c r="DA77">
        <f t="shared" si="32"/>
        <v>-8.1763897861496709E-2</v>
      </c>
      <c r="DB77">
        <f t="shared" si="33"/>
        <v>0.49027061262290383</v>
      </c>
      <c r="DC77">
        <f t="shared" si="34"/>
        <v>1.151876363183153</v>
      </c>
      <c r="DD77">
        <f t="shared" si="35"/>
        <v>0.26328894743069492</v>
      </c>
    </row>
    <row r="78" spans="1:108" x14ac:dyDescent="0.2">
      <c r="A78">
        <v>77</v>
      </c>
      <c r="B78">
        <v>1</v>
      </c>
      <c r="C78" t="s">
        <v>166</v>
      </c>
      <c r="D78">
        <v>77</v>
      </c>
      <c r="E78">
        <v>22</v>
      </c>
      <c r="F78">
        <v>1</v>
      </c>
      <c r="G78">
        <v>47</v>
      </c>
      <c r="H78">
        <v>36</v>
      </c>
      <c r="I78">
        <v>21</v>
      </c>
      <c r="J78">
        <v>-4</v>
      </c>
      <c r="K78">
        <v>-40</v>
      </c>
      <c r="L78">
        <v>1.6415266607160623</v>
      </c>
      <c r="M78">
        <v>1.2179655954492479</v>
      </c>
      <c r="N78">
        <v>0.64038232463086442</v>
      </c>
      <c r="O78">
        <v>-0.32225646006644115</v>
      </c>
      <c r="P78">
        <v>-1.7084563100305612</v>
      </c>
      <c r="AA78">
        <v>1</v>
      </c>
      <c r="AB78">
        <v>1</v>
      </c>
      <c r="AC78">
        <v>2</v>
      </c>
      <c r="AD78">
        <v>0</v>
      </c>
      <c r="AE78">
        <v>1</v>
      </c>
      <c r="AF78">
        <v>1.6217656245511833</v>
      </c>
      <c r="AG78" s="1">
        <v>-1.7307692307692308</v>
      </c>
      <c r="AH78" s="1">
        <v>2.4615384615384617</v>
      </c>
      <c r="AI78">
        <v>1.6217656245511833</v>
      </c>
      <c r="AJ78">
        <v>1.6217656245511833</v>
      </c>
      <c r="AK78">
        <v>-6.0660799791631107E-11</v>
      </c>
      <c r="AL78">
        <v>-0.45311909694596592</v>
      </c>
      <c r="AM78">
        <v>0.11350131339492106</v>
      </c>
      <c r="AN78">
        <v>-6.0660799791631107E-11</v>
      </c>
      <c r="AO78">
        <v>-6.0660799791631107E-11</v>
      </c>
      <c r="AQ78">
        <v>-1.7307692307692308</v>
      </c>
      <c r="AR78">
        <v>2.4615384615384617</v>
      </c>
      <c r="AV78">
        <v>-0.41612188995112526</v>
      </c>
      <c r="AW78">
        <v>0.10422858757784972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-0.89068048471401062</v>
      </c>
      <c r="BF78">
        <v>-0.89068048471401062</v>
      </c>
      <c r="BG78">
        <v>3.5357826250265373E-2</v>
      </c>
      <c r="BH78">
        <v>-0.89068048471401062</v>
      </c>
      <c r="BI78">
        <v>-0.89068048471401062</v>
      </c>
      <c r="BJ78" s="1"/>
      <c r="BK78" s="1">
        <v>-1.7307692307692308</v>
      </c>
      <c r="BL78" s="1">
        <v>5.7307692307692308</v>
      </c>
      <c r="BM78" s="1"/>
      <c r="BN78" s="1"/>
      <c r="BO78">
        <f t="shared" si="36"/>
        <v>0</v>
      </c>
      <c r="BP78">
        <f t="shared" si="37"/>
        <v>-0.75656183978912406</v>
      </c>
      <c r="BQ78">
        <f t="shared" si="38"/>
        <v>0.10666248996612961</v>
      </c>
      <c r="BR78">
        <f t="shared" si="39"/>
        <v>0</v>
      </c>
      <c r="BS78">
        <f t="shared" si="40"/>
        <v>0</v>
      </c>
      <c r="BT78">
        <v>1</v>
      </c>
      <c r="BU78">
        <v>35</v>
      </c>
      <c r="BV78">
        <v>5</v>
      </c>
      <c r="BW78">
        <v>7</v>
      </c>
      <c r="BX78">
        <v>4</v>
      </c>
      <c r="BZ78">
        <v>1</v>
      </c>
      <c r="CB78">
        <v>6.7333333333333334</v>
      </c>
      <c r="CC78">
        <v>10.333333333333332</v>
      </c>
      <c r="CF78">
        <v>-1.0875348</v>
      </c>
      <c r="CG78">
        <v>6.7333333333333334</v>
      </c>
      <c r="CH78">
        <v>10.333333333333332</v>
      </c>
      <c r="CI78">
        <v>-1.0875348</v>
      </c>
      <c r="CJ78">
        <v>-1.0875348</v>
      </c>
      <c r="CK78">
        <f t="shared" si="26"/>
        <v>-4.1773720574419358E-9</v>
      </c>
      <c r="CL78">
        <f t="shared" si="27"/>
        <v>0.93344788143442103</v>
      </c>
      <c r="CM78">
        <f t="shared" si="28"/>
        <v>1.3631204357995863</v>
      </c>
      <c r="CN78">
        <f t="shared" si="29"/>
        <v>-4.1773720574419358E-9</v>
      </c>
      <c r="CO78">
        <f t="shared" si="30"/>
        <v>-4.1773720574419358E-9</v>
      </c>
      <c r="CQ78">
        <v>17.899999999999999</v>
      </c>
      <c r="CR78">
        <v>17.766666666666666</v>
      </c>
      <c r="CU78">
        <v>12.517648581706005</v>
      </c>
      <c r="CV78">
        <v>17.899999999999999</v>
      </c>
      <c r="CW78">
        <v>17.766666666666666</v>
      </c>
      <c r="CX78">
        <v>12.517648581706005</v>
      </c>
      <c r="CY78">
        <v>12.517648581706005</v>
      </c>
      <c r="CZ78">
        <f t="shared" si="31"/>
        <v>2.2921360991615075E-10</v>
      </c>
      <c r="DA78">
        <f t="shared" si="32"/>
        <v>0.72315583682011131</v>
      </c>
      <c r="DB78">
        <f t="shared" si="33"/>
        <v>0.70524158880494148</v>
      </c>
      <c r="DC78">
        <f t="shared" si="34"/>
        <v>2.2921360991615075E-10</v>
      </c>
      <c r="DD78">
        <f t="shared" si="35"/>
        <v>2.2921360991615075E-10</v>
      </c>
    </row>
    <row r="79" spans="1:108" x14ac:dyDescent="0.2">
      <c r="A79">
        <v>78</v>
      </c>
      <c r="B79">
        <v>1</v>
      </c>
      <c r="C79" t="s">
        <v>166</v>
      </c>
      <c r="D79">
        <v>78</v>
      </c>
      <c r="E79">
        <v>25</v>
      </c>
      <c r="F79">
        <v>2</v>
      </c>
      <c r="G79">
        <v>17</v>
      </c>
      <c r="H79">
        <v>12</v>
      </c>
      <c r="I79">
        <v>25</v>
      </c>
      <c r="J79">
        <v>35</v>
      </c>
      <c r="K79">
        <v>36</v>
      </c>
      <c r="L79">
        <v>0.48636011907929555</v>
      </c>
      <c r="M79">
        <v>0.29383236213983449</v>
      </c>
      <c r="N79">
        <v>0.7944045301824334</v>
      </c>
      <c r="O79">
        <v>1.1794600440613556</v>
      </c>
      <c r="P79">
        <v>1.2179655954492479</v>
      </c>
      <c r="AA79">
        <v>2</v>
      </c>
      <c r="AB79">
        <v>2</v>
      </c>
      <c r="AC79">
        <v>3</v>
      </c>
      <c r="AD79">
        <v>1</v>
      </c>
      <c r="AE79">
        <v>0</v>
      </c>
      <c r="AF79" s="1">
        <v>-2.1486486486486482</v>
      </c>
      <c r="AG79" s="1">
        <v>-3.4729729729729728</v>
      </c>
      <c r="AH79" s="1">
        <v>0.9189189189189193</v>
      </c>
      <c r="AI79">
        <v>1.6217656245511833</v>
      </c>
      <c r="AJ79">
        <v>1.6217656245511833</v>
      </c>
      <c r="AK79">
        <v>-0.50959849316640637</v>
      </c>
      <c r="AL79">
        <v>-0.68859041054163328</v>
      </c>
      <c r="AM79">
        <v>-9.4994766185013513E-2</v>
      </c>
      <c r="AN79">
        <v>-6.0660799791631107E-11</v>
      </c>
      <c r="AO79">
        <v>-6.0660799791631107E-11</v>
      </c>
      <c r="AP79">
        <v>-2.1486486486486482</v>
      </c>
      <c r="AQ79">
        <v>-3.4729729729729728</v>
      </c>
      <c r="AR79">
        <v>0.9189189189189193</v>
      </c>
      <c r="AU79">
        <v>-0.46798920757241158</v>
      </c>
      <c r="AV79">
        <v>-0.6323647365513142</v>
      </c>
      <c r="AW79">
        <v>-8.7241808815157654E-2</v>
      </c>
      <c r="AZ79">
        <v>1</v>
      </c>
      <c r="BA79">
        <v>0</v>
      </c>
      <c r="BB79">
        <v>2</v>
      </c>
      <c r="BC79">
        <v>0</v>
      </c>
      <c r="BD79">
        <v>0</v>
      </c>
      <c r="BE79">
        <v>3.5357826250265373E-2</v>
      </c>
      <c r="BF79">
        <v>-0.89068048471401062</v>
      </c>
      <c r="BG79">
        <v>0.96139613721454142</v>
      </c>
      <c r="BH79">
        <v>-0.89068048471401062</v>
      </c>
      <c r="BI79">
        <v>-0.89068048471401062</v>
      </c>
      <c r="BJ79" s="1">
        <v>1.7837837837837838</v>
      </c>
      <c r="BK79" s="1">
        <v>0.72972972972972971</v>
      </c>
      <c r="BL79" s="1">
        <v>7.0540540540540544</v>
      </c>
      <c r="BM79" s="1"/>
      <c r="BN79" s="1"/>
      <c r="BO79">
        <f t="shared" si="36"/>
        <v>-0.34996369839841457</v>
      </c>
      <c r="BP79">
        <f t="shared" si="37"/>
        <v>-0.47190706289713663</v>
      </c>
      <c r="BQ79">
        <f t="shared" si="38"/>
        <v>0.25975312409519591</v>
      </c>
      <c r="BR79">
        <f t="shared" si="39"/>
        <v>0</v>
      </c>
      <c r="BS79">
        <f t="shared" si="40"/>
        <v>0</v>
      </c>
      <c r="BT79">
        <v>5</v>
      </c>
      <c r="BU79">
        <v>35</v>
      </c>
      <c r="BV79">
        <v>0</v>
      </c>
      <c r="BW79">
        <v>7</v>
      </c>
      <c r="BX79">
        <v>5</v>
      </c>
      <c r="BZ79">
        <v>3</v>
      </c>
      <c r="CA79">
        <v>-7.2166666666666668</v>
      </c>
      <c r="CB79">
        <v>-6.8333333333333339</v>
      </c>
      <c r="CC79">
        <v>3.9444444444444446</v>
      </c>
      <c r="CF79">
        <v>-7.2166666666666668</v>
      </c>
      <c r="CG79">
        <v>-6.8333333333333339</v>
      </c>
      <c r="CH79">
        <v>3.9444444444444446</v>
      </c>
      <c r="CI79">
        <v>-1.0875348</v>
      </c>
      <c r="CJ79">
        <v>-1.0875348</v>
      </c>
      <c r="CK79">
        <f t="shared" si="26"/>
        <v>-0.73153326673059438</v>
      </c>
      <c r="CL79">
        <f t="shared" si="27"/>
        <v>-0.6857810965898592</v>
      </c>
      <c r="CM79">
        <f t="shared" si="28"/>
        <v>0.60058426678733312</v>
      </c>
      <c r="CN79">
        <f t="shared" si="29"/>
        <v>-4.1773720574419358E-9</v>
      </c>
      <c r="CO79">
        <f t="shared" si="30"/>
        <v>-4.1773720574419358E-9</v>
      </c>
      <c r="CP79">
        <v>16.816666666666666</v>
      </c>
      <c r="CQ79">
        <v>13.333333333333334</v>
      </c>
      <c r="CR79">
        <v>19.388888888888889</v>
      </c>
      <c r="CU79">
        <v>16.816666666666666</v>
      </c>
      <c r="CV79">
        <v>13.333333333333334</v>
      </c>
      <c r="CW79">
        <v>19.388888888888889</v>
      </c>
      <c r="CX79">
        <v>12.517648581706005</v>
      </c>
      <c r="CY79">
        <v>12.517648581706005</v>
      </c>
      <c r="CZ79">
        <f t="shared" si="31"/>
        <v>0.57760257169685658</v>
      </c>
      <c r="DA79">
        <f t="shared" si="32"/>
        <v>0.10959284230054485</v>
      </c>
      <c r="DB79">
        <f t="shared" si="33"/>
        <v>0.92319827298950796</v>
      </c>
      <c r="DC79">
        <f t="shared" si="34"/>
        <v>2.2921360991615075E-10</v>
      </c>
      <c r="DD79">
        <f t="shared" si="35"/>
        <v>2.2921360991615075E-10</v>
      </c>
    </row>
    <row r="80" spans="1:108" x14ac:dyDescent="0.2">
      <c r="A80">
        <v>79</v>
      </c>
      <c r="B80">
        <v>1</v>
      </c>
      <c r="C80" t="s">
        <v>166</v>
      </c>
      <c r="D80">
        <v>79</v>
      </c>
      <c r="E80">
        <v>28</v>
      </c>
      <c r="F80">
        <v>2</v>
      </c>
      <c r="G80">
        <v>-31</v>
      </c>
      <c r="H80">
        <v>-31</v>
      </c>
      <c r="I80">
        <v>-32</v>
      </c>
      <c r="J80">
        <v>-33</v>
      </c>
      <c r="K80">
        <v>-31</v>
      </c>
      <c r="L80">
        <v>-1.3619063475395312</v>
      </c>
      <c r="M80">
        <v>-1.3619063475395312</v>
      </c>
      <c r="N80">
        <v>-1.4004118989274235</v>
      </c>
      <c r="O80">
        <v>-1.4389174503153157</v>
      </c>
      <c r="P80">
        <v>-1.3619063475395312</v>
      </c>
      <c r="AA80">
        <v>1</v>
      </c>
      <c r="AB80">
        <v>1</v>
      </c>
      <c r="AC80">
        <v>1</v>
      </c>
      <c r="AD80">
        <v>1</v>
      </c>
      <c r="AE80">
        <v>1</v>
      </c>
      <c r="AF80" s="1">
        <v>3.85</v>
      </c>
      <c r="AG80" s="1">
        <v>-5.85</v>
      </c>
      <c r="AH80" s="1">
        <v>7.7</v>
      </c>
      <c r="AI80" s="1">
        <v>14.25</v>
      </c>
      <c r="AJ80" s="1">
        <v>-1</v>
      </c>
      <c r="AK80">
        <v>0.30116183461791207</v>
      </c>
      <c r="AL80">
        <v>-1.0098626377488007</v>
      </c>
      <c r="AM80">
        <v>0.82151690870160732</v>
      </c>
      <c r="AN80">
        <v>1.7067963204543877</v>
      </c>
      <c r="AO80">
        <v>-0.35435040156544434</v>
      </c>
      <c r="AP80">
        <v>3.85</v>
      </c>
      <c r="AQ80">
        <v>-5.85</v>
      </c>
      <c r="AR80">
        <v>7.7</v>
      </c>
      <c r="AS80">
        <v>14.25</v>
      </c>
      <c r="AT80">
        <v>-1</v>
      </c>
      <c r="AU80">
        <v>0.27656484664937264</v>
      </c>
      <c r="AV80">
        <v>-0.92740203805528321</v>
      </c>
      <c r="AW80">
        <v>0.75442799160946805</v>
      </c>
      <c r="AX80">
        <v>1.5674159395285912</v>
      </c>
      <c r="AY80">
        <v>-0.32541859570295534</v>
      </c>
      <c r="AZ80">
        <v>1</v>
      </c>
      <c r="BA80">
        <v>0</v>
      </c>
      <c r="BB80">
        <v>1</v>
      </c>
      <c r="BC80">
        <v>1</v>
      </c>
      <c r="BD80">
        <v>0</v>
      </c>
      <c r="BE80">
        <v>3.5357826250265373E-2</v>
      </c>
      <c r="BF80">
        <v>-0.89068048471401062</v>
      </c>
      <c r="BG80">
        <v>3.5357826250265373E-2</v>
      </c>
      <c r="BH80">
        <v>3.5357826250265373E-2</v>
      </c>
      <c r="BI80">
        <v>-0.89068048471401062</v>
      </c>
      <c r="BJ80" s="1">
        <v>3.85</v>
      </c>
      <c r="BK80" s="1">
        <v>-5.85</v>
      </c>
      <c r="BL80" s="1">
        <v>7.7</v>
      </c>
      <c r="BM80" s="1">
        <v>14.25</v>
      </c>
      <c r="BN80" s="1">
        <v>-1</v>
      </c>
      <c r="BO80">
        <f t="shared" si="36"/>
        <v>-0.11092343645156061</v>
      </c>
      <c r="BP80">
        <f t="shared" si="37"/>
        <v>-1.2331150651333902</v>
      </c>
      <c r="BQ80">
        <f t="shared" si="38"/>
        <v>0.3344825192623615</v>
      </c>
      <c r="BR80">
        <f t="shared" si="39"/>
        <v>1.092251093269164</v>
      </c>
      <c r="BS80">
        <f t="shared" si="40"/>
        <v>-0.67201925079247549</v>
      </c>
      <c r="BT80">
        <v>2</v>
      </c>
      <c r="BU80">
        <v>25</v>
      </c>
      <c r="BV80">
        <v>2</v>
      </c>
      <c r="BW80">
        <v>4</v>
      </c>
      <c r="BX80">
        <v>6</v>
      </c>
      <c r="BY80" t="s">
        <v>72</v>
      </c>
      <c r="BZ80">
        <v>1</v>
      </c>
      <c r="CA80">
        <v>-10.272727272727273</v>
      </c>
      <c r="CB80">
        <v>-6.5</v>
      </c>
      <c r="CC80">
        <v>-3.1818181818181817</v>
      </c>
      <c r="CD80">
        <v>0.40909090909090912</v>
      </c>
      <c r="CE80">
        <v>10.285714285714286</v>
      </c>
      <c r="CF80">
        <v>-10.272727272727273</v>
      </c>
      <c r="CG80">
        <v>-6.5</v>
      </c>
      <c r="CH80">
        <v>-3.1818181818181817</v>
      </c>
      <c r="CI80">
        <v>0.40909090909090912</v>
      </c>
      <c r="CJ80">
        <v>10.285714285714286</v>
      </c>
      <c r="CK80">
        <f t="shared" si="26"/>
        <v>-1.0962847575363763</v>
      </c>
      <c r="CL80">
        <f t="shared" si="27"/>
        <v>-0.64599660081530674</v>
      </c>
      <c r="CM80">
        <f t="shared" si="28"/>
        <v>-0.24996002924135394</v>
      </c>
      <c r="CN80">
        <f t="shared" si="29"/>
        <v>0.17862749342086898</v>
      </c>
      <c r="CO80">
        <f t="shared" si="30"/>
        <v>1.3574369364032217</v>
      </c>
      <c r="CP80">
        <v>18.363636363636363</v>
      </c>
      <c r="CQ80">
        <v>4.1363636363636367</v>
      </c>
      <c r="CR80">
        <v>1.2272727272727273</v>
      </c>
      <c r="CS80">
        <v>16.636363636363637</v>
      </c>
      <c r="CT80">
        <v>26.09090909090909</v>
      </c>
      <c r="CU80">
        <v>18.363636363636363</v>
      </c>
      <c r="CV80">
        <v>4.1363636363636367</v>
      </c>
      <c r="CW80">
        <v>1.2272727272727273</v>
      </c>
      <c r="CX80">
        <v>16.636363636363637</v>
      </c>
      <c r="CY80">
        <v>26.09090909090909</v>
      </c>
      <c r="CZ80">
        <f t="shared" si="31"/>
        <v>0.78544856287286102</v>
      </c>
      <c r="DA80">
        <f t="shared" si="32"/>
        <v>-1.1260831287458288</v>
      </c>
      <c r="DB80">
        <f t="shared" si="33"/>
        <v>-1.5169394490768069</v>
      </c>
      <c r="DC80">
        <f t="shared" si="34"/>
        <v>0.55337762267634294</v>
      </c>
      <c r="DD80">
        <f t="shared" si="35"/>
        <v>1.8236606637520216</v>
      </c>
    </row>
    <row r="81" spans="1:108" x14ac:dyDescent="0.2">
      <c r="A81">
        <v>80</v>
      </c>
      <c r="B81">
        <v>1</v>
      </c>
      <c r="C81" t="s">
        <v>166</v>
      </c>
      <c r="D81">
        <v>80</v>
      </c>
      <c r="E81">
        <v>40</v>
      </c>
      <c r="F81">
        <v>2</v>
      </c>
      <c r="G81">
        <v>30</v>
      </c>
      <c r="H81">
        <v>19</v>
      </c>
      <c r="I81">
        <v>9</v>
      </c>
      <c r="J81">
        <v>0</v>
      </c>
      <c r="K81">
        <v>-12</v>
      </c>
      <c r="L81">
        <v>0.98693228712189451</v>
      </c>
      <c r="M81">
        <v>0.56337122185508004</v>
      </c>
      <c r="N81">
        <v>0.17831570797615778</v>
      </c>
      <c r="O81">
        <v>-0.16823425451487223</v>
      </c>
      <c r="P81">
        <v>-0.630300871169579</v>
      </c>
      <c r="AA81">
        <v>3</v>
      </c>
      <c r="AB81">
        <v>1</v>
      </c>
      <c r="AC81">
        <v>1</v>
      </c>
      <c r="AD81">
        <v>0</v>
      </c>
      <c r="AE81">
        <v>1</v>
      </c>
      <c r="AF81" s="1">
        <v>-3.5641025641025643</v>
      </c>
      <c r="AG81" s="1">
        <v>2.8461538461538463</v>
      </c>
      <c r="AH81" s="1">
        <v>-10.192307692307692</v>
      </c>
      <c r="AI81">
        <v>1.6217656245511833</v>
      </c>
      <c r="AJ81" s="1">
        <v>-4.5769230769230766</v>
      </c>
      <c r="AK81">
        <v>-0.70090722746201128</v>
      </c>
      <c r="AL81">
        <v>0.16548483727940611</v>
      </c>
      <c r="AM81">
        <v>-1.5967566224046368</v>
      </c>
      <c r="AN81">
        <v>-6.0660799791631107E-11</v>
      </c>
      <c r="AO81">
        <v>-0.83779717369115525</v>
      </c>
      <c r="AP81">
        <v>-3.5641025641025643</v>
      </c>
      <c r="AQ81">
        <v>2.8461538461538463</v>
      </c>
      <c r="AR81">
        <v>-10.192307692307692</v>
      </c>
      <c r="AT81">
        <v>-4.5769230769230766</v>
      </c>
      <c r="AU81">
        <v>-0.64367576850355168</v>
      </c>
      <c r="AV81">
        <v>0.15196716349793915</v>
      </c>
      <c r="AW81">
        <v>-1.466370560193093</v>
      </c>
      <c r="AY81">
        <v>-0.76938735175978723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-0.89068048471401062</v>
      </c>
      <c r="BF81">
        <v>3.5357826250265373E-2</v>
      </c>
      <c r="BG81">
        <v>-0.89068048471401062</v>
      </c>
      <c r="BH81">
        <v>-0.89068048471401062</v>
      </c>
      <c r="BI81">
        <v>-0.89068048471401062</v>
      </c>
      <c r="BJ81" s="1">
        <v>-7.6923076923076927E-2</v>
      </c>
      <c r="BK81" s="1">
        <v>2.8461538461538463</v>
      </c>
      <c r="BL81" s="1">
        <v>-10.192307692307692</v>
      </c>
      <c r="BM81" s="1"/>
      <c r="BN81" s="1">
        <v>-4.5769230769230766</v>
      </c>
      <c r="BO81">
        <f t="shared" si="36"/>
        <v>-0.56522861205986674</v>
      </c>
      <c r="BP81">
        <f t="shared" si="37"/>
        <v>-0.22705825607327257</v>
      </c>
      <c r="BQ81">
        <f t="shared" si="38"/>
        <v>-1.7354760281713704</v>
      </c>
      <c r="BR81">
        <f t="shared" si="39"/>
        <v>0</v>
      </c>
      <c r="BS81">
        <f t="shared" si="40"/>
        <v>-1.0858329758813341</v>
      </c>
      <c r="BT81">
        <v>5</v>
      </c>
      <c r="BY81" t="s">
        <v>46</v>
      </c>
      <c r="BZ81">
        <v>1</v>
      </c>
      <c r="CA81">
        <v>1.4888888888888889</v>
      </c>
      <c r="CB81">
        <v>7.8</v>
      </c>
      <c r="CC81">
        <v>-6.333333333333333</v>
      </c>
      <c r="CE81">
        <v>5.7666666666666666</v>
      </c>
      <c r="CF81">
        <v>1.4888888888888889</v>
      </c>
      <c r="CG81">
        <v>7.8</v>
      </c>
      <c r="CH81">
        <v>-6.333333333333333</v>
      </c>
      <c r="CI81">
        <v>-1.0875348</v>
      </c>
      <c r="CJ81">
        <v>5.7666666666666666</v>
      </c>
      <c r="CK81">
        <f t="shared" si="26"/>
        <v>0.30750514791479761</v>
      </c>
      <c r="CL81">
        <f t="shared" si="27"/>
        <v>1.0607582679129886</v>
      </c>
      <c r="CM81">
        <f t="shared" si="28"/>
        <v>-0.62610435292803057</v>
      </c>
      <c r="CN81">
        <f t="shared" si="29"/>
        <v>-4.1773720574419358E-9</v>
      </c>
      <c r="CO81">
        <f t="shared" si="30"/>
        <v>0.81807284368821931</v>
      </c>
      <c r="CP81">
        <v>24.533333333333331</v>
      </c>
      <c r="CQ81">
        <v>16.366666666666667</v>
      </c>
      <c r="CR81">
        <v>14.033333333333333</v>
      </c>
      <c r="CT81">
        <v>12.633333333333333</v>
      </c>
      <c r="CU81">
        <v>24.533333333333331</v>
      </c>
      <c r="CV81">
        <v>16.366666666666667</v>
      </c>
      <c r="CW81">
        <v>14.033333333333333</v>
      </c>
      <c r="CX81">
        <v>12.517648581706005</v>
      </c>
      <c r="CY81">
        <v>12.633333333333333</v>
      </c>
      <c r="CZ81">
        <f t="shared" si="31"/>
        <v>1.6143896755748104</v>
      </c>
      <c r="DA81">
        <f t="shared" si="32"/>
        <v>0.51714198464565853</v>
      </c>
      <c r="DB81">
        <f t="shared" si="33"/>
        <v>0.20364264438018637</v>
      </c>
      <c r="DC81">
        <f t="shared" si="34"/>
        <v>2.2921360991615075E-10</v>
      </c>
      <c r="DD81">
        <f t="shared" si="35"/>
        <v>1.5543040220903094E-2</v>
      </c>
    </row>
    <row r="82" spans="1:108" x14ac:dyDescent="0.2">
      <c r="A82">
        <v>81</v>
      </c>
      <c r="B82">
        <v>1</v>
      </c>
      <c r="C82" t="s">
        <v>166</v>
      </c>
      <c r="D82">
        <v>81</v>
      </c>
      <c r="E82">
        <v>47</v>
      </c>
      <c r="F82">
        <v>2</v>
      </c>
      <c r="G82">
        <v>10</v>
      </c>
      <c r="H82">
        <v>20</v>
      </c>
      <c r="I82">
        <v>31</v>
      </c>
      <c r="J82">
        <v>0</v>
      </c>
      <c r="K82">
        <v>-11</v>
      </c>
      <c r="L82">
        <v>0.21682125936405</v>
      </c>
      <c r="M82">
        <v>0.60187677324297228</v>
      </c>
      <c r="N82">
        <v>1.0254378385097866</v>
      </c>
      <c r="O82">
        <v>-0.16823425451487223</v>
      </c>
      <c r="P82">
        <v>-0.59179531978168676</v>
      </c>
      <c r="AA82">
        <v>1</v>
      </c>
      <c r="AB82">
        <v>1</v>
      </c>
      <c r="AC82">
        <v>1</v>
      </c>
      <c r="AD82">
        <v>1</v>
      </c>
      <c r="AE82">
        <v>1</v>
      </c>
      <c r="AF82" s="1">
        <v>5</v>
      </c>
      <c r="AG82" s="1">
        <v>0.72727272727272729</v>
      </c>
      <c r="AH82" s="1">
        <v>-3.7575757575757578</v>
      </c>
      <c r="AI82" s="1">
        <v>-1.2727272727272727</v>
      </c>
      <c r="AJ82" s="1">
        <v>5.9393939393939394</v>
      </c>
      <c r="AK82">
        <v>0.45659257103252232</v>
      </c>
      <c r="AL82">
        <v>-0.1208971215751206</v>
      </c>
      <c r="AM82">
        <v>-0.72705651523420689</v>
      </c>
      <c r="AN82">
        <v>-0.39121144577444278</v>
      </c>
      <c r="AO82">
        <v>0.58355838997462828</v>
      </c>
      <c r="AP82">
        <v>5</v>
      </c>
      <c r="AQ82">
        <v>0.72727272727272729</v>
      </c>
      <c r="AR82">
        <v>-3.7575757575757578</v>
      </c>
      <c r="AS82">
        <v>-1.2727272727272727</v>
      </c>
      <c r="AT82">
        <v>5.9393939393939394</v>
      </c>
      <c r="AU82">
        <v>0.41930318865044003</v>
      </c>
      <c r="AV82">
        <v>-0.11102899111637179</v>
      </c>
      <c r="AW82">
        <v>-0.66768971881486949</v>
      </c>
      <c r="AX82">
        <v>-0.35926958590083696</v>
      </c>
      <c r="AY82">
        <v>0.53590104377647663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3.5357826250265373E-2</v>
      </c>
      <c r="BF82">
        <v>-0.89068048471401062</v>
      </c>
      <c r="BG82">
        <v>-0.89068048471401062</v>
      </c>
      <c r="BH82">
        <v>-0.89068048471401062</v>
      </c>
      <c r="BI82">
        <v>3.5357826250265373E-2</v>
      </c>
      <c r="BJ82" s="1">
        <v>5</v>
      </c>
      <c r="BK82" s="1">
        <v>0.72727272727272729</v>
      </c>
      <c r="BL82" s="1">
        <v>-3.7575757575757578</v>
      </c>
      <c r="BM82" s="1">
        <v>-1.2727272727272727</v>
      </c>
      <c r="BN82" s="1">
        <v>5.9393939393939394</v>
      </c>
      <c r="BO82">
        <f t="shared" si="36"/>
        <v>2.2119900969481045E-2</v>
      </c>
      <c r="BP82">
        <f t="shared" si="37"/>
        <v>-0.4721913131640334</v>
      </c>
      <c r="BQ82">
        <f t="shared" si="38"/>
        <v>-0.99104280033963732</v>
      </c>
      <c r="BR82">
        <f t="shared" si="39"/>
        <v>-0.70357103041801894</v>
      </c>
      <c r="BS82">
        <f t="shared" si="40"/>
        <v>0.1307982530130197</v>
      </c>
      <c r="BT82">
        <v>1</v>
      </c>
      <c r="BU82">
        <v>45</v>
      </c>
      <c r="BV82">
        <v>18</v>
      </c>
      <c r="BW82">
        <v>6</v>
      </c>
      <c r="BX82">
        <v>2</v>
      </c>
      <c r="BZ82">
        <v>3</v>
      </c>
      <c r="CA82">
        <v>9.28125</v>
      </c>
      <c r="CB82">
        <v>3.03125</v>
      </c>
      <c r="CC82">
        <v>1.5</v>
      </c>
      <c r="CD82">
        <v>-0.71875</v>
      </c>
      <c r="CE82">
        <v>9.84375</v>
      </c>
      <c r="CF82">
        <v>9.28125</v>
      </c>
      <c r="CG82">
        <v>3.03125</v>
      </c>
      <c r="CH82">
        <v>1.5</v>
      </c>
      <c r="CI82">
        <v>-0.71875</v>
      </c>
      <c r="CJ82">
        <v>9.84375</v>
      </c>
      <c r="CK82">
        <f t="shared" si="26"/>
        <v>1.2375506210111555</v>
      </c>
      <c r="CL82">
        <f t="shared" si="27"/>
        <v>0.49159132523829913</v>
      </c>
      <c r="CM82">
        <f t="shared" si="28"/>
        <v>0.30883129777394935</v>
      </c>
      <c r="CN82">
        <f t="shared" si="29"/>
        <v>4.4015747774585334E-2</v>
      </c>
      <c r="CO82">
        <f t="shared" si="30"/>
        <v>1.3046869576307127</v>
      </c>
      <c r="CP82">
        <v>15.125</v>
      </c>
      <c r="CQ82">
        <v>12.65625</v>
      </c>
      <c r="CR82">
        <v>11.28125</v>
      </c>
      <c r="CS82">
        <v>12.625</v>
      </c>
      <c r="CT82">
        <v>24.15625</v>
      </c>
      <c r="CU82">
        <v>15.125</v>
      </c>
      <c r="CV82">
        <v>12.65625</v>
      </c>
      <c r="CW82">
        <v>11.28125</v>
      </c>
      <c r="CX82">
        <v>12.625</v>
      </c>
      <c r="CY82">
        <v>24.15625</v>
      </c>
      <c r="CZ82">
        <f t="shared" si="31"/>
        <v>0.35031555000438935</v>
      </c>
      <c r="DA82">
        <f t="shared" si="32"/>
        <v>1.8622051598510471E-2</v>
      </c>
      <c r="DB82">
        <f t="shared" si="33"/>
        <v>-0.1661186310579284</v>
      </c>
      <c r="DC82">
        <f t="shared" si="34"/>
        <v>1.4423399719955043E-2</v>
      </c>
      <c r="DD82">
        <f t="shared" si="35"/>
        <v>1.5637259429069084</v>
      </c>
    </row>
    <row r="83" spans="1:108" x14ac:dyDescent="0.2">
      <c r="A83">
        <v>82</v>
      </c>
      <c r="B83">
        <v>1</v>
      </c>
      <c r="C83" t="s">
        <v>166</v>
      </c>
      <c r="D83">
        <v>82</v>
      </c>
      <c r="E83">
        <v>32</v>
      </c>
      <c r="F83">
        <v>1</v>
      </c>
      <c r="G83">
        <v>44</v>
      </c>
      <c r="H83">
        <v>28</v>
      </c>
      <c r="I83">
        <v>6</v>
      </c>
      <c r="J83">
        <v>-6</v>
      </c>
      <c r="K83">
        <v>-29</v>
      </c>
      <c r="L83">
        <v>1.5260100065523856</v>
      </c>
      <c r="M83">
        <v>0.90992118434611002</v>
      </c>
      <c r="N83">
        <v>6.2799053812481118E-2</v>
      </c>
      <c r="O83">
        <v>-0.39926756284222564</v>
      </c>
      <c r="P83">
        <v>-1.2848952447637467</v>
      </c>
      <c r="AA83">
        <v>1</v>
      </c>
      <c r="AB83">
        <v>4</v>
      </c>
      <c r="AC83">
        <v>4</v>
      </c>
      <c r="AD83">
        <v>4</v>
      </c>
      <c r="AE83">
        <v>4</v>
      </c>
      <c r="AF83" s="1">
        <v>11.594594594594595</v>
      </c>
      <c r="AG83" s="1">
        <v>6.6081081081081088</v>
      </c>
      <c r="AH83" s="1">
        <v>11.77027027027027</v>
      </c>
      <c r="AI83" s="1">
        <v>9.5405405405405403</v>
      </c>
      <c r="AJ83" s="1">
        <v>0.77702702702702708</v>
      </c>
      <c r="AK83">
        <v>1.3478992616356928</v>
      </c>
      <c r="AL83">
        <v>0.67393989927386933</v>
      </c>
      <c r="AM83">
        <v>1.3716430874099577</v>
      </c>
      <c r="AN83">
        <v>1.070279144890443</v>
      </c>
      <c r="AO83">
        <v>-0.11417247161807358</v>
      </c>
      <c r="AP83">
        <v>11.594594594594595</v>
      </c>
      <c r="AQ83">
        <v>6.6081081081081088</v>
      </c>
      <c r="AR83">
        <v>11.77027027027027</v>
      </c>
      <c r="AS83">
        <v>9.5405405405405403</v>
      </c>
      <c r="AT83">
        <v>0.77702702702702708</v>
      </c>
      <c r="AU83">
        <v>1.2378262309127304</v>
      </c>
      <c r="AV83">
        <v>0.61890204526767889</v>
      </c>
      <c r="AW83">
        <v>1.2596311480221767</v>
      </c>
      <c r="AX83">
        <v>0.98287643086382026</v>
      </c>
      <c r="AY83">
        <v>-0.10485347263432583</v>
      </c>
      <c r="AZ83">
        <v>2</v>
      </c>
      <c r="BA83">
        <v>3</v>
      </c>
      <c r="BB83">
        <v>4</v>
      </c>
      <c r="BC83">
        <v>4</v>
      </c>
      <c r="BD83">
        <v>2</v>
      </c>
      <c r="BE83">
        <v>0.96139613721454142</v>
      </c>
      <c r="BF83">
        <v>1.8874344481788174</v>
      </c>
      <c r="BG83">
        <v>2.8134727591430937</v>
      </c>
      <c r="BH83">
        <v>2.8134727591430937</v>
      </c>
      <c r="BI83">
        <v>0.96139613721454142</v>
      </c>
      <c r="BJ83" s="1">
        <v>14.27027027027027</v>
      </c>
      <c r="BK83" s="1">
        <v>11.405405405405405</v>
      </c>
      <c r="BL83" s="1">
        <v>18.837837837837839</v>
      </c>
      <c r="BM83" s="1">
        <v>13.891891891891891</v>
      </c>
      <c r="BN83" s="1">
        <v>6.0540540540540544</v>
      </c>
      <c r="BO83">
        <f t="shared" si="36"/>
        <v>1.0945961579710626</v>
      </c>
      <c r="BP83">
        <f t="shared" si="37"/>
        <v>0.76316034676940758</v>
      </c>
      <c r="BQ83">
        <f t="shared" si="38"/>
        <v>1.6230174041321916</v>
      </c>
      <c r="BR83">
        <f t="shared" si="39"/>
        <v>1.050821616868957</v>
      </c>
      <c r="BS83">
        <f t="shared" si="40"/>
        <v>0.14406326546820317</v>
      </c>
      <c r="BT83">
        <v>1</v>
      </c>
      <c r="BU83">
        <v>50</v>
      </c>
      <c r="BV83">
        <v>2</v>
      </c>
      <c r="BW83">
        <v>10</v>
      </c>
      <c r="BX83">
        <v>4</v>
      </c>
      <c r="BZ83">
        <v>3</v>
      </c>
      <c r="CA83">
        <v>11.316666666666666</v>
      </c>
      <c r="CB83">
        <v>0.85000000000000009</v>
      </c>
      <c r="CC83">
        <v>12.600000000000001</v>
      </c>
      <c r="CD83">
        <v>8.0166666666666675</v>
      </c>
      <c r="CE83">
        <v>-0.19999999999999996</v>
      </c>
      <c r="CF83">
        <v>11.316666666666666</v>
      </c>
      <c r="CG83">
        <v>0.85000000000000009</v>
      </c>
      <c r="CH83">
        <v>12.600000000000001</v>
      </c>
      <c r="CI83">
        <v>8.0166666666666675</v>
      </c>
      <c r="CJ83">
        <v>-0.19999999999999996</v>
      </c>
      <c r="CK83">
        <f t="shared" si="26"/>
        <v>1.4804846983345157</v>
      </c>
      <c r="CL83">
        <f t="shared" si="27"/>
        <v>0.23125153101357229</v>
      </c>
      <c r="CM83">
        <f t="shared" si="28"/>
        <v>1.6336550070665425</v>
      </c>
      <c r="CN83">
        <f t="shared" si="29"/>
        <v>1.0866181901664476</v>
      </c>
      <c r="CO83">
        <f t="shared" si="30"/>
        <v>0.10593036932373241</v>
      </c>
      <c r="CP83">
        <v>-0.31666666666666665</v>
      </c>
      <c r="CQ83">
        <v>20.258333333333333</v>
      </c>
      <c r="CR83">
        <v>0.84166666666666656</v>
      </c>
      <c r="CS83">
        <v>8.1583333333333332</v>
      </c>
      <c r="CT83">
        <v>14.516666666666667</v>
      </c>
      <c r="CU83">
        <v>-0.31666666666666665</v>
      </c>
      <c r="CV83">
        <v>20.258333333333333</v>
      </c>
      <c r="CW83">
        <v>0.84166666666666656</v>
      </c>
      <c r="CX83">
        <v>8.1583333333333332</v>
      </c>
      <c r="CY83">
        <v>14.516666666666667</v>
      </c>
      <c r="CZ83">
        <f t="shared" si="31"/>
        <v>-1.7243782982524667</v>
      </c>
      <c r="DA83">
        <f t="shared" si="32"/>
        <v>1.0400140985884279</v>
      </c>
      <c r="DB83">
        <f t="shared" si="33"/>
        <v>-1.5687482686206788</v>
      </c>
      <c r="DC83">
        <f t="shared" si="34"/>
        <v>-0.58570390878823431</v>
      </c>
      <c r="DD83">
        <f t="shared" si="35"/>
        <v>0.26858179343517713</v>
      </c>
    </row>
    <row r="84" spans="1:108" x14ac:dyDescent="0.2">
      <c r="A84">
        <v>83</v>
      </c>
      <c r="B84">
        <v>1</v>
      </c>
      <c r="C84" t="s">
        <v>166</v>
      </c>
      <c r="D84">
        <v>83</v>
      </c>
      <c r="E84">
        <v>23</v>
      </c>
      <c r="F84">
        <v>2</v>
      </c>
      <c r="G84">
        <v>-9</v>
      </c>
      <c r="H84">
        <v>-22</v>
      </c>
      <c r="I84">
        <v>-34</v>
      </c>
      <c r="J84">
        <v>-42</v>
      </c>
      <c r="K84">
        <v>-50</v>
      </c>
      <c r="L84">
        <v>-0.51478421700590227</v>
      </c>
      <c r="M84">
        <v>-1.0153563850485012</v>
      </c>
      <c r="N84">
        <v>-1.4774230017032079</v>
      </c>
      <c r="O84">
        <v>-1.7854674128063457</v>
      </c>
      <c r="P84">
        <v>-2.0935118239094836</v>
      </c>
      <c r="AA84">
        <v>4</v>
      </c>
      <c r="AB84">
        <v>3</v>
      </c>
      <c r="AC84">
        <v>2</v>
      </c>
      <c r="AD84">
        <v>0</v>
      </c>
      <c r="AE84">
        <v>0</v>
      </c>
      <c r="AF84" s="1">
        <v>4.7749999999999995</v>
      </c>
      <c r="AG84" s="1">
        <v>6.583333333333333</v>
      </c>
      <c r="AH84" s="1">
        <v>16.850000000000001</v>
      </c>
      <c r="AI84">
        <v>1.6217656245511833</v>
      </c>
      <c r="AJ84">
        <v>1.6217656245511833</v>
      </c>
      <c r="AK84">
        <v>0.4261822095600985</v>
      </c>
      <c r="AL84">
        <v>0.67059141102365238</v>
      </c>
      <c r="AM84">
        <v>2.0582049419135067</v>
      </c>
      <c r="AN84">
        <v>-6.0660799791631107E-11</v>
      </c>
      <c r="AO84">
        <v>-6.0660799791631107E-11</v>
      </c>
      <c r="AP84">
        <v>4.7749999999999995</v>
      </c>
      <c r="AQ84">
        <v>6.583333333333333</v>
      </c>
      <c r="AR84">
        <v>16.850000000000001</v>
      </c>
      <c r="AU84">
        <v>0.39137612173718767</v>
      </c>
      <c r="AV84">
        <v>0.61582699285480824</v>
      </c>
      <c r="AW84">
        <v>1.8901287127483961</v>
      </c>
      <c r="AZ84">
        <v>4</v>
      </c>
      <c r="BA84">
        <v>3</v>
      </c>
      <c r="BB84">
        <v>1</v>
      </c>
      <c r="BC84">
        <v>0</v>
      </c>
      <c r="BD84">
        <v>0</v>
      </c>
      <c r="BE84">
        <v>2.8134727591430937</v>
      </c>
      <c r="BF84">
        <v>1.8874344481788174</v>
      </c>
      <c r="BG84">
        <v>3.5357826250265373E-2</v>
      </c>
      <c r="BH84">
        <v>-0.89068048471401062</v>
      </c>
      <c r="BI84">
        <v>-0.89068048471401062</v>
      </c>
      <c r="BJ84" s="1">
        <v>7.45</v>
      </c>
      <c r="BK84" s="1">
        <v>9</v>
      </c>
      <c r="BL84" s="1">
        <v>16.850000000000001</v>
      </c>
      <c r="BM84" s="1"/>
      <c r="BN84" s="1"/>
      <c r="BO84">
        <f t="shared" si="36"/>
        <v>0.30556005460561331</v>
      </c>
      <c r="BP84">
        <f t="shared" si="37"/>
        <v>0.48487933547745204</v>
      </c>
      <c r="BQ84">
        <f t="shared" si="38"/>
        <v>1.3930447256993452</v>
      </c>
      <c r="BR84">
        <f t="shared" si="39"/>
        <v>0</v>
      </c>
      <c r="BS84">
        <f t="shared" si="40"/>
        <v>0</v>
      </c>
      <c r="BT84">
        <v>3</v>
      </c>
      <c r="BU84">
        <v>40</v>
      </c>
      <c r="BV84">
        <v>1</v>
      </c>
      <c r="BW84">
        <v>1</v>
      </c>
      <c r="BX84">
        <v>5</v>
      </c>
      <c r="BZ84">
        <v>1</v>
      </c>
      <c r="CA84">
        <v>-10.238636363636362</v>
      </c>
      <c r="CB84">
        <v>3.2878787878787876</v>
      </c>
      <c r="CC84">
        <v>14.818181818181818</v>
      </c>
      <c r="CF84">
        <v>-10.238636363636362</v>
      </c>
      <c r="CG84">
        <v>3.2878787878787876</v>
      </c>
      <c r="CH84">
        <v>14.818181818181818</v>
      </c>
      <c r="CI84">
        <v>-1.0875348</v>
      </c>
      <c r="CJ84">
        <v>-1.0875348</v>
      </c>
      <c r="CK84">
        <f t="shared" si="26"/>
        <v>-1.0922158886503426</v>
      </c>
      <c r="CL84">
        <f t="shared" si="27"/>
        <v>0.52222086601927553</v>
      </c>
      <c r="CM84">
        <f t="shared" si="28"/>
        <v>1.8984027425844723</v>
      </c>
      <c r="CN84">
        <f t="shared" si="29"/>
        <v>-4.1773720574419358E-9</v>
      </c>
      <c r="CO84">
        <f t="shared" si="30"/>
        <v>-4.1773720574419358E-9</v>
      </c>
      <c r="CP84">
        <v>12.852272727272728</v>
      </c>
      <c r="CQ84">
        <v>18.09090909090909</v>
      </c>
      <c r="CR84">
        <v>15.772727272727273</v>
      </c>
      <c r="CU84">
        <v>12.852272727272728</v>
      </c>
      <c r="CV84">
        <v>18.09090909090909</v>
      </c>
      <c r="CW84">
        <v>15.772727272727273</v>
      </c>
      <c r="CX84">
        <v>12.517648581706005</v>
      </c>
      <c r="CY84">
        <v>12.517648581706005</v>
      </c>
      <c r="CZ84">
        <f t="shared" si="31"/>
        <v>4.4959049745812864E-2</v>
      </c>
      <c r="DA84">
        <f t="shared" si="32"/>
        <v>0.74880578284183175</v>
      </c>
      <c r="DB84">
        <f t="shared" si="33"/>
        <v>0.43734215257808379</v>
      </c>
      <c r="DC84">
        <f t="shared" si="34"/>
        <v>2.2921360991615075E-10</v>
      </c>
      <c r="DD84">
        <f t="shared" si="35"/>
        <v>2.2921360991615075E-10</v>
      </c>
    </row>
    <row r="85" spans="1:108" x14ac:dyDescent="0.2">
      <c r="A85">
        <v>84</v>
      </c>
      <c r="B85">
        <v>1</v>
      </c>
      <c r="C85" t="s">
        <v>166</v>
      </c>
      <c r="D85">
        <v>84</v>
      </c>
      <c r="E85">
        <v>31</v>
      </c>
      <c r="F85">
        <v>2</v>
      </c>
      <c r="G85">
        <v>45</v>
      </c>
      <c r="H85">
        <v>31</v>
      </c>
      <c r="I85">
        <v>13</v>
      </c>
      <c r="J85">
        <v>0</v>
      </c>
      <c r="K85">
        <v>-14</v>
      </c>
      <c r="L85">
        <v>1.5645155579402779</v>
      </c>
      <c r="M85">
        <v>1.0254378385097866</v>
      </c>
      <c r="N85">
        <v>0.33233791352772668</v>
      </c>
      <c r="O85">
        <v>-0.16823425451487223</v>
      </c>
      <c r="P85">
        <v>-0.70731197394536338</v>
      </c>
      <c r="AA85">
        <v>2</v>
      </c>
      <c r="AB85">
        <v>2</v>
      </c>
      <c r="AC85">
        <v>2</v>
      </c>
      <c r="AD85">
        <v>3</v>
      </c>
      <c r="AE85">
        <v>2</v>
      </c>
      <c r="AF85" s="1">
        <v>-9.6153846153846034E-2</v>
      </c>
      <c r="AG85" s="1">
        <v>-5.865384615384615</v>
      </c>
      <c r="AH85" s="1">
        <v>-14.038461538461537</v>
      </c>
      <c r="AI85" s="1">
        <v>-7.115384615384615</v>
      </c>
      <c r="AJ85" s="1">
        <v>7.8461538461538458</v>
      </c>
      <c r="AK85">
        <v>-0.23218912043690448</v>
      </c>
      <c r="AL85">
        <v>-1.0119419787041801</v>
      </c>
      <c r="AM85">
        <v>-2.1165918612494869</v>
      </c>
      <c r="AN85">
        <v>-1.1808884313287564</v>
      </c>
      <c r="AO85">
        <v>0.84127064777771166</v>
      </c>
      <c r="AP85">
        <v>-9.6153846153846034E-2</v>
      </c>
      <c r="AQ85">
        <v>-5.865384615384615</v>
      </c>
      <c r="AR85">
        <v>-14.038461538461537</v>
      </c>
      <c r="AS85">
        <v>-7.115384615384615</v>
      </c>
      <c r="AT85">
        <v>7.8461538461538458</v>
      </c>
      <c r="AU85">
        <v>-0.2132329422907451</v>
      </c>
      <c r="AV85">
        <v>-0.92931158109208678</v>
      </c>
      <c r="AW85">
        <v>-1.9437563193939873</v>
      </c>
      <c r="AX85">
        <v>-1.0844619528323776</v>
      </c>
      <c r="AY85">
        <v>0.77256865045910195</v>
      </c>
      <c r="AZ85">
        <v>1</v>
      </c>
      <c r="BA85">
        <v>0</v>
      </c>
      <c r="BB85">
        <v>0</v>
      </c>
      <c r="BC85">
        <v>1</v>
      </c>
      <c r="BD85">
        <v>2</v>
      </c>
      <c r="BE85">
        <v>3.5357826250265373E-2</v>
      </c>
      <c r="BF85">
        <v>-0.89068048471401062</v>
      </c>
      <c r="BG85">
        <v>-0.89068048471401062</v>
      </c>
      <c r="BH85">
        <v>3.5357826250265373E-2</v>
      </c>
      <c r="BI85">
        <v>0.96139613721454142</v>
      </c>
      <c r="BJ85" s="1">
        <v>3.1153846153846154</v>
      </c>
      <c r="BK85" s="1">
        <v>-0.11538461538461539</v>
      </c>
      <c r="BL85" s="1">
        <v>-11.615384615384615</v>
      </c>
      <c r="BM85" s="1">
        <v>2.7692307692307692</v>
      </c>
      <c r="BN85" s="1">
        <v>9.1538461538461533</v>
      </c>
      <c r="BO85">
        <f t="shared" si="36"/>
        <v>-0.19591098644292837</v>
      </c>
      <c r="BP85">
        <f t="shared" si="37"/>
        <v>-0.56967822200705875</v>
      </c>
      <c r="BQ85">
        <f t="shared" si="38"/>
        <v>-1.9001115962174753</v>
      </c>
      <c r="BR85">
        <f t="shared" si="39"/>
        <v>-0.23595747596765665</v>
      </c>
      <c r="BS85">
        <f t="shared" si="40"/>
        <v>0.50267777526622015</v>
      </c>
      <c r="BT85">
        <v>1</v>
      </c>
      <c r="BU85">
        <v>40</v>
      </c>
      <c r="BV85">
        <v>7</v>
      </c>
      <c r="BW85">
        <v>7</v>
      </c>
      <c r="BX85">
        <v>3</v>
      </c>
      <c r="BZ85">
        <v>3</v>
      </c>
      <c r="CA85">
        <v>8.6166666666666671</v>
      </c>
      <c r="CB85">
        <v>2.0333333333333337</v>
      </c>
      <c r="CC85">
        <v>-7.8833333333333329</v>
      </c>
      <c r="CD85">
        <v>-6.6666666666666652E-2</v>
      </c>
      <c r="CE85">
        <v>12.7</v>
      </c>
      <c r="CF85">
        <v>8.6166666666666671</v>
      </c>
      <c r="CG85">
        <v>2.0333333333333337</v>
      </c>
      <c r="CH85">
        <v>-7.8833333333333329</v>
      </c>
      <c r="CI85">
        <v>-6.6666666666666652E-2</v>
      </c>
      <c r="CJ85">
        <v>12.7</v>
      </c>
      <c r="CK85">
        <f t="shared" si="26"/>
        <v>1.1582302825606419</v>
      </c>
      <c r="CL85">
        <f t="shared" si="27"/>
        <v>0.37248649101323311</v>
      </c>
      <c r="CM85">
        <f t="shared" si="28"/>
        <v>-0.81110225827969895</v>
      </c>
      <c r="CN85">
        <f t="shared" si="29"/>
        <v>0.12184416763355335</v>
      </c>
      <c r="CO85">
        <f t="shared" si="30"/>
        <v>1.645590355798908</v>
      </c>
      <c r="CP85">
        <v>16.95</v>
      </c>
      <c r="CQ85">
        <v>23.35</v>
      </c>
      <c r="CR85">
        <v>5.1166666666666663</v>
      </c>
      <c r="CS85">
        <v>12.783333333333333</v>
      </c>
      <c r="CT85">
        <v>17.766666666666666</v>
      </c>
      <c r="CU85">
        <v>16.95</v>
      </c>
      <c r="CV85">
        <v>23.35</v>
      </c>
      <c r="CW85">
        <v>5.1166666666666663</v>
      </c>
      <c r="CX85">
        <v>12.783333333333333</v>
      </c>
      <c r="CY85">
        <v>17.766666666666666</v>
      </c>
      <c r="CZ85">
        <f t="shared" si="31"/>
        <v>0.5955168197120263</v>
      </c>
      <c r="DA85">
        <f t="shared" si="32"/>
        <v>1.4554007244401785</v>
      </c>
      <c r="DB85">
        <f t="shared" si="33"/>
        <v>-0.99437269163429609</v>
      </c>
      <c r="DC85">
        <f t="shared" si="34"/>
        <v>3.5696569237969204E-2</v>
      </c>
      <c r="DD85">
        <f t="shared" si="35"/>
        <v>0.70524158880494148</v>
      </c>
    </row>
    <row r="86" spans="1:108" x14ac:dyDescent="0.2">
      <c r="A86">
        <v>85</v>
      </c>
      <c r="B86">
        <v>1</v>
      </c>
      <c r="C86" t="s">
        <v>166</v>
      </c>
      <c r="D86">
        <v>85</v>
      </c>
      <c r="E86">
        <v>55</v>
      </c>
      <c r="F86">
        <v>1</v>
      </c>
      <c r="G86">
        <v>20</v>
      </c>
      <c r="H86">
        <v>36</v>
      </c>
      <c r="I86">
        <v>28</v>
      </c>
      <c r="J86">
        <v>0</v>
      </c>
      <c r="K86">
        <v>-32</v>
      </c>
      <c r="L86">
        <v>0.60187677324297228</v>
      </c>
      <c r="M86">
        <v>1.2179655954492479</v>
      </c>
      <c r="N86">
        <v>0.90992118434611002</v>
      </c>
      <c r="O86">
        <v>-0.16823425451487223</v>
      </c>
      <c r="P86">
        <v>-1.4004118989274235</v>
      </c>
      <c r="AA86">
        <v>1</v>
      </c>
      <c r="AB86">
        <v>2</v>
      </c>
      <c r="AC86">
        <v>2</v>
      </c>
      <c r="AD86">
        <v>1</v>
      </c>
      <c r="AE86">
        <v>2</v>
      </c>
      <c r="AF86" s="1">
        <v>-4.0270270270270272</v>
      </c>
      <c r="AG86" s="1">
        <v>11.175675675675675</v>
      </c>
      <c r="AH86" s="1">
        <v>17.283783783783782</v>
      </c>
      <c r="AI86" s="1">
        <v>15</v>
      </c>
      <c r="AJ86" s="1">
        <v>13.175675675675675</v>
      </c>
      <c r="AK86">
        <v>-0.76347478413739156</v>
      </c>
      <c r="AL86">
        <v>1.2912793694047537</v>
      </c>
      <c r="AM86">
        <v>2.1168339270945755</v>
      </c>
      <c r="AN86">
        <v>1.8081641920291334</v>
      </c>
      <c r="AO86">
        <v>1.561593693604076</v>
      </c>
      <c r="AP86">
        <v>-4.0270270270270272</v>
      </c>
      <c r="AQ86">
        <v>11.175675675675675</v>
      </c>
      <c r="AR86">
        <v>17.283783783783782</v>
      </c>
      <c r="AS86">
        <v>15</v>
      </c>
      <c r="AT86">
        <v>13.175675675675675</v>
      </c>
      <c r="AU86">
        <v>-0.70113409051187547</v>
      </c>
      <c r="AV86">
        <v>1.1858298901132815</v>
      </c>
      <c r="AW86">
        <v>1.9439700849955668</v>
      </c>
      <c r="AX86">
        <v>1.6605061625727657</v>
      </c>
      <c r="AY86">
        <v>1.4340704848977468</v>
      </c>
      <c r="AZ86">
        <v>0</v>
      </c>
      <c r="BA86">
        <v>2</v>
      </c>
      <c r="BB86">
        <v>2</v>
      </c>
      <c r="BC86">
        <v>1</v>
      </c>
      <c r="BD86">
        <v>2</v>
      </c>
      <c r="BE86">
        <v>-0.89068048471401062</v>
      </c>
      <c r="BF86">
        <v>0.96139613721454142</v>
      </c>
      <c r="BG86">
        <v>0.96139613721454142</v>
      </c>
      <c r="BH86">
        <v>3.5357826250265373E-2</v>
      </c>
      <c r="BI86">
        <v>0.96139613721454142</v>
      </c>
      <c r="BJ86" s="1">
        <v>-4.0270270270270272</v>
      </c>
      <c r="BK86" s="1">
        <v>14.351351351351351</v>
      </c>
      <c r="BL86" s="1">
        <v>22.027027027027028</v>
      </c>
      <c r="BM86" s="1">
        <v>15</v>
      </c>
      <c r="BN86" s="1">
        <v>14.486486486486486</v>
      </c>
      <c r="BO86">
        <f t="shared" si="36"/>
        <v>-1.0222155796093182</v>
      </c>
      <c r="BP86">
        <f t="shared" si="37"/>
        <v>1.1039764167786563</v>
      </c>
      <c r="BQ86">
        <f t="shared" si="38"/>
        <v>1.9919742505642224</v>
      </c>
      <c r="BR86">
        <f t="shared" si="39"/>
        <v>1.1790184872394085</v>
      </c>
      <c r="BS86">
        <f t="shared" si="40"/>
        <v>1.1196101814579797</v>
      </c>
      <c r="BT86">
        <v>1</v>
      </c>
      <c r="BU86">
        <v>45</v>
      </c>
      <c r="BV86">
        <v>9</v>
      </c>
      <c r="BW86">
        <v>27</v>
      </c>
      <c r="BX86">
        <v>4</v>
      </c>
      <c r="BZ86">
        <v>2</v>
      </c>
      <c r="CA86">
        <v>-2.1333333333333333</v>
      </c>
      <c r="CB86">
        <v>6.5</v>
      </c>
      <c r="CC86">
        <v>13.25</v>
      </c>
      <c r="CD86">
        <v>8.65</v>
      </c>
      <c r="CE86">
        <v>11.633333333333333</v>
      </c>
      <c r="CF86">
        <v>-2.1333333333333333</v>
      </c>
      <c r="CG86">
        <v>6.5</v>
      </c>
      <c r="CH86">
        <v>13.25</v>
      </c>
      <c r="CI86">
        <v>8.65</v>
      </c>
      <c r="CJ86">
        <v>11.633333333333333</v>
      </c>
      <c r="CK86">
        <f t="shared" si="26"/>
        <v>-0.12481970616867115</v>
      </c>
      <c r="CL86">
        <f t="shared" si="27"/>
        <v>0.90559873439223437</v>
      </c>
      <c r="CM86">
        <f t="shared" si="28"/>
        <v>1.7112347738269194</v>
      </c>
      <c r="CN86">
        <f t="shared" si="29"/>
        <v>1.1622087321380969</v>
      </c>
      <c r="CO86">
        <f t="shared" si="30"/>
        <v>1.5182799693203404</v>
      </c>
      <c r="CP86">
        <v>15.333333333333334</v>
      </c>
      <c r="CQ86">
        <v>7.9833333333333334</v>
      </c>
      <c r="CR86">
        <v>17.183333333333334</v>
      </c>
      <c r="CS86">
        <v>-0.3</v>
      </c>
      <c r="CT86">
        <v>1.7999999999999998</v>
      </c>
      <c r="CU86">
        <v>15.333333333333334</v>
      </c>
      <c r="CV86">
        <v>7.9833333333333334</v>
      </c>
      <c r="CW86">
        <v>17.183333333333334</v>
      </c>
      <c r="CX86">
        <v>-0.3</v>
      </c>
      <c r="CY86">
        <v>1.7999999999999998</v>
      </c>
      <c r="CZ86">
        <f t="shared" si="31"/>
        <v>0.3783065625280923</v>
      </c>
      <c r="DA86">
        <f t="shared" si="32"/>
        <v>-0.60921635930814466</v>
      </c>
      <c r="DB86">
        <f t="shared" si="33"/>
        <v>0.6268667537385737</v>
      </c>
      <c r="DC86">
        <f t="shared" si="34"/>
        <v>-1.7221390172505706</v>
      </c>
      <c r="DD86">
        <f t="shared" si="35"/>
        <v>-1.4399896110116455</v>
      </c>
    </row>
    <row r="87" spans="1:108" x14ac:dyDescent="0.2">
      <c r="A87">
        <v>86</v>
      </c>
      <c r="B87">
        <v>1</v>
      </c>
      <c r="C87" t="s">
        <v>166</v>
      </c>
      <c r="D87">
        <v>86</v>
      </c>
      <c r="E87">
        <v>22</v>
      </c>
      <c r="F87">
        <v>2</v>
      </c>
      <c r="G87">
        <v>-3</v>
      </c>
      <c r="H87">
        <v>0</v>
      </c>
      <c r="I87">
        <v>-1</v>
      </c>
      <c r="J87">
        <v>0</v>
      </c>
      <c r="K87">
        <v>-5</v>
      </c>
      <c r="L87">
        <v>-0.28375090867854891</v>
      </c>
      <c r="M87">
        <v>-0.16823425451487223</v>
      </c>
      <c r="N87">
        <v>-0.20673980590276447</v>
      </c>
      <c r="O87">
        <v>-0.16823425451487223</v>
      </c>
      <c r="P87">
        <v>-0.3607620114543334</v>
      </c>
      <c r="AA87">
        <v>4</v>
      </c>
      <c r="AB87">
        <v>2</v>
      </c>
      <c r="AC87">
        <v>2</v>
      </c>
      <c r="AD87">
        <v>1</v>
      </c>
      <c r="AE87">
        <v>1</v>
      </c>
      <c r="AF87" s="1">
        <v>-4.7833333333333323</v>
      </c>
      <c r="AG87" s="1">
        <v>7.95</v>
      </c>
      <c r="AH87" s="1">
        <v>2.9249999999999998</v>
      </c>
      <c r="AI87" s="1">
        <v>-9.1999999999999993</v>
      </c>
      <c r="AJ87" s="1">
        <v>53.65</v>
      </c>
      <c r="AK87">
        <v>-0.86569499817582873</v>
      </c>
      <c r="AL87">
        <v>0.85530619922652262</v>
      </c>
      <c r="AM87">
        <v>0.1761414596757255</v>
      </c>
      <c r="AN87">
        <v>-1.4626391307826654</v>
      </c>
      <c r="AO87">
        <v>7.0319885071810351</v>
      </c>
      <c r="AP87">
        <v>-4.7833333333333323</v>
      </c>
      <c r="AQ87">
        <v>7.95</v>
      </c>
      <c r="AR87">
        <v>2.9249999999999998</v>
      </c>
      <c r="AS87">
        <v>-9.1999999999999993</v>
      </c>
      <c r="AT87">
        <v>53.65</v>
      </c>
      <c r="AU87">
        <v>-0.79500705417023498</v>
      </c>
      <c r="AV87">
        <v>0.78545806595752621</v>
      </c>
      <c r="AW87">
        <v>0.16175357156155745</v>
      </c>
      <c r="AX87">
        <v>-1.3432050343192623</v>
      </c>
      <c r="AY87">
        <v>6.4577556567825543</v>
      </c>
      <c r="AZ87">
        <v>1</v>
      </c>
      <c r="BA87">
        <v>1</v>
      </c>
      <c r="BB87">
        <v>1</v>
      </c>
      <c r="BC87">
        <v>0</v>
      </c>
      <c r="BD87">
        <v>1</v>
      </c>
      <c r="BE87">
        <v>3.5357826250265373E-2</v>
      </c>
      <c r="BF87">
        <v>3.5357826250265373E-2</v>
      </c>
      <c r="BG87">
        <v>3.5357826250265373E-2</v>
      </c>
      <c r="BH87">
        <v>-0.89068048471401062</v>
      </c>
      <c r="BI87">
        <v>3.5357826250265373E-2</v>
      </c>
      <c r="BJ87" s="1">
        <v>3.95</v>
      </c>
      <c r="BK87" s="1">
        <v>7.95</v>
      </c>
      <c r="BL87" s="1">
        <v>6.8</v>
      </c>
      <c r="BM87" s="1">
        <v>-9.1999999999999993</v>
      </c>
      <c r="BN87" s="1">
        <v>53.65</v>
      </c>
      <c r="BO87">
        <f t="shared" si="36"/>
        <v>-9.9354450588861318E-2</v>
      </c>
      <c r="BP87">
        <f t="shared" si="37"/>
        <v>0.36340498391910969</v>
      </c>
      <c r="BQ87">
        <f t="shared" si="38"/>
        <v>0.23036164649806798</v>
      </c>
      <c r="BR87">
        <f t="shared" si="39"/>
        <v>-1.6206760915338159</v>
      </c>
      <c r="BS87">
        <f t="shared" si="40"/>
        <v>5.6504315231726787</v>
      </c>
      <c r="BT87">
        <v>1</v>
      </c>
      <c r="BU87">
        <v>40</v>
      </c>
      <c r="BV87">
        <v>4</v>
      </c>
      <c r="BW87">
        <v>4</v>
      </c>
      <c r="BX87">
        <v>4</v>
      </c>
      <c r="BZ87">
        <v>2</v>
      </c>
      <c r="CA87">
        <v>-13.848484848484846</v>
      </c>
      <c r="CB87">
        <v>-1.3636363636363635</v>
      </c>
      <c r="CC87">
        <v>-1.2727272727272729</v>
      </c>
      <c r="CD87">
        <v>-8.7727272727272734</v>
      </c>
      <c r="CE87">
        <v>-5.0909090909090908</v>
      </c>
      <c r="CF87">
        <v>-13.848484848484846</v>
      </c>
      <c r="CG87">
        <v>-1.3636363636363635</v>
      </c>
      <c r="CH87">
        <v>-1.2727272727272729</v>
      </c>
      <c r="CI87">
        <v>-8.7727272727272734</v>
      </c>
      <c r="CJ87">
        <v>-5.0909090909090908</v>
      </c>
      <c r="CK87">
        <f t="shared" si="26"/>
        <v>-1.5230638940270287</v>
      </c>
      <c r="CL87">
        <f t="shared" si="27"/>
        <v>-3.2953688652886649E-2</v>
      </c>
      <c r="CM87">
        <f t="shared" si="28"/>
        <v>-2.2103371623463323E-2</v>
      </c>
      <c r="CN87">
        <f t="shared" si="29"/>
        <v>-0.91725452655089101</v>
      </c>
      <c r="CO87">
        <f t="shared" si="30"/>
        <v>-0.47781668685924461</v>
      </c>
      <c r="CP87">
        <v>10.060606060606061</v>
      </c>
      <c r="CQ87">
        <v>12.363636363636363</v>
      </c>
      <c r="CR87">
        <v>12.136363636363637</v>
      </c>
      <c r="CS87">
        <v>6.5909090909090908</v>
      </c>
      <c r="CT87">
        <v>24.428571428571427</v>
      </c>
      <c r="CU87">
        <v>10.060606060606061</v>
      </c>
      <c r="CV87">
        <v>12.363636363636363</v>
      </c>
      <c r="CW87">
        <v>12.136363636363637</v>
      </c>
      <c r="CX87">
        <v>6.5909090909090908</v>
      </c>
      <c r="CY87">
        <v>24.428571428571427</v>
      </c>
      <c r="CZ87">
        <f t="shared" si="31"/>
        <v>-0.33012051807180565</v>
      </c>
      <c r="DA87">
        <f t="shared" si="32"/>
        <v>-2.0692597809781315E-2</v>
      </c>
      <c r="DB87">
        <f t="shared" si="33"/>
        <v>-5.1228247835638896E-2</v>
      </c>
      <c r="DC87">
        <f t="shared" si="34"/>
        <v>-0.79629810846656601</v>
      </c>
      <c r="DD87">
        <f t="shared" si="35"/>
        <v>1.6003141949914625</v>
      </c>
    </row>
    <row r="88" spans="1:108" x14ac:dyDescent="0.2">
      <c r="A88">
        <v>87</v>
      </c>
      <c r="B88">
        <v>1</v>
      </c>
      <c r="C88" t="s">
        <v>166</v>
      </c>
      <c r="D88">
        <v>87</v>
      </c>
      <c r="E88">
        <v>28</v>
      </c>
      <c r="F88">
        <v>1</v>
      </c>
      <c r="G88">
        <v>11</v>
      </c>
      <c r="H88">
        <v>30</v>
      </c>
      <c r="I88">
        <v>36</v>
      </c>
      <c r="J88">
        <v>26</v>
      </c>
      <c r="K88">
        <v>15</v>
      </c>
      <c r="L88">
        <v>0.25532681075194225</v>
      </c>
      <c r="M88">
        <v>0.98693228712189451</v>
      </c>
      <c r="N88">
        <v>1.2179655954492479</v>
      </c>
      <c r="O88">
        <v>0.83291008157032553</v>
      </c>
      <c r="P88">
        <v>0.40934901630351112</v>
      </c>
      <c r="AA88">
        <v>3</v>
      </c>
      <c r="AB88">
        <v>5</v>
      </c>
      <c r="AC88">
        <v>1</v>
      </c>
      <c r="AD88">
        <v>4</v>
      </c>
      <c r="AE88">
        <v>5</v>
      </c>
      <c r="AF88" s="1">
        <v>3.1538461538461537</v>
      </c>
      <c r="AG88" s="1">
        <v>1.8846153846153846</v>
      </c>
      <c r="AH88" s="1">
        <v>18</v>
      </c>
      <c r="AI88" s="1">
        <v>14.499999999999998</v>
      </c>
      <c r="AJ88" s="1">
        <v>17.548076923076923</v>
      </c>
      <c r="AK88">
        <v>0.20707165638699412</v>
      </c>
      <c r="AL88">
        <v>3.552602756819348E-2</v>
      </c>
      <c r="AM88">
        <v>2.2136356783281164</v>
      </c>
      <c r="AN88">
        <v>1.7405856109793028</v>
      </c>
      <c r="AO88">
        <v>2.1525550377638467</v>
      </c>
      <c r="AP88">
        <v>3.1538461538461537</v>
      </c>
      <c r="AQ88">
        <v>1.8846153846153846</v>
      </c>
      <c r="AR88">
        <v>18</v>
      </c>
      <c r="AS88">
        <v>14.499999999999998</v>
      </c>
      <c r="AT88">
        <v>17.548076923076923</v>
      </c>
      <c r="AU88">
        <v>0.19015802423401071</v>
      </c>
      <c r="AV88">
        <v>3.2620723697715528E-2</v>
      </c>
      <c r="AW88">
        <v>2.0328670547494632</v>
      </c>
      <c r="AX88">
        <v>1.5984460138766492</v>
      </c>
      <c r="AY88">
        <v>1.9767742280433582</v>
      </c>
      <c r="AZ88">
        <v>1</v>
      </c>
      <c r="BA88">
        <v>2</v>
      </c>
      <c r="BB88">
        <v>1</v>
      </c>
      <c r="BC88">
        <v>4</v>
      </c>
      <c r="BD88">
        <v>4</v>
      </c>
      <c r="BE88">
        <v>3.5357826250265373E-2</v>
      </c>
      <c r="BF88">
        <v>0.96139613721454142</v>
      </c>
      <c r="BG88">
        <v>3.5357826250265373E-2</v>
      </c>
      <c r="BH88">
        <v>2.8134727591430937</v>
      </c>
      <c r="BI88">
        <v>2.8134727591430937</v>
      </c>
      <c r="BJ88" s="1">
        <v>12.423076923076923</v>
      </c>
      <c r="BK88" s="1">
        <v>12.307692307692308</v>
      </c>
      <c r="BL88" s="1">
        <v>18</v>
      </c>
      <c r="BM88" s="1">
        <v>18.807692307692307</v>
      </c>
      <c r="BN88" s="1">
        <v>22.73076923076923</v>
      </c>
      <c r="BO88">
        <f t="shared" si="36"/>
        <v>0.88089462077754266</v>
      </c>
      <c r="BP88">
        <f t="shared" si="37"/>
        <v>0.86754579093596662</v>
      </c>
      <c r="BQ88">
        <f t="shared" si="38"/>
        <v>1.5260880631203868</v>
      </c>
      <c r="BR88">
        <f t="shared" si="39"/>
        <v>1.6195298720114193</v>
      </c>
      <c r="BS88">
        <f t="shared" si="40"/>
        <v>2.0733900866250061</v>
      </c>
      <c r="BT88">
        <v>1</v>
      </c>
      <c r="BU88">
        <v>40</v>
      </c>
      <c r="BV88">
        <v>1</v>
      </c>
      <c r="BW88">
        <v>5</v>
      </c>
      <c r="BX88">
        <v>4</v>
      </c>
      <c r="BZ88">
        <v>2</v>
      </c>
      <c r="CA88">
        <v>9.3333333333333339</v>
      </c>
      <c r="CB88">
        <v>6.5399999999999991</v>
      </c>
      <c r="CC88">
        <v>12.8</v>
      </c>
      <c r="CD88">
        <v>10.733333333333333</v>
      </c>
      <c r="CE88">
        <v>19.316666666666666</v>
      </c>
      <c r="CF88">
        <v>9.3333333333333339</v>
      </c>
      <c r="CG88">
        <v>6.5399999999999991</v>
      </c>
      <c r="CH88">
        <v>12.8</v>
      </c>
      <c r="CI88">
        <v>10.733333333333333</v>
      </c>
      <c r="CJ88">
        <v>19.316666666666666</v>
      </c>
      <c r="CK88">
        <f t="shared" si="26"/>
        <v>1.2437669484759293</v>
      </c>
      <c r="CL88">
        <f t="shared" si="27"/>
        <v>0.91037287388518062</v>
      </c>
      <c r="CM88">
        <f t="shared" si="28"/>
        <v>1.6575257045312737</v>
      </c>
      <c r="CN88">
        <f t="shared" si="29"/>
        <v>1.4108618307290488</v>
      </c>
      <c r="CO88">
        <f t="shared" si="30"/>
        <v>2.4353125969237719</v>
      </c>
      <c r="CP88">
        <v>15.02222222222222</v>
      </c>
      <c r="CQ88">
        <v>11.573333333333334</v>
      </c>
      <c r="CR88">
        <v>10.533333333333333</v>
      </c>
      <c r="CS88">
        <v>2.2916666666666665</v>
      </c>
      <c r="CT88">
        <v>10.933333333333334</v>
      </c>
      <c r="CU88">
        <v>15.02222222222222</v>
      </c>
      <c r="CV88">
        <v>11.573333333333334</v>
      </c>
      <c r="CW88">
        <v>10.533333333333333</v>
      </c>
      <c r="CX88">
        <v>2.2916666666666665</v>
      </c>
      <c r="CY88">
        <v>10.933333333333334</v>
      </c>
      <c r="CZ88">
        <f t="shared" si="31"/>
        <v>0.33650665049269574</v>
      </c>
      <c r="DA88">
        <f t="shared" si="32"/>
        <v>-0.1268752314996969</v>
      </c>
      <c r="DB88">
        <f t="shared" si="33"/>
        <v>-0.26660636601802168</v>
      </c>
      <c r="DC88">
        <f t="shared" si="34"/>
        <v>-1.3739308214557069</v>
      </c>
      <c r="DD88">
        <f t="shared" si="35"/>
        <v>-0.21286362197251216</v>
      </c>
    </row>
    <row r="89" spans="1:108" x14ac:dyDescent="0.2">
      <c r="A89">
        <v>88</v>
      </c>
      <c r="B89">
        <v>1</v>
      </c>
      <c r="C89" t="s">
        <v>166</v>
      </c>
      <c r="D89">
        <v>88</v>
      </c>
      <c r="E89">
        <v>27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-0.16823425451487223</v>
      </c>
      <c r="M89">
        <v>-0.16823425451487223</v>
      </c>
      <c r="N89">
        <v>-0.16823425451487223</v>
      </c>
      <c r="O89">
        <v>-0.16823425451487223</v>
      </c>
      <c r="P89">
        <v>-0.16823425451487223</v>
      </c>
      <c r="AA89">
        <v>4</v>
      </c>
      <c r="AB89">
        <v>3</v>
      </c>
      <c r="AC89">
        <v>4</v>
      </c>
      <c r="AD89">
        <v>4</v>
      </c>
      <c r="AE89">
        <v>2</v>
      </c>
      <c r="AF89" s="1">
        <v>-11.159090909090908</v>
      </c>
      <c r="AG89" s="1">
        <v>-1.2323232323232323</v>
      </c>
      <c r="AH89" s="1">
        <v>-1.1515151515151514</v>
      </c>
      <c r="AI89" s="1">
        <v>-1.0833333333333335</v>
      </c>
      <c r="AJ89" s="1">
        <v>2.6212121212121211</v>
      </c>
      <c r="AK89">
        <v>-1.7274242983506378</v>
      </c>
      <c r="AL89">
        <v>-0.3857505503360727</v>
      </c>
      <c r="AM89">
        <v>-0.37482875945933236</v>
      </c>
      <c r="AN89">
        <v>-0.36561349840708279</v>
      </c>
      <c r="AO89">
        <v>0.13508235209847996</v>
      </c>
      <c r="AP89">
        <v>-11.159090909090908</v>
      </c>
      <c r="AQ89">
        <v>-1.2323232323232323</v>
      </c>
      <c r="AR89">
        <v>-1.1515151515151514</v>
      </c>
      <c r="AS89">
        <v>-1.0833333333333335</v>
      </c>
      <c r="AT89">
        <v>2.6212121212121211</v>
      </c>
      <c r="AU89">
        <v>-1.5863679805740452</v>
      </c>
      <c r="AV89">
        <v>-0.35425462439003963</v>
      </c>
      <c r="AW89">
        <v>-0.34422470136844507</v>
      </c>
      <c r="AX89">
        <v>-0.33576195381897472</v>
      </c>
      <c r="AY89">
        <v>0.12404732970225046</v>
      </c>
      <c r="AZ89">
        <v>0</v>
      </c>
      <c r="BA89">
        <v>2</v>
      </c>
      <c r="BB89">
        <v>1</v>
      </c>
      <c r="BC89">
        <v>1</v>
      </c>
      <c r="BD89">
        <v>1</v>
      </c>
      <c r="BE89">
        <v>-0.89068048471401062</v>
      </c>
      <c r="BF89">
        <v>0.96139613721454142</v>
      </c>
      <c r="BG89">
        <v>3.5357826250265373E-2</v>
      </c>
      <c r="BH89">
        <v>3.5357826250265373E-2</v>
      </c>
      <c r="BI89">
        <v>3.5357826250265373E-2</v>
      </c>
      <c r="BJ89" s="1">
        <v>-1.7272727272727273</v>
      </c>
      <c r="BK89" s="1">
        <v>3.3333333333333335</v>
      </c>
      <c r="BL89" s="1">
        <v>3.3333333333333335</v>
      </c>
      <c r="BM89" s="1">
        <v>1.0909090909090908</v>
      </c>
      <c r="BN89" s="1">
        <v>4.4242424242424239</v>
      </c>
      <c r="BO89">
        <f t="shared" si="36"/>
        <v>-0.7561573297939248</v>
      </c>
      <c r="BP89">
        <f t="shared" si="37"/>
        <v>-0.17069653007550686</v>
      </c>
      <c r="BQ89">
        <f t="shared" si="38"/>
        <v>-0.17069653007550686</v>
      </c>
      <c r="BR89">
        <f t="shared" si="39"/>
        <v>-0.4301222736633088</v>
      </c>
      <c r="BS89">
        <f t="shared" si="40"/>
        <v>-4.4489411573333006E-2</v>
      </c>
      <c r="BT89">
        <v>1</v>
      </c>
      <c r="BU89">
        <v>40</v>
      </c>
      <c r="BV89">
        <v>2</v>
      </c>
      <c r="BW89">
        <v>2</v>
      </c>
      <c r="BX89">
        <v>4</v>
      </c>
      <c r="BZ89">
        <v>2</v>
      </c>
      <c r="CA89">
        <v>-15.4453125</v>
      </c>
      <c r="CB89">
        <v>-0.25</v>
      </c>
      <c r="CC89">
        <v>5.916666666666667</v>
      </c>
      <c r="CD89">
        <v>-7.796875</v>
      </c>
      <c r="CE89">
        <v>2.34375</v>
      </c>
      <c r="CF89">
        <v>-15.4453125</v>
      </c>
      <c r="CG89">
        <v>-0.25</v>
      </c>
      <c r="CH89">
        <v>5.916666666666667</v>
      </c>
      <c r="CI89">
        <v>-7.796875</v>
      </c>
      <c r="CJ89">
        <v>2.34375</v>
      </c>
      <c r="CK89">
        <f t="shared" si="26"/>
        <v>-1.7136508428902073</v>
      </c>
      <c r="CL89">
        <f t="shared" si="27"/>
        <v>9.9962694957549558E-2</v>
      </c>
      <c r="CM89">
        <f t="shared" si="28"/>
        <v>0.83597586678676783</v>
      </c>
      <c r="CN89">
        <f t="shared" si="29"/>
        <v>-0.80078315468817451</v>
      </c>
      <c r="CO89">
        <f t="shared" si="30"/>
        <v>0.40953580270328493</v>
      </c>
      <c r="CP89">
        <v>2.1171875</v>
      </c>
      <c r="CQ89">
        <v>21.916666666666668</v>
      </c>
      <c r="CR89">
        <v>14.34375</v>
      </c>
      <c r="CS89">
        <v>11.1171875</v>
      </c>
      <c r="CT89">
        <v>13.59375</v>
      </c>
      <c r="CU89">
        <v>2.1171875</v>
      </c>
      <c r="CV89">
        <v>21.916666666666668</v>
      </c>
      <c r="CW89">
        <v>14.34375</v>
      </c>
      <c r="CX89">
        <v>11.1171875</v>
      </c>
      <c r="CY89">
        <v>13.59375</v>
      </c>
      <c r="CZ89">
        <f t="shared" si="31"/>
        <v>-1.397373294444308</v>
      </c>
      <c r="DA89">
        <f t="shared" si="32"/>
        <v>1.2628225582771029</v>
      </c>
      <c r="DB89">
        <f t="shared" si="33"/>
        <v>0.24534925304050365</v>
      </c>
      <c r="DC89">
        <f t="shared" si="34"/>
        <v>-0.18816155342034441</v>
      </c>
      <c r="DD89">
        <f t="shared" si="35"/>
        <v>0.14458160795517336</v>
      </c>
    </row>
    <row r="90" spans="1:108" x14ac:dyDescent="0.2">
      <c r="A90">
        <v>89</v>
      </c>
      <c r="B90">
        <v>1</v>
      </c>
      <c r="C90" t="s">
        <v>166</v>
      </c>
      <c r="D90">
        <v>89</v>
      </c>
      <c r="E90">
        <v>26</v>
      </c>
      <c r="F90">
        <v>1</v>
      </c>
      <c r="G90">
        <v>0</v>
      </c>
      <c r="H90">
        <v>-10</v>
      </c>
      <c r="I90">
        <v>-28</v>
      </c>
      <c r="J90">
        <v>-39</v>
      </c>
      <c r="K90">
        <v>-45</v>
      </c>
      <c r="L90">
        <v>-0.16823425451487223</v>
      </c>
      <c r="M90">
        <v>-0.55328976839379451</v>
      </c>
      <c r="N90">
        <v>-1.2463896933758545</v>
      </c>
      <c r="O90">
        <v>-1.669950758642669</v>
      </c>
      <c r="P90">
        <v>-1.9009840669700224</v>
      </c>
      <c r="AA90">
        <v>3</v>
      </c>
      <c r="AB90">
        <v>0</v>
      </c>
      <c r="AC90">
        <v>0</v>
      </c>
      <c r="AD90">
        <v>2</v>
      </c>
      <c r="AE90">
        <v>0</v>
      </c>
      <c r="AF90" s="1">
        <v>-9.9099099099099082</v>
      </c>
      <c r="AG90">
        <v>1.6217656245511833</v>
      </c>
      <c r="AH90">
        <v>1.6217656245511833</v>
      </c>
      <c r="AI90" s="1">
        <v>-2.9594594594594597</v>
      </c>
      <c r="AJ90">
        <v>1.6217656245511833</v>
      </c>
      <c r="AK90">
        <v>-1.5585885395525148</v>
      </c>
      <c r="AL90">
        <v>-6.0660799791631107E-11</v>
      </c>
      <c r="AM90">
        <v>-6.0660799791631107E-11</v>
      </c>
      <c r="AN90">
        <v>-0.61918538135532086</v>
      </c>
      <c r="AO90">
        <v>-6.0660799791631107E-11</v>
      </c>
      <c r="AP90">
        <v>-9.9099099099099082</v>
      </c>
      <c r="AS90">
        <v>-2.9594594594594597</v>
      </c>
      <c r="AU90">
        <v>-1.4313192634589733</v>
      </c>
      <c r="AX90">
        <v>-0.56862728653908678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3.5357826250265373E-2</v>
      </c>
      <c r="BF90">
        <v>-0.89068048471401062</v>
      </c>
      <c r="BG90">
        <v>-0.89068048471401062</v>
      </c>
      <c r="BH90">
        <v>-0.89068048471401062</v>
      </c>
      <c r="BI90">
        <v>-0.89068048471401062</v>
      </c>
      <c r="BJ90" s="1">
        <v>2.8378378378378377</v>
      </c>
      <c r="BK90" s="1"/>
      <c r="BL90" s="1"/>
      <c r="BM90" s="1">
        <v>-2.5405405405405403</v>
      </c>
      <c r="BN90" s="1"/>
      <c r="BO90">
        <f t="shared" si="36"/>
        <v>-0.22802033389969248</v>
      </c>
      <c r="BP90">
        <f t="shared" si="37"/>
        <v>0</v>
      </c>
      <c r="BQ90">
        <f t="shared" si="38"/>
        <v>0</v>
      </c>
      <c r="BR90">
        <f t="shared" si="39"/>
        <v>-0.85024416813676151</v>
      </c>
      <c r="BS90">
        <f t="shared" si="40"/>
        <v>0</v>
      </c>
      <c r="BT90">
        <v>1</v>
      </c>
      <c r="BU90">
        <v>48</v>
      </c>
      <c r="BV90">
        <v>3</v>
      </c>
      <c r="BW90">
        <v>5</v>
      </c>
      <c r="BX90">
        <v>4</v>
      </c>
      <c r="BZ90">
        <v>1</v>
      </c>
      <c r="CA90">
        <v>-14.444444444444443</v>
      </c>
      <c r="CD90">
        <v>0.78333333333333333</v>
      </c>
      <c r="CF90">
        <v>-14.444444444444443</v>
      </c>
      <c r="CG90">
        <v>-1.0875348</v>
      </c>
      <c r="CH90">
        <v>-1.0875348</v>
      </c>
      <c r="CI90">
        <v>0.78333333333333333</v>
      </c>
      <c r="CJ90">
        <v>-1.0875348</v>
      </c>
      <c r="CK90">
        <f t="shared" si="26"/>
        <v>-1.5941937501088039</v>
      </c>
      <c r="CL90">
        <f t="shared" si="27"/>
        <v>-4.1773720574419358E-9</v>
      </c>
      <c r="CM90">
        <f t="shared" si="28"/>
        <v>-4.1773720574419358E-9</v>
      </c>
      <c r="CN90">
        <f t="shared" si="29"/>
        <v>0.2232946318586618</v>
      </c>
      <c r="CO90">
        <f t="shared" si="30"/>
        <v>-4.1773720574419358E-9</v>
      </c>
      <c r="CP90">
        <v>11.166666666666666</v>
      </c>
      <c r="CS90">
        <v>16.45</v>
      </c>
      <c r="CU90">
        <v>11.166666666666666</v>
      </c>
      <c r="CV90">
        <v>12.517648581706005</v>
      </c>
      <c r="CW90">
        <v>12.517648581706005</v>
      </c>
      <c r="CX90">
        <v>16.45</v>
      </c>
      <c r="CY90">
        <v>12.517648581706005</v>
      </c>
      <c r="CZ90">
        <f t="shared" si="31"/>
        <v>-0.18151368794596506</v>
      </c>
      <c r="DA90">
        <f t="shared" si="32"/>
        <v>2.2921360991615075E-10</v>
      </c>
      <c r="DB90">
        <f t="shared" si="33"/>
        <v>2.2921360991615075E-10</v>
      </c>
      <c r="DC90">
        <f t="shared" si="34"/>
        <v>0.52833838965513946</v>
      </c>
      <c r="DD90">
        <f t="shared" si="35"/>
        <v>2.2921360991615075E-10</v>
      </c>
    </row>
    <row r="91" spans="1:108" x14ac:dyDescent="0.2">
      <c r="A91">
        <v>90</v>
      </c>
      <c r="B91">
        <v>1</v>
      </c>
      <c r="C91" t="s">
        <v>166</v>
      </c>
      <c r="D91">
        <v>90</v>
      </c>
      <c r="E91">
        <v>36</v>
      </c>
      <c r="F91">
        <v>1</v>
      </c>
      <c r="G91">
        <v>-10</v>
      </c>
      <c r="H91">
        <v>30</v>
      </c>
      <c r="I91">
        <v>15</v>
      </c>
      <c r="J91">
        <v>10</v>
      </c>
      <c r="K91">
        <v>-20</v>
      </c>
      <c r="L91">
        <v>-0.55328976839379451</v>
      </c>
      <c r="M91">
        <v>0.98693228712189451</v>
      </c>
      <c r="N91">
        <v>0.40934901630351112</v>
      </c>
      <c r="O91">
        <v>0.21682125936405</v>
      </c>
      <c r="P91">
        <v>-0.93834528227271674</v>
      </c>
      <c r="AA91">
        <v>3</v>
      </c>
      <c r="AB91">
        <v>3</v>
      </c>
      <c r="AC91">
        <v>2</v>
      </c>
      <c r="AD91">
        <v>1</v>
      </c>
      <c r="AE91">
        <v>0</v>
      </c>
      <c r="AF91" s="1">
        <v>-5.45</v>
      </c>
      <c r="AG91" s="1">
        <v>-0.42499999999999982</v>
      </c>
      <c r="AH91" s="1">
        <v>3.9230769230769234</v>
      </c>
      <c r="AI91" s="1">
        <v>5.05</v>
      </c>
      <c r="AJ91">
        <v>1.6217656245511833</v>
      </c>
      <c r="AK91">
        <v>-0.95579977290893636</v>
      </c>
      <c r="AL91">
        <v>-0.27663503335813916</v>
      </c>
      <c r="AM91">
        <v>0.31103870415596424</v>
      </c>
      <c r="AN91">
        <v>0.46335042913750535</v>
      </c>
      <c r="AO91">
        <v>-6.0660799791631107E-11</v>
      </c>
      <c r="AP91">
        <v>-5.45</v>
      </c>
      <c r="AQ91">
        <v>-0.42499999999999982</v>
      </c>
      <c r="AR91">
        <v>3.9230769230769234</v>
      </c>
      <c r="AS91">
        <v>5.05</v>
      </c>
      <c r="AU91">
        <v>-0.87775391909839018</v>
      </c>
      <c r="AV91">
        <v>-0.25404942470242159</v>
      </c>
      <c r="AW91">
        <v>0.28563517607418965</v>
      </c>
      <c r="AX91">
        <v>0.42550920352005167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-0.89068048471401062</v>
      </c>
      <c r="BF91">
        <v>3.5357826250265373E-2</v>
      </c>
      <c r="BG91">
        <v>0.96139613721454142</v>
      </c>
      <c r="BH91">
        <v>3.5357826250265373E-2</v>
      </c>
      <c r="BI91">
        <v>-0.89068048471401062</v>
      </c>
      <c r="BJ91" s="1">
        <v>-5.45</v>
      </c>
      <c r="BK91" s="1">
        <v>8.25</v>
      </c>
      <c r="BL91" s="1">
        <v>-2.9</v>
      </c>
      <c r="BM91" s="1">
        <v>5.05</v>
      </c>
      <c r="BN91" s="1"/>
      <c r="BO91">
        <f t="shared" si="36"/>
        <v>-1.1868391216825933</v>
      </c>
      <c r="BP91">
        <f t="shared" si="37"/>
        <v>0.39811194150720747</v>
      </c>
      <c r="BQ91">
        <f t="shared" si="38"/>
        <v>-0.89182998218376175</v>
      </c>
      <c r="BR91">
        <f t="shared" si="39"/>
        <v>2.790439390083066E-2</v>
      </c>
      <c r="BS91">
        <f t="shared" si="40"/>
        <v>0</v>
      </c>
      <c r="BT91">
        <v>5</v>
      </c>
      <c r="BZ91">
        <v>2</v>
      </c>
      <c r="CA91">
        <v>-24.09090909090909</v>
      </c>
      <c r="CB91">
        <v>-12.931818181818182</v>
      </c>
      <c r="CC91">
        <v>0.90909090909090917</v>
      </c>
      <c r="CD91">
        <v>-11.636363636363637</v>
      </c>
      <c r="CF91">
        <v>-24.09090909090909</v>
      </c>
      <c r="CG91">
        <v>-12.931818181818182</v>
      </c>
      <c r="CH91">
        <v>0.90909090909090917</v>
      </c>
      <c r="CI91">
        <v>-11.636363636363637</v>
      </c>
      <c r="CJ91">
        <v>-1.0875348</v>
      </c>
      <c r="CK91">
        <f t="shared" si="26"/>
        <v>-2.7455329460087277</v>
      </c>
      <c r="CL91">
        <f t="shared" si="27"/>
        <v>-1.4136565306470099</v>
      </c>
      <c r="CM91">
        <f t="shared" si="28"/>
        <v>0.23830423708269746</v>
      </c>
      <c r="CN91">
        <f t="shared" si="29"/>
        <v>-1.2590395129777268</v>
      </c>
      <c r="CO91">
        <f t="shared" si="30"/>
        <v>-4.1773720574419358E-9</v>
      </c>
      <c r="CP91">
        <v>7</v>
      </c>
      <c r="CQ91">
        <v>11.5</v>
      </c>
      <c r="CR91">
        <v>-6.6818181818181825</v>
      </c>
      <c r="CS91">
        <v>13.727272727272727</v>
      </c>
      <c r="CU91">
        <v>7</v>
      </c>
      <c r="CV91">
        <v>11.5</v>
      </c>
      <c r="CW91">
        <v>-6.6818181818181825</v>
      </c>
      <c r="CX91">
        <v>13.727272727272727</v>
      </c>
      <c r="CY91">
        <v>12.517648581706005</v>
      </c>
      <c r="CZ91">
        <f t="shared" si="31"/>
        <v>-0.74133393842002215</v>
      </c>
      <c r="DA91">
        <f t="shared" si="32"/>
        <v>-0.1367280679080404</v>
      </c>
      <c r="DB91">
        <f t="shared" si="33"/>
        <v>-2.5795800699766538</v>
      </c>
      <c r="DC91">
        <f t="shared" si="34"/>
        <v>0.16252130234536463</v>
      </c>
      <c r="DD91">
        <f t="shared" si="35"/>
        <v>2.2921360991615075E-10</v>
      </c>
    </row>
    <row r="92" spans="1:108" x14ac:dyDescent="0.2">
      <c r="A92">
        <v>91</v>
      </c>
      <c r="B92">
        <v>1</v>
      </c>
      <c r="C92" t="s">
        <v>166</v>
      </c>
      <c r="D92">
        <v>91</v>
      </c>
      <c r="E92">
        <v>34</v>
      </c>
      <c r="F92">
        <v>1</v>
      </c>
      <c r="G92">
        <v>31</v>
      </c>
      <c r="H92">
        <v>16</v>
      </c>
      <c r="I92">
        <v>-16</v>
      </c>
      <c r="J92">
        <v>-38</v>
      </c>
      <c r="K92">
        <v>-43</v>
      </c>
      <c r="L92">
        <v>1.0254378385097866</v>
      </c>
      <c r="M92">
        <v>0.4478545676914033</v>
      </c>
      <c r="N92">
        <v>-0.78432307672114787</v>
      </c>
      <c r="O92">
        <v>-1.6314452072547769</v>
      </c>
      <c r="P92">
        <v>-1.8239729641942379</v>
      </c>
      <c r="AA92">
        <v>2</v>
      </c>
      <c r="AB92">
        <v>0</v>
      </c>
      <c r="AC92">
        <v>1</v>
      </c>
      <c r="AD92">
        <v>1</v>
      </c>
      <c r="AE92">
        <v>0</v>
      </c>
      <c r="AF92" s="1">
        <v>2.5512820512820511</v>
      </c>
      <c r="AG92">
        <v>1.6217656245511833</v>
      </c>
      <c r="AH92" s="1">
        <v>-2.9615384615384617</v>
      </c>
      <c r="AI92" s="1">
        <v>-23</v>
      </c>
      <c r="AJ92">
        <v>1.6217656245511833</v>
      </c>
      <c r="AK92">
        <v>0.12563080230130086</v>
      </c>
      <c r="AL92">
        <v>-6.0660799791631107E-11</v>
      </c>
      <c r="AM92">
        <v>-0.61946637337631805</v>
      </c>
      <c r="AN92">
        <v>-3.3278079677579893</v>
      </c>
      <c r="AO92">
        <v>-6.0660799791631107E-11</v>
      </c>
      <c r="AP92">
        <v>2.5512820512820511</v>
      </c>
      <c r="AR92">
        <v>-2.9615384615384617</v>
      </c>
      <c r="AS92">
        <v>-23</v>
      </c>
      <c r="AU92">
        <v>0.11536758862587056</v>
      </c>
      <c r="AW92">
        <v>-0.56888533289541154</v>
      </c>
      <c r="AX92">
        <v>-3.0560651383320718</v>
      </c>
      <c r="AZ92">
        <v>2</v>
      </c>
      <c r="BA92">
        <v>0</v>
      </c>
      <c r="BB92">
        <v>0</v>
      </c>
      <c r="BC92">
        <v>0</v>
      </c>
      <c r="BD92">
        <v>0</v>
      </c>
      <c r="BE92">
        <v>0.96139613721454142</v>
      </c>
      <c r="BF92">
        <v>-0.89068048471401062</v>
      </c>
      <c r="BG92">
        <v>-0.89068048471401062</v>
      </c>
      <c r="BH92">
        <v>-0.89068048471401062</v>
      </c>
      <c r="BI92">
        <v>-0.89068048471401062</v>
      </c>
      <c r="BJ92" s="1">
        <v>6.7692307692307692</v>
      </c>
      <c r="BK92" s="1"/>
      <c r="BL92" s="1">
        <v>-2.9615384615384617</v>
      </c>
      <c r="BM92" s="1">
        <v>-23</v>
      </c>
      <c r="BN92" s="1"/>
      <c r="BO92">
        <f t="shared" si="36"/>
        <v>0.22680195854031437</v>
      </c>
      <c r="BP92">
        <f t="shared" si="37"/>
        <v>0</v>
      </c>
      <c r="BQ92">
        <f t="shared" si="38"/>
        <v>-0.8989493580992689</v>
      </c>
      <c r="BR92">
        <f t="shared" si="39"/>
        <v>-3.2171961405863159</v>
      </c>
      <c r="BS92">
        <f t="shared" si="40"/>
        <v>0</v>
      </c>
      <c r="BT92">
        <v>4</v>
      </c>
      <c r="BZ92">
        <v>1</v>
      </c>
      <c r="CA92">
        <v>11.744444444444445</v>
      </c>
      <c r="CC92">
        <v>-2.1333333333333333</v>
      </c>
      <c r="CD92">
        <v>-9.4333333333333336</v>
      </c>
      <c r="CF92">
        <v>11.744444444444445</v>
      </c>
      <c r="CG92">
        <v>-1.0875348</v>
      </c>
      <c r="CH92">
        <v>-2.1333333333333333</v>
      </c>
      <c r="CI92">
        <v>-9.4333333333333336</v>
      </c>
      <c r="CJ92">
        <v>-1.0875348</v>
      </c>
      <c r="CK92">
        <f t="shared" si="26"/>
        <v>1.531541467911858</v>
      </c>
      <c r="CL92">
        <f t="shared" si="27"/>
        <v>-4.1773720574419358E-9</v>
      </c>
      <c r="CM92">
        <f t="shared" si="28"/>
        <v>-0.12481970616867115</v>
      </c>
      <c r="CN92">
        <f t="shared" si="29"/>
        <v>-0.99610016363136733</v>
      </c>
      <c r="CO92">
        <f t="shared" si="30"/>
        <v>-4.1773720574419358E-9</v>
      </c>
      <c r="CP92">
        <v>17.888888888888889</v>
      </c>
      <c r="CR92">
        <v>22.933333333333334</v>
      </c>
      <c r="CS92">
        <v>7.3666666666666663</v>
      </c>
      <c r="CU92">
        <v>17.888888888888889</v>
      </c>
      <c r="CV92">
        <v>12.517648581706005</v>
      </c>
      <c r="CW92">
        <v>22.933333333333334</v>
      </c>
      <c r="CX92">
        <v>7.3666666666666663</v>
      </c>
      <c r="CY92">
        <v>12.517648581706005</v>
      </c>
      <c r="CZ92">
        <f t="shared" si="31"/>
        <v>0.72166298281884733</v>
      </c>
      <c r="DA92">
        <f t="shared" si="32"/>
        <v>2.2921360991615075E-10</v>
      </c>
      <c r="DB92">
        <f t="shared" si="33"/>
        <v>1.3994186993927726</v>
      </c>
      <c r="DC92">
        <f t="shared" si="34"/>
        <v>-0.69206975637830526</v>
      </c>
      <c r="DD92">
        <f t="shared" si="35"/>
        <v>2.2921360991615075E-10</v>
      </c>
    </row>
    <row r="93" spans="1:108" x14ac:dyDescent="0.2">
      <c r="A93">
        <v>92</v>
      </c>
      <c r="B93">
        <v>1</v>
      </c>
      <c r="C93" t="s">
        <v>166</v>
      </c>
      <c r="D93">
        <v>92</v>
      </c>
      <c r="E93">
        <v>22</v>
      </c>
      <c r="F93">
        <v>2</v>
      </c>
      <c r="G93">
        <v>-5</v>
      </c>
      <c r="H93">
        <v>11</v>
      </c>
      <c r="I93">
        <v>-7</v>
      </c>
      <c r="J93">
        <v>1</v>
      </c>
      <c r="K93">
        <v>0</v>
      </c>
      <c r="L93">
        <v>-0.3607620114543334</v>
      </c>
      <c r="M93">
        <v>0.25532681075194225</v>
      </c>
      <c r="N93">
        <v>-0.43777311423011783</v>
      </c>
      <c r="O93">
        <v>-0.12972870312698001</v>
      </c>
      <c r="P93">
        <v>-0.16823425451487223</v>
      </c>
      <c r="AA93">
        <v>3</v>
      </c>
      <c r="AB93">
        <v>0</v>
      </c>
      <c r="AC93">
        <v>0</v>
      </c>
      <c r="AD93">
        <v>0</v>
      </c>
      <c r="AE93">
        <v>2</v>
      </c>
      <c r="AF93" s="1">
        <v>-10.090909090909092</v>
      </c>
      <c r="AG93">
        <v>1.6217656245511833</v>
      </c>
      <c r="AH93">
        <v>1.6217656245511833</v>
      </c>
      <c r="AI93">
        <v>1.6217656245511833</v>
      </c>
      <c r="AJ93" s="1">
        <v>0.1212121212121211</v>
      </c>
      <c r="AK93">
        <v>-1.5830518751987273</v>
      </c>
      <c r="AL93">
        <v>-6.0660799791631107E-11</v>
      </c>
      <c r="AM93">
        <v>-6.0660799791631107E-11</v>
      </c>
      <c r="AN93">
        <v>-6.0660799791631107E-11</v>
      </c>
      <c r="AO93">
        <v>-0.20281055315067281</v>
      </c>
      <c r="AP93">
        <v>-10.090909090909092</v>
      </c>
      <c r="AT93">
        <v>0.1212121212121211</v>
      </c>
      <c r="AU93">
        <v>-1.4537849356323425</v>
      </c>
      <c r="AY93">
        <v>-0.18625341377833093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-0.89068048471401062</v>
      </c>
      <c r="BF93">
        <v>-0.89068048471401062</v>
      </c>
      <c r="BG93">
        <v>-0.89068048471401062</v>
      </c>
      <c r="BH93">
        <v>-0.89068048471401062</v>
      </c>
      <c r="BI93">
        <v>3.5357826250265373E-2</v>
      </c>
      <c r="BJ93" s="1">
        <v>-6.666666666666667</v>
      </c>
      <c r="BK93" s="1"/>
      <c r="BL93" s="1"/>
      <c r="BM93" s="1"/>
      <c r="BN93" s="1">
        <v>8.3939393939393945</v>
      </c>
      <c r="BO93">
        <f t="shared" si="36"/>
        <v>-1.3275951163454343</v>
      </c>
      <c r="BP93">
        <f t="shared" si="37"/>
        <v>0</v>
      </c>
      <c r="BQ93">
        <f t="shared" si="38"/>
        <v>0</v>
      </c>
      <c r="BR93">
        <f t="shared" si="39"/>
        <v>0</v>
      </c>
      <c r="BS93">
        <f t="shared" si="40"/>
        <v>0.41476426964291102</v>
      </c>
      <c r="BT93">
        <v>1</v>
      </c>
      <c r="BU93">
        <v>40</v>
      </c>
      <c r="BV93">
        <v>3</v>
      </c>
      <c r="BW93">
        <v>3</v>
      </c>
      <c r="BX93">
        <v>1</v>
      </c>
      <c r="BZ93">
        <v>3</v>
      </c>
      <c r="CA93">
        <v>-13.359375</v>
      </c>
      <c r="CE93">
        <v>-2.03125</v>
      </c>
      <c r="CF93">
        <v>-13.359375</v>
      </c>
      <c r="CG93">
        <v>-1.0875348</v>
      </c>
      <c r="CH93">
        <v>-1.0875348</v>
      </c>
      <c r="CI93">
        <v>-1.0875348</v>
      </c>
      <c r="CJ93">
        <v>-2.03125</v>
      </c>
      <c r="CK93">
        <f t="shared" si="26"/>
        <v>-1.4646869279260164</v>
      </c>
      <c r="CL93">
        <f t="shared" si="27"/>
        <v>-4.1773720574419358E-9</v>
      </c>
      <c r="CM93">
        <f t="shared" si="28"/>
        <v>-4.1773720574419358E-9</v>
      </c>
      <c r="CN93">
        <f t="shared" si="29"/>
        <v>-4.1773720574419358E-9</v>
      </c>
      <c r="CO93">
        <f t="shared" si="30"/>
        <v>-0.1126357043377145</v>
      </c>
      <c r="CP93">
        <v>0.375</v>
      </c>
      <c r="CT93">
        <v>12.5</v>
      </c>
      <c r="CU93">
        <v>0.375</v>
      </c>
      <c r="CV93">
        <v>12.517648581706005</v>
      </c>
      <c r="CW93">
        <v>12.517648581706005</v>
      </c>
      <c r="CX93">
        <v>12.517648581706005</v>
      </c>
      <c r="CY93">
        <v>12.5</v>
      </c>
      <c r="CZ93">
        <f t="shared" si="31"/>
        <v>-1.6314481366737732</v>
      </c>
      <c r="DA93">
        <f t="shared" si="32"/>
        <v>2.2921360991615075E-10</v>
      </c>
      <c r="DB93">
        <f t="shared" si="33"/>
        <v>2.2921360991615075E-10</v>
      </c>
      <c r="DC93">
        <f t="shared" si="34"/>
        <v>2.2921360991615075E-10</v>
      </c>
      <c r="DD93">
        <f t="shared" si="35"/>
        <v>-2.3712077942666734E-3</v>
      </c>
    </row>
    <row r="94" spans="1:108" x14ac:dyDescent="0.2">
      <c r="A94">
        <v>93</v>
      </c>
      <c r="B94">
        <v>1</v>
      </c>
      <c r="C94" t="s">
        <v>166</v>
      </c>
      <c r="D94">
        <v>93</v>
      </c>
      <c r="E94">
        <v>45</v>
      </c>
      <c r="F94">
        <v>2</v>
      </c>
      <c r="G94">
        <v>50</v>
      </c>
      <c r="H94">
        <v>20</v>
      </c>
      <c r="I94">
        <v>10</v>
      </c>
      <c r="J94">
        <v>-30</v>
      </c>
      <c r="K94">
        <v>-50</v>
      </c>
      <c r="L94">
        <v>1.7570433148797391</v>
      </c>
      <c r="M94">
        <v>0.60187677324297228</v>
      </c>
      <c r="N94">
        <v>0.21682125936405</v>
      </c>
      <c r="O94">
        <v>-1.323400796151639</v>
      </c>
      <c r="P94">
        <v>-2.0935118239094836</v>
      </c>
      <c r="AA94">
        <v>1</v>
      </c>
      <c r="AB94">
        <v>2</v>
      </c>
      <c r="AC94">
        <v>1</v>
      </c>
      <c r="AD94">
        <v>2</v>
      </c>
      <c r="AE94">
        <v>2</v>
      </c>
      <c r="AF94" s="1">
        <v>-0.21621621621621623</v>
      </c>
      <c r="AG94" s="1">
        <v>1.8378378378378379</v>
      </c>
      <c r="AH94" s="1">
        <v>6.0270270270270272</v>
      </c>
      <c r="AI94" s="1">
        <v>-8.3648648648648649</v>
      </c>
      <c r="AJ94" s="1">
        <v>4.3513513513513518</v>
      </c>
      <c r="AK94">
        <v>-0.24841640964949374</v>
      </c>
      <c r="AL94">
        <v>2.9203707095756128E-2</v>
      </c>
      <c r="AM94">
        <v>0.59540262940514732</v>
      </c>
      <c r="AN94">
        <v>-1.3497646359480837</v>
      </c>
      <c r="AO94">
        <v>0.36892306048139084</v>
      </c>
      <c r="AP94">
        <v>-0.21621621621621623</v>
      </c>
      <c r="AQ94">
        <v>1.8378378378378379</v>
      </c>
      <c r="AR94">
        <v>6.0270270270270272</v>
      </c>
      <c r="AS94">
        <v>-8.3648648648648649</v>
      </c>
      <c r="AT94">
        <v>4.3513513513513518</v>
      </c>
      <c r="AU94">
        <v>-0.22813511936850278</v>
      </c>
      <c r="AV94">
        <v>2.681468068040737E-2</v>
      </c>
      <c r="AW94">
        <v>0.54677808867489519</v>
      </c>
      <c r="AX94">
        <v>-1.2395478129835871</v>
      </c>
      <c r="AY94">
        <v>0.33879272547710004</v>
      </c>
      <c r="AZ94">
        <v>0</v>
      </c>
      <c r="BA94">
        <v>1</v>
      </c>
      <c r="BB94">
        <v>1</v>
      </c>
      <c r="BC94">
        <v>0</v>
      </c>
      <c r="BD94">
        <v>1</v>
      </c>
      <c r="BE94">
        <v>-0.89068048471401062</v>
      </c>
      <c r="BF94">
        <v>3.5357826250265373E-2</v>
      </c>
      <c r="BG94">
        <v>3.5357826250265373E-2</v>
      </c>
      <c r="BH94">
        <v>-0.89068048471401062</v>
      </c>
      <c r="BI94">
        <v>3.5357826250265373E-2</v>
      </c>
      <c r="BJ94" s="1">
        <v>-0.21621621621621623</v>
      </c>
      <c r="BK94" s="1">
        <v>1.8378378378378379</v>
      </c>
      <c r="BL94" s="1">
        <v>6.0270270270270272</v>
      </c>
      <c r="BM94" s="1">
        <v>-2.6216216216216215</v>
      </c>
      <c r="BN94" s="1">
        <v>4.3513513513513518</v>
      </c>
      <c r="BO94">
        <f t="shared" si="36"/>
        <v>-0.5813434156524</v>
      </c>
      <c r="BP94">
        <f t="shared" si="37"/>
        <v>-0.34371019252668522</v>
      </c>
      <c r="BQ94">
        <f t="shared" si="38"/>
        <v>0.14093651253233849</v>
      </c>
      <c r="BR94">
        <f t="shared" si="39"/>
        <v>-0.85962442694435548</v>
      </c>
      <c r="BS94">
        <f t="shared" si="40"/>
        <v>-5.2922169491270966E-2</v>
      </c>
      <c r="BT94">
        <v>2</v>
      </c>
      <c r="BU94">
        <v>35</v>
      </c>
      <c r="BV94">
        <v>15</v>
      </c>
      <c r="BW94">
        <v>15</v>
      </c>
      <c r="BX94">
        <v>6</v>
      </c>
      <c r="BY94" t="s">
        <v>182</v>
      </c>
      <c r="BZ94">
        <v>3</v>
      </c>
      <c r="CA94">
        <v>-0.66666666666666663</v>
      </c>
      <c r="CB94">
        <v>2.3333333333333335</v>
      </c>
      <c r="CC94">
        <v>1.4</v>
      </c>
      <c r="CD94">
        <v>-7.2666666666666675</v>
      </c>
      <c r="CE94">
        <v>-0.36666666666666664</v>
      </c>
      <c r="CF94">
        <v>-0.66666666666666663</v>
      </c>
      <c r="CG94">
        <v>2.3333333333333335</v>
      </c>
      <c r="CH94">
        <v>1.4</v>
      </c>
      <c r="CI94">
        <v>-7.2666666666666675</v>
      </c>
      <c r="CJ94">
        <v>-0.36666666666666664</v>
      </c>
      <c r="CK94">
        <f t="shared" si="26"/>
        <v>5.0232075239359138E-2</v>
      </c>
      <c r="CL94">
        <f t="shared" si="27"/>
        <v>0.40829253721033021</v>
      </c>
      <c r="CM94">
        <f t="shared" si="28"/>
        <v>0.29689594904158362</v>
      </c>
      <c r="CN94">
        <f t="shared" si="29"/>
        <v>-0.73750094109677722</v>
      </c>
      <c r="CO94">
        <f t="shared" si="30"/>
        <v>8.6038121436456241E-2</v>
      </c>
      <c r="CP94">
        <v>19.633333333333333</v>
      </c>
      <c r="CQ94">
        <v>25.3</v>
      </c>
      <c r="CR94">
        <v>20.433333333333334</v>
      </c>
      <c r="CS94">
        <v>15.366666666666667</v>
      </c>
      <c r="CT94">
        <v>24.166666666666668</v>
      </c>
      <c r="CU94">
        <v>19.633333333333333</v>
      </c>
      <c r="CV94">
        <v>25.3</v>
      </c>
      <c r="CW94">
        <v>20.433333333333334</v>
      </c>
      <c r="CX94">
        <v>15.366666666666667</v>
      </c>
      <c r="CY94">
        <v>24.166666666666668</v>
      </c>
      <c r="CZ94">
        <f t="shared" si="31"/>
        <v>0.95604106101731923</v>
      </c>
      <c r="DA94">
        <f t="shared" si="32"/>
        <v>1.7173966016620372</v>
      </c>
      <c r="DB94">
        <f t="shared" si="33"/>
        <v>1.0635265491083383</v>
      </c>
      <c r="DC94">
        <f t="shared" si="34"/>
        <v>0.38278512453188474</v>
      </c>
      <c r="DD94">
        <f t="shared" si="35"/>
        <v>1.5651254935330936</v>
      </c>
    </row>
    <row r="95" spans="1:108" x14ac:dyDescent="0.2">
      <c r="A95">
        <v>94</v>
      </c>
      <c r="B95">
        <v>1</v>
      </c>
      <c r="C95" t="s">
        <v>166</v>
      </c>
      <c r="D95">
        <v>94</v>
      </c>
      <c r="E95">
        <v>27</v>
      </c>
      <c r="F95">
        <v>1</v>
      </c>
      <c r="G95">
        <v>30</v>
      </c>
      <c r="H95">
        <v>30</v>
      </c>
      <c r="I95">
        <v>31</v>
      </c>
      <c r="J95">
        <v>31</v>
      </c>
      <c r="K95">
        <v>31</v>
      </c>
      <c r="L95">
        <v>0.98693228712189451</v>
      </c>
      <c r="M95">
        <v>0.98693228712189451</v>
      </c>
      <c r="N95">
        <v>1.0254378385097866</v>
      </c>
      <c r="O95">
        <v>1.0254378385097866</v>
      </c>
      <c r="P95">
        <v>1.0254378385097866</v>
      </c>
      <c r="AA95">
        <v>1</v>
      </c>
      <c r="AB95">
        <v>1</v>
      </c>
      <c r="AC95">
        <v>1</v>
      </c>
      <c r="AD95">
        <v>1</v>
      </c>
      <c r="AE95">
        <v>1</v>
      </c>
      <c r="AF95" s="1">
        <v>0.85</v>
      </c>
      <c r="AG95" s="1">
        <v>-4.2</v>
      </c>
      <c r="AH95" s="1">
        <v>-2.8</v>
      </c>
      <c r="AI95" s="1">
        <v>5.85</v>
      </c>
      <c r="AJ95" s="1">
        <v>2.0499999999999998</v>
      </c>
      <c r="AK95">
        <v>-0.10430965168107129</v>
      </c>
      <c r="AL95">
        <v>-0.78685332028435995</v>
      </c>
      <c r="AM95">
        <v>-0.59763329334483428</v>
      </c>
      <c r="AN95">
        <v>0.57147615881723424</v>
      </c>
      <c r="AO95">
        <v>5.7878942838522025E-2</v>
      </c>
      <c r="AP95">
        <v>0.85</v>
      </c>
      <c r="AQ95">
        <v>-4.2</v>
      </c>
      <c r="AR95">
        <v>-2.8</v>
      </c>
      <c r="AS95">
        <v>5.85</v>
      </c>
      <c r="AT95">
        <v>2.0499999999999998</v>
      </c>
      <c r="AU95">
        <v>-9.5796045527325083E-2</v>
      </c>
      <c r="AV95">
        <v>-0.72260354735809951</v>
      </c>
      <c r="AW95">
        <v>-0.54883513100897385</v>
      </c>
      <c r="AX95">
        <v>0.52480544143383767</v>
      </c>
      <c r="AY95">
        <v>5.3148311343353974E-2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-0.89068048471401062</v>
      </c>
      <c r="BF95">
        <v>-0.89068048471401062</v>
      </c>
      <c r="BG95">
        <v>-0.89068048471401062</v>
      </c>
      <c r="BH95">
        <v>3.5357826250265373E-2</v>
      </c>
      <c r="BI95">
        <v>3.5357826250265373E-2</v>
      </c>
      <c r="BJ95" s="1">
        <v>0.85</v>
      </c>
      <c r="BK95" s="1">
        <v>-3.75</v>
      </c>
      <c r="BL95" s="1">
        <v>-2.8</v>
      </c>
      <c r="BM95" s="1">
        <v>5.85</v>
      </c>
      <c r="BN95" s="1">
        <v>2.0499999999999998</v>
      </c>
      <c r="BO95">
        <f t="shared" si="36"/>
        <v>-0.45799301233253886</v>
      </c>
      <c r="BP95">
        <f t="shared" si="37"/>
        <v>-0.99016636201670549</v>
      </c>
      <c r="BQ95">
        <f t="shared" si="38"/>
        <v>-0.88026099632106236</v>
      </c>
      <c r="BR95">
        <f t="shared" si="39"/>
        <v>0.12045628080242483</v>
      </c>
      <c r="BS95">
        <f t="shared" si="40"/>
        <v>-0.31916518198014759</v>
      </c>
      <c r="BT95">
        <v>1</v>
      </c>
      <c r="BU95">
        <v>50</v>
      </c>
      <c r="BV95">
        <v>1</v>
      </c>
      <c r="BW95">
        <v>11</v>
      </c>
      <c r="BX95">
        <v>4</v>
      </c>
      <c r="BZ95">
        <v>3</v>
      </c>
      <c r="CA95">
        <v>6.6363636363636367</v>
      </c>
      <c r="CB95">
        <v>-10.886363636363637</v>
      </c>
      <c r="CC95">
        <v>-12.045454545454545</v>
      </c>
      <c r="CD95">
        <v>-6.7727272727272725</v>
      </c>
      <c r="CE95">
        <v>2.9545454545454546</v>
      </c>
      <c r="CF95">
        <v>6.6363636363636367</v>
      </c>
      <c r="CG95">
        <v>-10.886363636363637</v>
      </c>
      <c r="CH95">
        <v>-12.045454545454545</v>
      </c>
      <c r="CI95">
        <v>-6.7727272727272725</v>
      </c>
      <c r="CJ95">
        <v>2.9545454545454546</v>
      </c>
      <c r="CK95">
        <f t="shared" si="26"/>
        <v>0.92187420993636948</v>
      </c>
      <c r="CL95">
        <f t="shared" si="27"/>
        <v>-1.169524397484984</v>
      </c>
      <c r="CM95">
        <f t="shared" si="28"/>
        <v>-1.3078659396101322</v>
      </c>
      <c r="CN95">
        <f t="shared" si="29"/>
        <v>-0.67854755190357685</v>
      </c>
      <c r="CO95">
        <f t="shared" si="30"/>
        <v>0.48243637024472313</v>
      </c>
      <c r="CP95">
        <v>1.6363636363636365</v>
      </c>
      <c r="CQ95">
        <v>5.295454545454545</v>
      </c>
      <c r="CR95">
        <v>11.5</v>
      </c>
      <c r="CS95">
        <v>3.1363636363636362</v>
      </c>
      <c r="CT95">
        <v>6.1818181818181817</v>
      </c>
      <c r="CU95">
        <v>1.6363636363636365</v>
      </c>
      <c r="CV95">
        <v>5.295454545454545</v>
      </c>
      <c r="CW95">
        <v>11.5</v>
      </c>
      <c r="CX95">
        <v>3.1363636363636362</v>
      </c>
      <c r="CY95">
        <v>6.1818181818181817</v>
      </c>
      <c r="CZ95">
        <f t="shared" si="31"/>
        <v>-1.4619752790302631</v>
      </c>
      <c r="DA95">
        <f t="shared" si="32"/>
        <v>-0.97035131361395477</v>
      </c>
      <c r="DB95">
        <f t="shared" si="33"/>
        <v>-0.1367280679080404</v>
      </c>
      <c r="DC95">
        <f t="shared" si="34"/>
        <v>-1.2604399888596025</v>
      </c>
      <c r="DD95">
        <f t="shared" si="35"/>
        <v>-0.85126227851310976</v>
      </c>
    </row>
    <row r="96" spans="1:108" x14ac:dyDescent="0.2">
      <c r="A96">
        <v>95</v>
      </c>
      <c r="B96">
        <v>1</v>
      </c>
      <c r="C96" t="s">
        <v>166</v>
      </c>
      <c r="D96">
        <v>95</v>
      </c>
      <c r="E96">
        <v>25</v>
      </c>
      <c r="F96">
        <v>2</v>
      </c>
      <c r="G96">
        <v>5</v>
      </c>
      <c r="H96">
        <v>11</v>
      </c>
      <c r="I96">
        <v>-6</v>
      </c>
      <c r="J96">
        <v>-16</v>
      </c>
      <c r="K96">
        <v>-41</v>
      </c>
      <c r="L96">
        <v>2.4293502424588886E-2</v>
      </c>
      <c r="M96">
        <v>0.25532681075194225</v>
      </c>
      <c r="N96">
        <v>-0.39926756284222564</v>
      </c>
      <c r="O96">
        <v>-0.78432307672114787</v>
      </c>
      <c r="P96">
        <v>-1.7469618614184534</v>
      </c>
      <c r="AA96">
        <v>9</v>
      </c>
      <c r="AB96">
        <v>4</v>
      </c>
      <c r="AC96">
        <v>0</v>
      </c>
      <c r="AD96">
        <v>0</v>
      </c>
      <c r="AE96">
        <v>0</v>
      </c>
      <c r="AF96" s="1">
        <v>-6.3333333333333339</v>
      </c>
      <c r="AG96" s="1">
        <v>-7.9519230769230766</v>
      </c>
      <c r="AH96">
        <v>1.6217656245511833</v>
      </c>
      <c r="AI96">
        <v>1.6217656245511833</v>
      </c>
      <c r="AJ96">
        <v>1.6217656245511833</v>
      </c>
      <c r="AK96">
        <v>-1.0751885994303036</v>
      </c>
      <c r="AL96">
        <v>-1.2939525957775115</v>
      </c>
      <c r="AM96">
        <v>-6.0660799791631107E-11</v>
      </c>
      <c r="AN96">
        <v>-6.0660799791631107E-11</v>
      </c>
      <c r="AO96">
        <v>-6.0660799791631107E-11</v>
      </c>
      <c r="AP96">
        <v>-6.3333333333333339</v>
      </c>
      <c r="AQ96">
        <v>-7.9519230769230766</v>
      </c>
      <c r="AU96">
        <v>-0.98739351512819573</v>
      </c>
      <c r="AV96">
        <v>-1.1882933554585722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-0.89068048471401062</v>
      </c>
      <c r="BF96">
        <v>-0.89068048471401062</v>
      </c>
      <c r="BG96">
        <v>-0.89068048471401062</v>
      </c>
      <c r="BH96">
        <v>-0.89068048471401062</v>
      </c>
      <c r="BI96">
        <v>-0.89068048471401062</v>
      </c>
      <c r="BJ96" s="1">
        <v>-0.23076923076923078</v>
      </c>
      <c r="BK96" s="1">
        <v>-5.6538461538461542</v>
      </c>
      <c r="BL96" s="1"/>
      <c r="BM96" s="1"/>
      <c r="BN96" s="1"/>
      <c r="BO96">
        <f t="shared" si="36"/>
        <v>-0.5830270518486349</v>
      </c>
      <c r="BP96">
        <f t="shared" si="37"/>
        <v>-1.2104220544027111</v>
      </c>
      <c r="BQ96">
        <f t="shared" si="38"/>
        <v>0</v>
      </c>
      <c r="BR96">
        <f t="shared" si="39"/>
        <v>0</v>
      </c>
      <c r="BS96">
        <f t="shared" si="40"/>
        <v>0</v>
      </c>
      <c r="BT96">
        <v>5</v>
      </c>
      <c r="BU96">
        <v>50</v>
      </c>
      <c r="BV96">
        <v>1</v>
      </c>
      <c r="BW96">
        <v>1</v>
      </c>
      <c r="BX96">
        <v>5</v>
      </c>
      <c r="BZ96">
        <v>3</v>
      </c>
      <c r="CA96">
        <v>-1.0481481481481481</v>
      </c>
      <c r="CB96">
        <v>3.4750000000000001</v>
      </c>
      <c r="CF96">
        <v>-1.0481481481481481</v>
      </c>
      <c r="CG96">
        <v>3.4750000000000001</v>
      </c>
      <c r="CH96">
        <v>-1.0875348</v>
      </c>
      <c r="CI96">
        <v>-1.0875348</v>
      </c>
      <c r="CJ96">
        <v>-1.0875348</v>
      </c>
      <c r="CK96">
        <f t="shared" si="26"/>
        <v>4.7009300751492487E-3</v>
      </c>
      <c r="CL96">
        <f t="shared" si="27"/>
        <v>0.54455443523817204</v>
      </c>
      <c r="CM96">
        <f t="shared" si="28"/>
        <v>-4.1773720574419358E-9</v>
      </c>
      <c r="CN96">
        <f t="shared" si="29"/>
        <v>-4.1773720574419358E-9</v>
      </c>
      <c r="CO96">
        <f t="shared" si="30"/>
        <v>-4.1773720574419358E-9</v>
      </c>
      <c r="CP96">
        <v>23.474074074074075</v>
      </c>
      <c r="CQ96">
        <v>11.041666666666668</v>
      </c>
      <c r="CU96">
        <v>23.474074074074075</v>
      </c>
      <c r="CV96">
        <v>11.041666666666668</v>
      </c>
      <c r="CW96">
        <v>12.517648581706005</v>
      </c>
      <c r="CX96">
        <v>12.517648581706005</v>
      </c>
      <c r="CY96">
        <v>12.517648581706005</v>
      </c>
      <c r="CZ96">
        <f t="shared" si="31"/>
        <v>1.4720709274542947</v>
      </c>
      <c r="DA96">
        <f t="shared" si="32"/>
        <v>-0.19830829546018655</v>
      </c>
      <c r="DB96">
        <f t="shared" si="33"/>
        <v>2.2921360991615075E-10</v>
      </c>
      <c r="DC96">
        <f t="shared" si="34"/>
        <v>2.2921360991615075E-10</v>
      </c>
      <c r="DD96">
        <f t="shared" si="35"/>
        <v>2.2921360991615075E-10</v>
      </c>
    </row>
    <row r="97" spans="1:108" x14ac:dyDescent="0.2">
      <c r="A97">
        <v>96</v>
      </c>
      <c r="B97">
        <v>1</v>
      </c>
      <c r="C97" t="s">
        <v>166</v>
      </c>
      <c r="D97">
        <v>96</v>
      </c>
      <c r="E97">
        <v>20</v>
      </c>
      <c r="F97">
        <v>1</v>
      </c>
      <c r="G97">
        <v>3</v>
      </c>
      <c r="H97">
        <v>12</v>
      </c>
      <c r="I97">
        <v>4</v>
      </c>
      <c r="J97">
        <v>8</v>
      </c>
      <c r="K97">
        <v>19</v>
      </c>
      <c r="L97">
        <v>-5.2717600351195562E-2</v>
      </c>
      <c r="M97">
        <v>0.29383236213983449</v>
      </c>
      <c r="N97">
        <v>-1.421204896330334E-2</v>
      </c>
      <c r="O97">
        <v>0.13981015658826557</v>
      </c>
      <c r="P97">
        <v>0.56337122185508004</v>
      </c>
      <c r="AA97">
        <v>1</v>
      </c>
      <c r="AB97">
        <v>1</v>
      </c>
      <c r="AC97">
        <v>2</v>
      </c>
      <c r="AD97">
        <v>1</v>
      </c>
      <c r="AE97">
        <v>0</v>
      </c>
      <c r="AF97" s="1">
        <v>0.84848484848484851</v>
      </c>
      <c r="AG97" s="1">
        <v>-2.2424242424242422</v>
      </c>
      <c r="AH97" s="1">
        <v>3.4545454545454541</v>
      </c>
      <c r="AI97" s="1">
        <v>6.4242424242424239</v>
      </c>
      <c r="AJ97">
        <v>1.6217656245511833</v>
      </c>
      <c r="AK97">
        <v>-0.10451443526001017</v>
      </c>
      <c r="AL97">
        <v>-0.52227293629532634</v>
      </c>
      <c r="AM97">
        <v>0.24771332051486419</v>
      </c>
      <c r="AN97">
        <v>0.64908913523506995</v>
      </c>
      <c r="AO97">
        <v>-6.0660799791631107E-11</v>
      </c>
      <c r="AP97">
        <v>0.84848484848484851</v>
      </c>
      <c r="AQ97">
        <v>-2.2424242424242422</v>
      </c>
      <c r="AR97">
        <v>3.4545454545454541</v>
      </c>
      <c r="AS97">
        <v>6.4242424242424239</v>
      </c>
      <c r="AU97">
        <v>-9.5984106583979975E-2</v>
      </c>
      <c r="AV97">
        <v>-0.47962866215997152</v>
      </c>
      <c r="AW97">
        <v>0.22748091086244424</v>
      </c>
      <c r="AX97">
        <v>0.59608058190604385</v>
      </c>
      <c r="AZ97">
        <v>0</v>
      </c>
      <c r="BA97">
        <v>0</v>
      </c>
      <c r="BB97">
        <v>1</v>
      </c>
      <c r="BC97">
        <v>1</v>
      </c>
      <c r="BD97">
        <v>0</v>
      </c>
      <c r="BE97">
        <v>-0.89068048471401062</v>
      </c>
      <c r="BF97">
        <v>-0.89068048471401062</v>
      </c>
      <c r="BG97">
        <v>3.5357826250265373E-2</v>
      </c>
      <c r="BH97">
        <v>3.5357826250265373E-2</v>
      </c>
      <c r="BI97">
        <v>-0.89068048471401062</v>
      </c>
      <c r="BJ97" s="1">
        <v>0.84848484848484851</v>
      </c>
      <c r="BK97" s="1">
        <v>-1.1212121212121211</v>
      </c>
      <c r="BL97" s="1">
        <v>8.4848484848484844</v>
      </c>
      <c r="BM97" s="1">
        <v>6.4242424242424239</v>
      </c>
      <c r="BN97" s="1"/>
      <c r="BO97">
        <f t="shared" si="36"/>
        <v>-0.45816829999712522</v>
      </c>
      <c r="BP97">
        <f t="shared" si="37"/>
        <v>-0.68604226395938361</v>
      </c>
      <c r="BQ97">
        <f t="shared" si="38"/>
        <v>0.42528152951809212</v>
      </c>
      <c r="BR97">
        <f t="shared" si="39"/>
        <v>0.18689030568065249</v>
      </c>
      <c r="BS97">
        <f t="shared" si="40"/>
        <v>0</v>
      </c>
      <c r="BT97">
        <v>1</v>
      </c>
      <c r="BU97">
        <v>40</v>
      </c>
      <c r="BV97">
        <v>1</v>
      </c>
      <c r="BW97">
        <v>1</v>
      </c>
      <c r="BX97">
        <v>4</v>
      </c>
      <c r="BZ97">
        <v>1</v>
      </c>
      <c r="CA97">
        <v>-3.03125</v>
      </c>
      <c r="CB97">
        <v>-6.734375</v>
      </c>
      <c r="CC97">
        <v>3.953125</v>
      </c>
      <c r="CD97">
        <v>9.875</v>
      </c>
      <c r="CF97">
        <v>-3.03125</v>
      </c>
      <c r="CG97">
        <v>-6.734375</v>
      </c>
      <c r="CH97">
        <v>3.953125</v>
      </c>
      <c r="CI97">
        <v>9.875</v>
      </c>
      <c r="CJ97">
        <v>-1.0875348</v>
      </c>
      <c r="CK97">
        <f t="shared" si="26"/>
        <v>-0.23198919166137152</v>
      </c>
      <c r="CL97">
        <f t="shared" si="27"/>
        <v>-0.67397007440678891</v>
      </c>
      <c r="CM97">
        <f t="shared" si="28"/>
        <v>0.60162032136479549</v>
      </c>
      <c r="CN97">
        <f t="shared" si="29"/>
        <v>1.308416754109577</v>
      </c>
      <c r="CO97">
        <f t="shared" si="30"/>
        <v>-4.1773720574419358E-9</v>
      </c>
      <c r="CP97">
        <v>-2</v>
      </c>
      <c r="CQ97">
        <v>8.984375</v>
      </c>
      <c r="CR97">
        <v>8.484375</v>
      </c>
      <c r="CS97">
        <v>10.65625</v>
      </c>
      <c r="CU97">
        <v>-2</v>
      </c>
      <c r="CV97">
        <v>8.984375</v>
      </c>
      <c r="CW97">
        <v>8.484375</v>
      </c>
      <c r="CX97">
        <v>10.65625</v>
      </c>
      <c r="CY97">
        <v>12.517648581706005</v>
      </c>
      <c r="CZ97">
        <f t="shared" si="31"/>
        <v>-1.9505456794439857</v>
      </c>
      <c r="DA97">
        <f t="shared" si="32"/>
        <v>-0.47471954413175244</v>
      </c>
      <c r="DB97">
        <f t="shared" si="33"/>
        <v>-0.54189797418863928</v>
      </c>
      <c r="DC97">
        <f t="shared" si="34"/>
        <v>-0.25009166862903698</v>
      </c>
      <c r="DD97">
        <f t="shared" si="35"/>
        <v>2.2921360991615075E-10</v>
      </c>
    </row>
    <row r="98" spans="1:108" x14ac:dyDescent="0.2">
      <c r="A98">
        <v>97</v>
      </c>
      <c r="B98">
        <v>1</v>
      </c>
      <c r="C98" t="s">
        <v>166</v>
      </c>
      <c r="D98">
        <v>97</v>
      </c>
      <c r="E98">
        <v>31</v>
      </c>
      <c r="F98">
        <v>2</v>
      </c>
      <c r="G98">
        <v>30</v>
      </c>
      <c r="H98">
        <v>27</v>
      </c>
      <c r="I98">
        <v>16</v>
      </c>
      <c r="J98">
        <v>0</v>
      </c>
      <c r="K98">
        <v>-21</v>
      </c>
      <c r="L98">
        <v>0.98693228712189451</v>
      </c>
      <c r="M98">
        <v>0.87141563295821778</v>
      </c>
      <c r="N98">
        <v>0.4478545676914033</v>
      </c>
      <c r="O98">
        <v>-0.16823425451487223</v>
      </c>
      <c r="P98">
        <v>-0.97685083366060899</v>
      </c>
      <c r="AA98">
        <v>3</v>
      </c>
      <c r="AB98">
        <v>1</v>
      </c>
      <c r="AC98">
        <v>1</v>
      </c>
      <c r="AD98">
        <v>5</v>
      </c>
      <c r="AE98">
        <v>2</v>
      </c>
      <c r="AF98" s="1">
        <v>6.3243243243243255</v>
      </c>
      <c r="AG98" s="1">
        <v>1.5405405405405406</v>
      </c>
      <c r="AH98" s="1">
        <v>16.189189189189189</v>
      </c>
      <c r="AI98" s="1">
        <v>10.648648648648649</v>
      </c>
      <c r="AJ98" s="1">
        <v>15.878378378378379</v>
      </c>
      <c r="AK98">
        <v>0.63558448840774939</v>
      </c>
      <c r="AL98">
        <v>-1.0978151906845836E-2</v>
      </c>
      <c r="AM98">
        <v>1.9688916280395412</v>
      </c>
      <c r="AN98">
        <v>1.2200478920819595</v>
      </c>
      <c r="AO98">
        <v>1.9268833209004574</v>
      </c>
      <c r="AP98">
        <v>6.3243243243243255</v>
      </c>
      <c r="AQ98">
        <v>1.5405405405405406</v>
      </c>
      <c r="AR98">
        <v>16.189189189189189</v>
      </c>
      <c r="AS98">
        <v>10.648648648648649</v>
      </c>
      <c r="AT98">
        <v>15.878378378378379</v>
      </c>
      <c r="AU98">
        <v>0.58367871762934287</v>
      </c>
      <c r="AV98">
        <v>-1.0085948274040158E-2</v>
      </c>
      <c r="AW98">
        <v>1.8081086783905558</v>
      </c>
      <c r="AX98">
        <v>1.1204151387849428</v>
      </c>
      <c r="AY98">
        <v>1.7695307481199971</v>
      </c>
      <c r="AZ98">
        <v>1</v>
      </c>
      <c r="BA98">
        <v>1</v>
      </c>
      <c r="BB98">
        <v>1</v>
      </c>
      <c r="BC98">
        <v>4</v>
      </c>
      <c r="BD98">
        <v>2</v>
      </c>
      <c r="BE98">
        <v>3.5357826250265373E-2</v>
      </c>
      <c r="BF98">
        <v>3.5357826250265373E-2</v>
      </c>
      <c r="BG98">
        <v>3.5357826250265373E-2</v>
      </c>
      <c r="BH98">
        <v>2.8134727591430937</v>
      </c>
      <c r="BI98">
        <v>0.96139613721454142</v>
      </c>
      <c r="BJ98" s="1">
        <v>23.648648648648649</v>
      </c>
      <c r="BK98" s="1">
        <v>1.5405405405405406</v>
      </c>
      <c r="BL98" s="1">
        <v>16.189189189189189</v>
      </c>
      <c r="BM98" s="1">
        <v>20.594594594594593</v>
      </c>
      <c r="BN98" s="1">
        <v>18.945945945945947</v>
      </c>
      <c r="BO98">
        <f t="shared" si="36"/>
        <v>2.1795794267161024</v>
      </c>
      <c r="BP98">
        <f t="shared" si="37"/>
        <v>-0.37810447482119658</v>
      </c>
      <c r="BQ98">
        <f t="shared" si="38"/>
        <v>1.3165956164174539</v>
      </c>
      <c r="BR98">
        <f t="shared" si="39"/>
        <v>1.8262563449633948</v>
      </c>
      <c r="BS98">
        <f t="shared" si="40"/>
        <v>1.6355244158756503</v>
      </c>
      <c r="BT98">
        <v>1</v>
      </c>
      <c r="BU98">
        <v>40</v>
      </c>
      <c r="BV98">
        <v>7</v>
      </c>
      <c r="BW98">
        <v>10</v>
      </c>
      <c r="BX98">
        <v>4</v>
      </c>
      <c r="BZ98">
        <v>2</v>
      </c>
      <c r="CA98">
        <v>-0.54444444444444429</v>
      </c>
      <c r="CB98">
        <v>3.6</v>
      </c>
      <c r="CC98">
        <v>16.600000000000001</v>
      </c>
      <c r="CD98">
        <v>1.6133333333333333</v>
      </c>
      <c r="CE98">
        <v>10.033333333333333</v>
      </c>
      <c r="CF98">
        <v>-0.54444444444444429</v>
      </c>
      <c r="CG98">
        <v>3.6</v>
      </c>
      <c r="CH98">
        <v>16.600000000000001</v>
      </c>
      <c r="CI98">
        <v>1.6133333333333333</v>
      </c>
      <c r="CJ98">
        <v>10.033333333333333</v>
      </c>
      <c r="CK98">
        <f t="shared" ref="CK98:CK111" si="41">STANDARDIZE(CF98,-1.087534765,8.378473243)</f>
        <v>6.481972369002835E-2</v>
      </c>
      <c r="CL98">
        <f t="shared" ref="CL98:CL111" si="42">STANDARDIZE(CG98,-1.087534765,8.378473243)</f>
        <v>0.55947362115362909</v>
      </c>
      <c r="CM98">
        <f t="shared" ref="CM98:CM111" si="43">STANDARDIZE(CH98,-1.087534765,8.378473243)</f>
        <v>2.1110689563611706</v>
      </c>
      <c r="CN98">
        <f t="shared" ref="CN98:CN111" si="44">STANDARDIZE(CI98,-1.087534765,8.378473243)</f>
        <v>0.3223580263372971</v>
      </c>
      <c r="CO98">
        <f t="shared" ref="CO98:CO111" si="45">STANDARDIZE(CJ98,-1.087534765,8.378473243)</f>
        <v>1.327314389602489</v>
      </c>
      <c r="CP98">
        <v>18.688888888888886</v>
      </c>
      <c r="CQ98">
        <v>18.666666666666668</v>
      </c>
      <c r="CR98">
        <v>23.166666666666668</v>
      </c>
      <c r="CS98">
        <v>19.28</v>
      </c>
      <c r="CT98">
        <v>18.233333333333334</v>
      </c>
      <c r="CU98">
        <v>18.688888888888886</v>
      </c>
      <c r="CV98">
        <v>18.666666666666668</v>
      </c>
      <c r="CW98">
        <v>23.166666666666668</v>
      </c>
      <c r="CX98">
        <v>19.28</v>
      </c>
      <c r="CY98">
        <v>18.233333333333334</v>
      </c>
      <c r="CZ98">
        <f t="shared" ref="CZ98:CZ111" si="46">STANDARDIZE(CU98,12.51764858,7.442865211)</f>
        <v>0.82914847090986599</v>
      </c>
      <c r="DA98">
        <f t="shared" ref="DA98:DA111" si="47">STANDARDIZE(CV98,12.51764858,7.442865211)</f>
        <v>0.82616276290733814</v>
      </c>
      <c r="DB98">
        <f t="shared" ref="DB98:DB111" si="48">STANDARDIZE(CW98,12.51764858,7.442865211)</f>
        <v>1.4307686334193199</v>
      </c>
      <c r="DC98">
        <f t="shared" ref="DC98:DC111" si="49">STANDARDIZE(CX98,12.51764858,7.442865211)</f>
        <v>0.90856830377711939</v>
      </c>
      <c r="DD98">
        <f t="shared" ref="DD98:DD111" si="50">STANDARDIZE(CY98,12.51764858,7.442865211)</f>
        <v>0.76794145685803616</v>
      </c>
    </row>
    <row r="99" spans="1:108" x14ac:dyDescent="0.2">
      <c r="A99">
        <v>98</v>
      </c>
      <c r="B99">
        <v>1</v>
      </c>
      <c r="C99" t="s">
        <v>166</v>
      </c>
      <c r="D99">
        <v>98</v>
      </c>
      <c r="E99">
        <v>31</v>
      </c>
      <c r="F99">
        <v>2</v>
      </c>
      <c r="G99">
        <v>-50</v>
      </c>
      <c r="H99">
        <v>-50</v>
      </c>
      <c r="I99">
        <v>-50</v>
      </c>
      <c r="J99">
        <v>-50</v>
      </c>
      <c r="K99">
        <v>-50</v>
      </c>
      <c r="L99">
        <v>-2.0935118239094836</v>
      </c>
      <c r="M99">
        <v>-2.0935118239094836</v>
      </c>
      <c r="N99">
        <v>-2.0935118239094836</v>
      </c>
      <c r="O99">
        <v>-2.0935118239094836</v>
      </c>
      <c r="P99">
        <v>-2.0935118239094836</v>
      </c>
      <c r="AA99">
        <v>8</v>
      </c>
      <c r="AB99">
        <v>3</v>
      </c>
      <c r="AC99">
        <v>0</v>
      </c>
      <c r="AD99">
        <v>0</v>
      </c>
      <c r="AE99">
        <v>0</v>
      </c>
      <c r="AF99" s="1">
        <v>-5.2428571428571429</v>
      </c>
      <c r="AG99" s="1">
        <v>-0.46666666666666617</v>
      </c>
      <c r="AH99">
        <v>1.6217656245511833</v>
      </c>
      <c r="AI99">
        <v>1.6217656245511833</v>
      </c>
      <c r="AJ99">
        <v>1.6217656245511833</v>
      </c>
      <c r="AK99">
        <v>-0.92780293218829224</v>
      </c>
      <c r="AL99">
        <v>-0.28226658177895836</v>
      </c>
      <c r="AM99">
        <v>-6.0660799791631107E-11</v>
      </c>
      <c r="AN99">
        <v>-6.0660799791631107E-11</v>
      </c>
      <c r="AO99">
        <v>-6.0660799791631107E-11</v>
      </c>
      <c r="AP99">
        <v>-5.2428571428571429</v>
      </c>
      <c r="AQ99">
        <v>-0.46666666666666617</v>
      </c>
      <c r="AU99">
        <v>-0.85204328606714197</v>
      </c>
      <c r="AV99">
        <v>-0.25922110376043123</v>
      </c>
      <c r="AZ99">
        <v>3</v>
      </c>
      <c r="BA99">
        <v>1</v>
      </c>
      <c r="BB99">
        <v>0</v>
      </c>
      <c r="BC99">
        <v>0</v>
      </c>
      <c r="BD99">
        <v>0</v>
      </c>
      <c r="BE99">
        <v>1.8874344481788174</v>
      </c>
      <c r="BF99">
        <v>3.5357826250265373E-2</v>
      </c>
      <c r="BG99">
        <v>-0.89068048471401062</v>
      </c>
      <c r="BH99">
        <v>-0.89068048471401062</v>
      </c>
      <c r="BI99">
        <v>-0.89068048471401062</v>
      </c>
      <c r="BJ99" s="1">
        <v>14</v>
      </c>
      <c r="BK99" s="1">
        <v>12.8</v>
      </c>
      <c r="BL99" s="1"/>
      <c r="BM99" s="1"/>
      <c r="BN99" s="1"/>
      <c r="BO99">
        <f t="shared" si="36"/>
        <v>1.0633286286124157</v>
      </c>
      <c r="BP99">
        <f t="shared" si="37"/>
        <v>0.92450079826002463</v>
      </c>
      <c r="BQ99">
        <f t="shared" si="38"/>
        <v>0</v>
      </c>
      <c r="BR99">
        <f t="shared" si="39"/>
        <v>0</v>
      </c>
      <c r="BS99">
        <f t="shared" si="40"/>
        <v>0</v>
      </c>
      <c r="BT99">
        <v>2</v>
      </c>
      <c r="BU99">
        <v>25</v>
      </c>
      <c r="BV99">
        <v>1</v>
      </c>
      <c r="BW99">
        <v>15</v>
      </c>
      <c r="BX99">
        <v>6</v>
      </c>
      <c r="BY99" t="s">
        <v>60</v>
      </c>
      <c r="BZ99">
        <v>2</v>
      </c>
      <c r="CA99">
        <v>-14.558441558441558</v>
      </c>
      <c r="CB99">
        <v>-6.7424242424242422</v>
      </c>
      <c r="CF99">
        <v>-14.558441558441558</v>
      </c>
      <c r="CG99">
        <v>-6.7424242424242422</v>
      </c>
      <c r="CH99">
        <v>-1.0875348</v>
      </c>
      <c r="CI99">
        <v>-1.0875348</v>
      </c>
      <c r="CJ99">
        <v>-1.0875348</v>
      </c>
      <c r="CK99">
        <f t="shared" si="41"/>
        <v>-1.607799703209192</v>
      </c>
      <c r="CL99">
        <f t="shared" si="42"/>
        <v>-0.67493077956043568</v>
      </c>
      <c r="CM99">
        <f t="shared" si="43"/>
        <v>-4.1773720574419358E-9</v>
      </c>
      <c r="CN99">
        <f t="shared" si="44"/>
        <v>-4.1773720574419358E-9</v>
      </c>
      <c r="CO99">
        <f t="shared" si="45"/>
        <v>-4.1773720574419358E-9</v>
      </c>
      <c r="CP99">
        <v>9.1038961038961066</v>
      </c>
      <c r="CQ99">
        <v>15.803030303030303</v>
      </c>
      <c r="CU99">
        <v>9.1038961038961066</v>
      </c>
      <c r="CV99">
        <v>15.803030303030303</v>
      </c>
      <c r="CW99">
        <v>12.517648581706005</v>
      </c>
      <c r="CX99">
        <v>12.517648581706005</v>
      </c>
      <c r="CY99">
        <v>12.517648581706005</v>
      </c>
      <c r="CZ99">
        <f t="shared" si="46"/>
        <v>-0.45866106389493944</v>
      </c>
      <c r="DA99">
        <f t="shared" si="47"/>
        <v>0.44141357258153135</v>
      </c>
      <c r="DB99">
        <f t="shared" si="48"/>
        <v>2.2921360991615075E-10</v>
      </c>
      <c r="DC99">
        <f t="shared" si="49"/>
        <v>2.2921360991615075E-10</v>
      </c>
      <c r="DD99">
        <f t="shared" si="50"/>
        <v>2.2921360991615075E-10</v>
      </c>
    </row>
    <row r="100" spans="1:108" x14ac:dyDescent="0.2">
      <c r="A100">
        <v>99</v>
      </c>
      <c r="B100">
        <v>1</v>
      </c>
      <c r="C100" t="s">
        <v>166</v>
      </c>
      <c r="D100">
        <v>99</v>
      </c>
      <c r="E100">
        <v>22</v>
      </c>
      <c r="F100">
        <v>2</v>
      </c>
      <c r="G100">
        <v>31</v>
      </c>
      <c r="H100">
        <v>25</v>
      </c>
      <c r="I100">
        <v>14</v>
      </c>
      <c r="J100">
        <v>-2</v>
      </c>
      <c r="K100">
        <v>-26</v>
      </c>
      <c r="L100">
        <v>1.0254378385097866</v>
      </c>
      <c r="M100">
        <v>0.7944045301824334</v>
      </c>
      <c r="N100">
        <v>0.37084346491561887</v>
      </c>
      <c r="O100">
        <v>-0.24524535729065669</v>
      </c>
      <c r="P100">
        <v>-1.1693785906000702</v>
      </c>
      <c r="AA100">
        <v>3</v>
      </c>
      <c r="AB100">
        <v>3</v>
      </c>
      <c r="AC100">
        <v>3</v>
      </c>
      <c r="AD100">
        <v>3</v>
      </c>
      <c r="AE100">
        <v>3</v>
      </c>
      <c r="AF100" s="1">
        <v>-0.94871794871794879</v>
      </c>
      <c r="AG100" s="1">
        <v>6.6538461538461542</v>
      </c>
      <c r="AH100">
        <v>1.6217656245511833</v>
      </c>
      <c r="AI100">
        <v>1.6217656245511833</v>
      </c>
      <c r="AJ100" s="1">
        <v>5.1025641025641031</v>
      </c>
      <c r="AK100">
        <v>-0.34741926504751303</v>
      </c>
      <c r="AL100">
        <v>0.68012172373580804</v>
      </c>
      <c r="AM100">
        <v>-6.0660799791631107E-11</v>
      </c>
      <c r="AN100">
        <v>-6.0660799791631107E-11</v>
      </c>
      <c r="AO100">
        <v>0.47045484406838506</v>
      </c>
      <c r="AP100">
        <v>-0.94871794871794879</v>
      </c>
      <c r="AQ100">
        <v>6.6538461538461542</v>
      </c>
      <c r="AT100">
        <v>5.1025641025641031</v>
      </c>
      <c r="AU100">
        <v>-0.31905345224694343</v>
      </c>
      <c r="AV100">
        <v>0.62457906510682482</v>
      </c>
      <c r="AY100">
        <v>0.43203347556246396</v>
      </c>
      <c r="AZ100">
        <v>2</v>
      </c>
      <c r="BA100">
        <v>1</v>
      </c>
      <c r="BB100">
        <v>0</v>
      </c>
      <c r="BC100">
        <v>0</v>
      </c>
      <c r="BD100">
        <v>3</v>
      </c>
      <c r="BE100">
        <v>0.96139613721454142</v>
      </c>
      <c r="BF100">
        <v>3.5357826250265373E-2</v>
      </c>
      <c r="BG100">
        <v>-0.89068048471401062</v>
      </c>
      <c r="BH100">
        <v>-0.89068048471401062</v>
      </c>
      <c r="BI100">
        <v>1.8874344481788174</v>
      </c>
      <c r="BJ100" s="1">
        <v>3.9230769230769229</v>
      </c>
      <c r="BK100" s="1">
        <v>6.6538461538461542</v>
      </c>
      <c r="BL100" s="1"/>
      <c r="BM100" s="1"/>
      <c r="BN100" s="1">
        <v>8.3076923076923084</v>
      </c>
      <c r="BO100">
        <f t="shared" si="36"/>
        <v>-0.10246917755189579</v>
      </c>
      <c r="BP100">
        <f t="shared" si="37"/>
        <v>0.21345312869873834</v>
      </c>
      <c r="BQ100">
        <f t="shared" si="38"/>
        <v>0</v>
      </c>
      <c r="BR100">
        <f t="shared" si="39"/>
        <v>0</v>
      </c>
      <c r="BS100">
        <f t="shared" si="40"/>
        <v>0.4047863564279956</v>
      </c>
      <c r="BT100">
        <v>1</v>
      </c>
      <c r="BU100">
        <v>40</v>
      </c>
      <c r="BV100">
        <v>1</v>
      </c>
      <c r="BW100">
        <v>1</v>
      </c>
      <c r="BX100">
        <v>4</v>
      </c>
      <c r="BZ100">
        <v>1</v>
      </c>
      <c r="CA100">
        <v>5.9555555555555557</v>
      </c>
      <c r="CB100">
        <v>1.0833333333333333</v>
      </c>
      <c r="CC100" s="4">
        <v>7.8777777777777773</v>
      </c>
      <c r="CD100" s="4">
        <v>-4.0500000000000007</v>
      </c>
      <c r="CE100">
        <v>5.7222222222222214</v>
      </c>
      <c r="CF100">
        <v>5.9555555555555557</v>
      </c>
      <c r="CG100">
        <v>1.0833333333333333</v>
      </c>
      <c r="CH100" s="4">
        <v>7.8777777777777773</v>
      </c>
      <c r="CI100" s="4">
        <v>-4.0500000000000007</v>
      </c>
      <c r="CJ100">
        <v>5.7222222222222214</v>
      </c>
      <c r="CK100">
        <f t="shared" si="41"/>
        <v>0.84061739129379898</v>
      </c>
      <c r="CL100">
        <f t="shared" si="42"/>
        <v>0.25910067805575887</v>
      </c>
      <c r="CM100">
        <f t="shared" si="43"/>
        <v>1.0700413169270506</v>
      </c>
      <c r="CN100">
        <f t="shared" si="44"/>
        <v>-0.35358055687234718</v>
      </c>
      <c r="CO100">
        <f t="shared" si="45"/>
        <v>0.8127682442516122</v>
      </c>
      <c r="CP100">
        <v>22.166666666666668</v>
      </c>
      <c r="CQ100">
        <v>23.916666666666664</v>
      </c>
      <c r="CR100">
        <v>27.388888888888889</v>
      </c>
      <c r="CS100">
        <v>8.65</v>
      </c>
      <c r="CT100">
        <v>21.555555555555557</v>
      </c>
      <c r="CU100">
        <v>22.166666666666668</v>
      </c>
      <c r="CV100">
        <v>23.916666666666664</v>
      </c>
      <c r="CW100">
        <v>27.388888888888889</v>
      </c>
      <c r="CX100">
        <v>8.65</v>
      </c>
      <c r="CY100">
        <v>21.555555555555557</v>
      </c>
      <c r="CZ100">
        <f t="shared" si="46"/>
        <v>1.2964117733055462</v>
      </c>
      <c r="DA100">
        <f t="shared" si="47"/>
        <v>1.5315362785046498</v>
      </c>
      <c r="DB100">
        <f t="shared" si="48"/>
        <v>1.9980531538996977</v>
      </c>
      <c r="DC100">
        <f t="shared" si="49"/>
        <v>-0.5196451192322955</v>
      </c>
      <c r="DD100">
        <f t="shared" si="50"/>
        <v>1.214304803236018</v>
      </c>
    </row>
    <row r="101" spans="1:108" x14ac:dyDescent="0.2">
      <c r="A101">
        <v>100</v>
      </c>
      <c r="B101">
        <v>1</v>
      </c>
      <c r="C101" t="s">
        <v>166</v>
      </c>
      <c r="D101">
        <v>100</v>
      </c>
      <c r="E101">
        <v>38</v>
      </c>
      <c r="F101">
        <v>2</v>
      </c>
      <c r="G101">
        <v>0</v>
      </c>
      <c r="H101">
        <v>9</v>
      </c>
      <c r="I101">
        <v>19</v>
      </c>
      <c r="J101">
        <v>9</v>
      </c>
      <c r="K101">
        <v>0</v>
      </c>
      <c r="L101">
        <v>-0.16823425451487223</v>
      </c>
      <c r="M101">
        <v>0.17831570797615778</v>
      </c>
      <c r="N101">
        <v>0.56337122185508004</v>
      </c>
      <c r="O101">
        <v>0.17831570797615778</v>
      </c>
      <c r="P101">
        <v>-0.16823425451487223</v>
      </c>
      <c r="AA101">
        <v>1</v>
      </c>
      <c r="AB101">
        <v>1</v>
      </c>
      <c r="AC101">
        <v>1</v>
      </c>
      <c r="AD101">
        <v>1</v>
      </c>
      <c r="AE101">
        <v>1</v>
      </c>
      <c r="AF101" s="1">
        <v>-10.98989898989899</v>
      </c>
      <c r="AG101" s="1">
        <v>-1.5454545454545454</v>
      </c>
      <c r="AH101" s="1">
        <v>1.2424242424242424</v>
      </c>
      <c r="AI101" s="1">
        <v>-4.0909090909090908</v>
      </c>
      <c r="AJ101" s="1">
        <v>0.53030303030303028</v>
      </c>
      <c r="AK101">
        <v>-1.7045567987024628</v>
      </c>
      <c r="AL101">
        <v>-0.42807248998344133</v>
      </c>
      <c r="AM101">
        <v>-5.1270704735901243E-2</v>
      </c>
      <c r="AN101">
        <v>-0.77210890260076048</v>
      </c>
      <c r="AO101">
        <v>-0.14751898683717507</v>
      </c>
      <c r="AP101">
        <v>-10.98989898989899</v>
      </c>
      <c r="AQ101">
        <v>-1.5454545454545454</v>
      </c>
      <c r="AR101">
        <v>1.2424242424242424</v>
      </c>
      <c r="AS101">
        <v>-4.0909090909090908</v>
      </c>
      <c r="AT101">
        <v>0.53030303030303028</v>
      </c>
      <c r="AU101">
        <v>-1.5653678292475817</v>
      </c>
      <c r="AV101">
        <v>-0.39312057609871853</v>
      </c>
      <c r="AW101">
        <v>-4.7088231853706544E-2</v>
      </c>
      <c r="AX101">
        <v>-0.70906315127894681</v>
      </c>
      <c r="AY101">
        <v>-0.13547692848150852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-0.89068048471401062</v>
      </c>
      <c r="BF101">
        <v>-0.89068048471401062</v>
      </c>
      <c r="BG101">
        <v>3.5357826250265373E-2</v>
      </c>
      <c r="BH101">
        <v>-0.89068048471401062</v>
      </c>
      <c r="BI101">
        <v>-0.89068048471401062</v>
      </c>
      <c r="BJ101" s="1">
        <v>-7</v>
      </c>
      <c r="BK101" s="1">
        <v>-1.5454545454545454</v>
      </c>
      <c r="BL101" s="1">
        <v>1.2424242424242424</v>
      </c>
      <c r="BM101" s="1">
        <v>0.66666666666666663</v>
      </c>
      <c r="BN101" s="1">
        <v>0.63636363636363635</v>
      </c>
      <c r="BO101">
        <f t="shared" si="36"/>
        <v>-1.366158402554432</v>
      </c>
      <c r="BP101">
        <f t="shared" si="37"/>
        <v>-0.73512281004356239</v>
      </c>
      <c r="BQ101">
        <f t="shared" si="38"/>
        <v>-0.41259350720467358</v>
      </c>
      <c r="BR101">
        <f t="shared" si="39"/>
        <v>-0.47920281974748752</v>
      </c>
      <c r="BS101">
        <f t="shared" si="40"/>
        <v>-0.48270857303921455</v>
      </c>
      <c r="BT101">
        <v>5</v>
      </c>
      <c r="BU101">
        <v>20</v>
      </c>
      <c r="BV101">
        <v>12</v>
      </c>
      <c r="BW101">
        <v>12</v>
      </c>
      <c r="BX101">
        <v>1</v>
      </c>
      <c r="BZ101">
        <v>3</v>
      </c>
      <c r="CA101">
        <v>-19.791666666666668</v>
      </c>
      <c r="CB101">
        <v>-15.90625</v>
      </c>
      <c r="CC101">
        <v>-10.71875</v>
      </c>
      <c r="CD101">
        <v>-7.6875</v>
      </c>
      <c r="CE101">
        <v>-0.53125</v>
      </c>
      <c r="CF101">
        <v>-19.791666666666668</v>
      </c>
      <c r="CG101">
        <v>-15.90625</v>
      </c>
      <c r="CH101">
        <v>-10.71875</v>
      </c>
      <c r="CI101">
        <v>-7.6875</v>
      </c>
      <c r="CJ101">
        <v>-0.53125</v>
      </c>
      <c r="CK101">
        <f t="shared" si="41"/>
        <v>-2.2324033698255814</v>
      </c>
      <c r="CL101">
        <f t="shared" si="42"/>
        <v>-1.7686653409534554</v>
      </c>
      <c r="CM101">
        <f t="shared" si="43"/>
        <v>-1.1495191254619848</v>
      </c>
      <c r="CN101">
        <f t="shared" si="44"/>
        <v>-0.7877288670121495</v>
      </c>
      <c r="CO101">
        <f t="shared" si="45"/>
        <v>6.6394526647771027E-2</v>
      </c>
      <c r="CP101">
        <v>0.625</v>
      </c>
      <c r="CQ101">
        <v>11.75</v>
      </c>
      <c r="CR101">
        <v>1.625</v>
      </c>
      <c r="CS101">
        <v>15.28125</v>
      </c>
      <c r="CT101">
        <v>18.140625</v>
      </c>
      <c r="CU101">
        <v>0.625</v>
      </c>
      <c r="CV101">
        <v>11.75</v>
      </c>
      <c r="CW101">
        <v>1.625</v>
      </c>
      <c r="CX101">
        <v>15.28125</v>
      </c>
      <c r="CY101">
        <v>18.140625</v>
      </c>
      <c r="CZ101">
        <f t="shared" si="46"/>
        <v>-1.5978589216453298</v>
      </c>
      <c r="DA101">
        <f t="shared" si="47"/>
        <v>-0.10313885287959697</v>
      </c>
      <c r="DB101">
        <f t="shared" si="48"/>
        <v>-1.4635020615315559</v>
      </c>
      <c r="DC101">
        <f t="shared" si="49"/>
        <v>0.37130880939716654</v>
      </c>
      <c r="DD101">
        <f t="shared" si="50"/>
        <v>0.75548545628498831</v>
      </c>
    </row>
    <row r="102" spans="1:108" x14ac:dyDescent="0.2">
      <c r="A102">
        <v>101</v>
      </c>
      <c r="B102">
        <v>1</v>
      </c>
      <c r="C102" t="s">
        <v>166</v>
      </c>
      <c r="D102">
        <v>101</v>
      </c>
      <c r="E102">
        <v>27</v>
      </c>
      <c r="F102">
        <v>1</v>
      </c>
      <c r="G102">
        <v>30</v>
      </c>
      <c r="H102">
        <v>20</v>
      </c>
      <c r="I102">
        <v>15</v>
      </c>
      <c r="J102">
        <v>10</v>
      </c>
      <c r="K102">
        <v>5</v>
      </c>
      <c r="L102">
        <v>0.98693228712189451</v>
      </c>
      <c r="M102">
        <v>0.60187677324297228</v>
      </c>
      <c r="N102">
        <v>0.40934901630351112</v>
      </c>
      <c r="O102">
        <v>0.21682125936405</v>
      </c>
      <c r="P102">
        <v>2.4293502424588886E-2</v>
      </c>
      <c r="AA102">
        <v>1</v>
      </c>
      <c r="AB102">
        <v>2</v>
      </c>
      <c r="AC102">
        <v>1</v>
      </c>
      <c r="AD102">
        <v>2</v>
      </c>
      <c r="AE102">
        <v>3</v>
      </c>
      <c r="AF102" s="1">
        <v>15.972972972972974</v>
      </c>
      <c r="AG102" s="1">
        <v>-9.8513513513513509</v>
      </c>
      <c r="AH102" s="1">
        <v>1.5405405405405406</v>
      </c>
      <c r="AI102" s="1">
        <v>0.16216216216216228</v>
      </c>
      <c r="AJ102" s="1">
        <v>1.9639639639639641</v>
      </c>
      <c r="AK102">
        <v>1.939668457855831</v>
      </c>
      <c r="AL102">
        <v>-1.5506739309610933</v>
      </c>
      <c r="AM102">
        <v>-1.0978151906845836E-2</v>
      </c>
      <c r="AN102">
        <v>-0.19727586182800033</v>
      </c>
      <c r="AO102">
        <v>4.6250556369587262E-2</v>
      </c>
      <c r="AP102">
        <v>15.972972972972974</v>
      </c>
      <c r="AQ102">
        <v>-9.8513513513513509</v>
      </c>
      <c r="AR102">
        <v>1.5405405405405406</v>
      </c>
      <c r="AS102">
        <v>0.16216216216216228</v>
      </c>
      <c r="AT102">
        <v>1.9639639639639641</v>
      </c>
      <c r="AU102">
        <v>1.7812718573327757</v>
      </c>
      <c r="AV102">
        <v>-1.4240509577558247</v>
      </c>
      <c r="AW102">
        <v>-1.0085948274040158E-2</v>
      </c>
      <c r="AX102">
        <v>-0.18117068251738774</v>
      </c>
      <c r="AY102">
        <v>4.2469492964112385E-2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3.5357826250265373E-2</v>
      </c>
      <c r="BF102">
        <v>-0.89068048471401062</v>
      </c>
      <c r="BG102">
        <v>3.5357826250265373E-2</v>
      </c>
      <c r="BH102">
        <v>3.5357826250265373E-2</v>
      </c>
      <c r="BI102">
        <v>3.5357826250265373E-2</v>
      </c>
      <c r="BJ102" s="1">
        <v>15.972972972972974</v>
      </c>
      <c r="BK102" s="1">
        <v>-0.72972972972972971</v>
      </c>
      <c r="BL102" s="1">
        <v>1.5405405405405406</v>
      </c>
      <c r="BM102" s="1">
        <v>8.4054054054054053</v>
      </c>
      <c r="BN102" s="1">
        <v>14.243243243243244</v>
      </c>
      <c r="BO102">
        <f t="shared" si="36"/>
        <v>1.2915815929305368</v>
      </c>
      <c r="BP102">
        <f t="shared" si="37"/>
        <v>-0.64075172143382875</v>
      </c>
      <c r="BQ102">
        <f t="shared" si="38"/>
        <v>-0.37810447482119658</v>
      </c>
      <c r="BR102">
        <f t="shared" si="39"/>
        <v>0.41609077088842933</v>
      </c>
      <c r="BS102">
        <f t="shared" si="40"/>
        <v>1.0914694050351978</v>
      </c>
      <c r="BT102">
        <v>1</v>
      </c>
      <c r="BU102">
        <v>40</v>
      </c>
      <c r="BV102">
        <v>8</v>
      </c>
      <c r="BW102">
        <v>8</v>
      </c>
      <c r="BX102">
        <v>4</v>
      </c>
      <c r="BZ102">
        <v>2</v>
      </c>
      <c r="CA102">
        <v>15.2</v>
      </c>
      <c r="CB102">
        <v>-11.483333333333334</v>
      </c>
      <c r="CC102">
        <v>-0.8666666666666667</v>
      </c>
      <c r="CD102">
        <v>4.7166666666666668</v>
      </c>
      <c r="CE102">
        <v>2.1444444444444439</v>
      </c>
      <c r="CF102">
        <v>15.2</v>
      </c>
      <c r="CG102">
        <v>-11.483333333333334</v>
      </c>
      <c r="CH102">
        <v>-0.8666666666666667</v>
      </c>
      <c r="CI102">
        <v>4.7166666666666668</v>
      </c>
      <c r="CJ102">
        <v>2.1444444444444439</v>
      </c>
      <c r="CK102">
        <f t="shared" si="41"/>
        <v>1.9439740741080505</v>
      </c>
      <c r="CL102">
        <f t="shared" si="42"/>
        <v>-1.2407748126448643</v>
      </c>
      <c r="CM102">
        <f t="shared" si="43"/>
        <v>2.6361377774627728E-2</v>
      </c>
      <c r="CN102">
        <f t="shared" si="44"/>
        <v>0.69275168199837944</v>
      </c>
      <c r="CO102">
        <f t="shared" si="45"/>
        <v>0.38574798960475049</v>
      </c>
      <c r="CP102">
        <v>27.666666666666668</v>
      </c>
      <c r="CQ102">
        <v>11.25</v>
      </c>
      <c r="CR102">
        <v>18.2</v>
      </c>
      <c r="CS102">
        <v>17.833333333333332</v>
      </c>
      <c r="CT102">
        <v>-3.5222222222222217</v>
      </c>
      <c r="CU102">
        <v>27.666666666666668</v>
      </c>
      <c r="CV102">
        <v>11.25</v>
      </c>
      <c r="CW102">
        <v>18.2</v>
      </c>
      <c r="CX102">
        <v>17.833333333333332</v>
      </c>
      <c r="CY102">
        <v>-3.5222222222222217</v>
      </c>
      <c r="CZ102">
        <f t="shared" si="46"/>
        <v>2.0353745039313016</v>
      </c>
      <c r="DA102">
        <f t="shared" si="47"/>
        <v>-0.17031728293648385</v>
      </c>
      <c r="DB102">
        <f t="shared" si="48"/>
        <v>0.76346289485424346</v>
      </c>
      <c r="DC102">
        <f t="shared" si="49"/>
        <v>0.71419871281252645</v>
      </c>
      <c r="DD102">
        <f t="shared" si="50"/>
        <v>-2.1550666776171745</v>
      </c>
    </row>
    <row r="103" spans="1:108" x14ac:dyDescent="0.2">
      <c r="A103">
        <v>102</v>
      </c>
      <c r="B103">
        <v>1</v>
      </c>
      <c r="C103" t="s">
        <v>166</v>
      </c>
      <c r="D103">
        <v>102</v>
      </c>
      <c r="E103">
        <v>33</v>
      </c>
      <c r="F103">
        <v>1</v>
      </c>
      <c r="G103">
        <v>0</v>
      </c>
      <c r="H103">
        <v>0</v>
      </c>
      <c r="I103">
        <v>0</v>
      </c>
      <c r="J103">
        <v>10</v>
      </c>
      <c r="K103">
        <v>10</v>
      </c>
      <c r="L103">
        <v>-0.16823425451487223</v>
      </c>
      <c r="M103">
        <v>-0.16823425451487223</v>
      </c>
      <c r="N103">
        <v>-0.16823425451487223</v>
      </c>
      <c r="O103">
        <v>0.21682125936405</v>
      </c>
      <c r="P103">
        <v>0.21682125936405</v>
      </c>
      <c r="AA103">
        <v>3</v>
      </c>
      <c r="AB103">
        <v>3</v>
      </c>
      <c r="AC103">
        <v>2</v>
      </c>
      <c r="AD103">
        <v>2</v>
      </c>
      <c r="AE103">
        <v>1</v>
      </c>
      <c r="AF103" s="1">
        <v>8.5833333333333339</v>
      </c>
      <c r="AG103" s="1">
        <v>7.7333333333333343</v>
      </c>
      <c r="AH103" s="1">
        <v>-0.125</v>
      </c>
      <c r="AI103" s="1">
        <v>3.1749999999999998</v>
      </c>
      <c r="AJ103" s="1">
        <v>10.8</v>
      </c>
      <c r="AK103">
        <v>0.94090573522297472</v>
      </c>
      <c r="AL103">
        <v>0.82602214743826285</v>
      </c>
      <c r="AM103">
        <v>-0.23608788472824088</v>
      </c>
      <c r="AN103">
        <v>0.20993075020064078</v>
      </c>
      <c r="AO103">
        <v>1.2405041112105568</v>
      </c>
      <c r="AP103">
        <v>8.5833333333333339</v>
      </c>
      <c r="AQ103">
        <v>7.7333333333333343</v>
      </c>
      <c r="AR103">
        <v>-0.125</v>
      </c>
      <c r="AS103">
        <v>3.1749999999999998</v>
      </c>
      <c r="AT103">
        <v>10.8</v>
      </c>
      <c r="AU103">
        <v>0.86406758763927338</v>
      </c>
      <c r="AV103">
        <v>0.75856533485587574</v>
      </c>
      <c r="AW103">
        <v>-0.21681333548475182</v>
      </c>
      <c r="AX103">
        <v>0.19278364590961561</v>
      </c>
      <c r="AY103">
        <v>1.1392009135253889</v>
      </c>
      <c r="AZ103">
        <v>2</v>
      </c>
      <c r="BA103">
        <v>2</v>
      </c>
      <c r="BB103">
        <v>1</v>
      </c>
      <c r="BC103">
        <v>1</v>
      </c>
      <c r="BD103">
        <v>1</v>
      </c>
      <c r="BE103">
        <v>0.96139613721454142</v>
      </c>
      <c r="BF103">
        <v>0.96139613721454142</v>
      </c>
      <c r="BG103">
        <v>3.5357826250265373E-2</v>
      </c>
      <c r="BH103">
        <v>3.5357826250265373E-2</v>
      </c>
      <c r="BI103">
        <v>3.5357826250265373E-2</v>
      </c>
      <c r="BJ103" s="1">
        <v>20.75</v>
      </c>
      <c r="BK103" s="1">
        <v>14.55</v>
      </c>
      <c r="BL103" s="1">
        <v>10.7</v>
      </c>
      <c r="BM103" s="1">
        <v>9.25</v>
      </c>
      <c r="BN103" s="1">
        <v>10.8</v>
      </c>
      <c r="BO103">
        <f t="shared" si="36"/>
        <v>1.8442351743446168</v>
      </c>
      <c r="BP103">
        <f t="shared" si="37"/>
        <v>1.1269580508572619</v>
      </c>
      <c r="BQ103">
        <f t="shared" si="38"/>
        <v>0.68155209514333959</v>
      </c>
      <c r="BR103">
        <f t="shared" si="39"/>
        <v>0.51380180013420018</v>
      </c>
      <c r="BS103">
        <f t="shared" si="40"/>
        <v>0.69312108100603909</v>
      </c>
      <c r="BT103">
        <v>3</v>
      </c>
      <c r="BU103">
        <v>40</v>
      </c>
      <c r="BV103">
        <v>17</v>
      </c>
      <c r="BW103">
        <v>17</v>
      </c>
      <c r="BX103">
        <v>1</v>
      </c>
      <c r="BZ103">
        <v>2</v>
      </c>
      <c r="CA103">
        <v>-0.7272727272727274</v>
      </c>
      <c r="CB103">
        <v>-6.5151515151515156</v>
      </c>
      <c r="CC103">
        <v>-2.5681818181818179</v>
      </c>
      <c r="CD103">
        <v>3.5000000000000004</v>
      </c>
      <c r="CE103">
        <v>1.2272727272727273</v>
      </c>
      <c r="CF103">
        <v>-0.7272727272727274</v>
      </c>
      <c r="CG103">
        <v>-6.5151515151515156</v>
      </c>
      <c r="CH103">
        <v>-2.5681818181818179</v>
      </c>
      <c r="CI103">
        <v>3.5000000000000004</v>
      </c>
      <c r="CJ103">
        <v>1.2272727272727273</v>
      </c>
      <c r="CK103">
        <f t="shared" si="41"/>
        <v>4.2998530553076876E-2</v>
      </c>
      <c r="CL103">
        <f t="shared" si="42"/>
        <v>-0.64780498698687738</v>
      </c>
      <c r="CM103">
        <f t="shared" si="43"/>
        <v>-0.17672038929274622</v>
      </c>
      <c r="CN103">
        <f t="shared" si="44"/>
        <v>0.54753827242126352</v>
      </c>
      <c r="CO103">
        <f t="shared" si="45"/>
        <v>0.27628034668567925</v>
      </c>
      <c r="CP103">
        <v>15.84848484848485</v>
      </c>
      <c r="CQ103">
        <v>16.303030303030301</v>
      </c>
      <c r="CR103">
        <v>15.25</v>
      </c>
      <c r="CS103">
        <v>16.40909090909091</v>
      </c>
      <c r="CT103">
        <v>22.454545454545453</v>
      </c>
      <c r="CU103">
        <v>15.84848484848485</v>
      </c>
      <c r="CV103">
        <v>16.303030303030301</v>
      </c>
      <c r="CW103">
        <v>15.25</v>
      </c>
      <c r="CX103">
        <v>16.40909090909091</v>
      </c>
      <c r="CY103">
        <v>22.454545454545453</v>
      </c>
      <c r="CZ103">
        <f t="shared" si="46"/>
        <v>0.44752070258670307</v>
      </c>
      <c r="DA103">
        <f t="shared" si="47"/>
        <v>0.50859200263841797</v>
      </c>
      <c r="DB103">
        <f t="shared" si="48"/>
        <v>0.36711015751861109</v>
      </c>
      <c r="DC103">
        <f t="shared" si="49"/>
        <v>0.52284197265048526</v>
      </c>
      <c r="DD103">
        <f t="shared" si="50"/>
        <v>1.3350902633382988</v>
      </c>
    </row>
    <row r="104" spans="1:108" x14ac:dyDescent="0.2">
      <c r="A104">
        <v>103</v>
      </c>
      <c r="B104">
        <v>1</v>
      </c>
      <c r="C104" t="s">
        <v>166</v>
      </c>
      <c r="D104">
        <v>103</v>
      </c>
      <c r="E104">
        <v>24</v>
      </c>
      <c r="F104">
        <v>1</v>
      </c>
      <c r="G104">
        <v>39</v>
      </c>
      <c r="H104">
        <v>27</v>
      </c>
      <c r="I104">
        <v>8</v>
      </c>
      <c r="J104">
        <v>-10</v>
      </c>
      <c r="K104">
        <v>-25</v>
      </c>
      <c r="L104">
        <v>1.3334822496129246</v>
      </c>
      <c r="M104">
        <v>0.87141563295821778</v>
      </c>
      <c r="N104">
        <v>0.13981015658826557</v>
      </c>
      <c r="O104">
        <v>-0.55328976839379451</v>
      </c>
      <c r="P104">
        <v>-1.130873039212178</v>
      </c>
      <c r="AA104">
        <v>4</v>
      </c>
      <c r="AB104">
        <v>3</v>
      </c>
      <c r="AC104">
        <v>1</v>
      </c>
      <c r="AD104">
        <v>3</v>
      </c>
      <c r="AE104">
        <v>2</v>
      </c>
      <c r="AF104" s="1">
        <v>-4.3846153846153841</v>
      </c>
      <c r="AG104" s="1">
        <v>1.4358974358974359</v>
      </c>
      <c r="AH104" s="1">
        <v>-15.115384615384615</v>
      </c>
      <c r="AI104" s="1">
        <v>-8.0769230769230784</v>
      </c>
      <c r="AJ104" s="1">
        <v>0.13461538461538458</v>
      </c>
      <c r="AK104">
        <v>-0.81180541174891263</v>
      </c>
      <c r="AL104">
        <v>-2.5121416963705734E-2</v>
      </c>
      <c r="AM104">
        <v>-2.2621457281260455</v>
      </c>
      <c r="AN104">
        <v>-1.3108472410399694</v>
      </c>
      <c r="AO104">
        <v>-0.20099900610621346</v>
      </c>
      <c r="AP104">
        <v>-4.3846153846153841</v>
      </c>
      <c r="AQ104">
        <v>1.4358974358974359</v>
      </c>
      <c r="AR104">
        <v>-15.115384615384615</v>
      </c>
      <c r="AS104">
        <v>-8.0769230769230784</v>
      </c>
      <c r="AT104">
        <v>0.13461538461538458</v>
      </c>
      <c r="AU104">
        <v>-0.74551806379974239</v>
      </c>
      <c r="AV104">
        <v>-2.3074281542388823E-2</v>
      </c>
      <c r="AW104">
        <v>-2.0774243319702377</v>
      </c>
      <c r="AX104">
        <v>-1.2038083926326013</v>
      </c>
      <c r="AY104">
        <v>-0.18458979673869147</v>
      </c>
      <c r="AZ104">
        <v>1</v>
      </c>
      <c r="BA104">
        <v>1</v>
      </c>
      <c r="BB104">
        <v>0</v>
      </c>
      <c r="BC104">
        <v>0</v>
      </c>
      <c r="BD104">
        <v>1</v>
      </c>
      <c r="BE104">
        <v>3.5357826250265373E-2</v>
      </c>
      <c r="BF104">
        <v>3.5357826250265373E-2</v>
      </c>
      <c r="BG104">
        <v>-0.89068048471401062</v>
      </c>
      <c r="BH104">
        <v>-0.89068048471401062</v>
      </c>
      <c r="BI104">
        <v>3.5357826250265373E-2</v>
      </c>
      <c r="BJ104" s="1">
        <v>13.807692307692308</v>
      </c>
      <c r="BK104" s="1">
        <v>7.2692307692307692</v>
      </c>
      <c r="BL104" s="1">
        <v>-15.115384615384615</v>
      </c>
      <c r="BM104" s="1">
        <v>-0.61538461538461542</v>
      </c>
      <c r="BN104" s="1">
        <v>2.5</v>
      </c>
      <c r="BO104">
        <f t="shared" si="36"/>
        <v>1.0410805788764557</v>
      </c>
      <c r="BP104">
        <f t="shared" si="37"/>
        <v>0.28464688785381076</v>
      </c>
      <c r="BQ104">
        <f t="shared" si="38"/>
        <v>-2.3050261014119502</v>
      </c>
      <c r="BR104">
        <f t="shared" si="39"/>
        <v>-0.62752315132055514</v>
      </c>
      <c r="BS104">
        <f t="shared" si="40"/>
        <v>-0.26710474559800085</v>
      </c>
      <c r="BT104">
        <v>1</v>
      </c>
      <c r="BU104">
        <v>40</v>
      </c>
      <c r="BV104">
        <v>2</v>
      </c>
      <c r="BW104">
        <v>2</v>
      </c>
      <c r="BX104">
        <v>4</v>
      </c>
      <c r="BZ104">
        <v>2</v>
      </c>
      <c r="CA104">
        <v>1.8222222222222217</v>
      </c>
      <c r="CB104">
        <v>0.97777777777777786</v>
      </c>
      <c r="CC104">
        <v>5.5666666666666664</v>
      </c>
      <c r="CD104">
        <v>-0.67777777777777803</v>
      </c>
      <c r="CE104">
        <v>7.1833333333333336</v>
      </c>
      <c r="CF104">
        <v>1.8222222222222217</v>
      </c>
      <c r="CG104">
        <v>0.97777777777777786</v>
      </c>
      <c r="CH104">
        <v>5.5666666666666664</v>
      </c>
      <c r="CI104">
        <v>-0.67777777777777803</v>
      </c>
      <c r="CJ104">
        <v>7.1833333333333336</v>
      </c>
      <c r="CK104">
        <f t="shared" si="41"/>
        <v>0.34728964368934989</v>
      </c>
      <c r="CL104">
        <f t="shared" si="42"/>
        <v>0.24650225439381734</v>
      </c>
      <c r="CM104">
        <f t="shared" si="43"/>
        <v>0.79420214622348784</v>
      </c>
      <c r="CN104">
        <f t="shared" si="44"/>
        <v>4.8905925380207362E-2</v>
      </c>
      <c r="CO104">
        <f t="shared" si="45"/>
        <v>0.98715695073006682</v>
      </c>
      <c r="CP104">
        <v>10.78888888888889</v>
      </c>
      <c r="CQ104">
        <v>18.944444444444446</v>
      </c>
      <c r="CR104">
        <v>-1.5</v>
      </c>
      <c r="CS104">
        <v>0.13333333333333405</v>
      </c>
      <c r="CT104">
        <v>-8.3333333333333321</v>
      </c>
      <c r="CU104">
        <v>10.78888888888889</v>
      </c>
      <c r="CV104">
        <v>18.944444444444446</v>
      </c>
      <c r="CW104">
        <v>-1.5</v>
      </c>
      <c r="CX104">
        <v>0.13333333333333405</v>
      </c>
      <c r="CY104">
        <v>-8.3333333333333321</v>
      </c>
      <c r="CZ104">
        <f t="shared" si="46"/>
        <v>-0.23227072398894608</v>
      </c>
      <c r="DA104">
        <f t="shared" si="47"/>
        <v>0.86348411293894212</v>
      </c>
      <c r="DB104">
        <f t="shared" si="48"/>
        <v>-1.883367249387099</v>
      </c>
      <c r="DC104">
        <f t="shared" si="49"/>
        <v>-1.6639177112012684</v>
      </c>
      <c r="DD104">
        <f t="shared" si="50"/>
        <v>-2.8014724601645526</v>
      </c>
    </row>
    <row r="105" spans="1:108" x14ac:dyDescent="0.2">
      <c r="A105">
        <v>104</v>
      </c>
      <c r="B105">
        <v>1</v>
      </c>
      <c r="C105" t="s">
        <v>166</v>
      </c>
      <c r="D105">
        <v>104</v>
      </c>
      <c r="E105">
        <v>27</v>
      </c>
      <c r="F105">
        <v>2</v>
      </c>
      <c r="G105">
        <v>40</v>
      </c>
      <c r="H105">
        <v>22</v>
      </c>
      <c r="I105">
        <v>29</v>
      </c>
      <c r="J105">
        <v>16</v>
      </c>
      <c r="K105">
        <v>4</v>
      </c>
      <c r="L105">
        <v>1.3719878010008166</v>
      </c>
      <c r="M105">
        <v>0.67888787601875666</v>
      </c>
      <c r="N105">
        <v>0.94842673573400227</v>
      </c>
      <c r="O105">
        <v>0.4478545676914033</v>
      </c>
      <c r="P105">
        <v>-1.421204896330334E-2</v>
      </c>
      <c r="AA105">
        <v>6</v>
      </c>
      <c r="AB105">
        <v>6</v>
      </c>
      <c r="AC105">
        <v>3</v>
      </c>
      <c r="AD105">
        <v>5</v>
      </c>
      <c r="AE105">
        <v>4</v>
      </c>
      <c r="AF105" s="1">
        <v>-2.8888888888888888</v>
      </c>
      <c r="AG105" s="1">
        <v>-3.4909090909090907</v>
      </c>
      <c r="AH105" s="1">
        <v>1.9545454545454546</v>
      </c>
      <c r="AI105" s="1">
        <v>-0.17171717171717168</v>
      </c>
      <c r="AJ105" s="1">
        <v>1.4090909090909089</v>
      </c>
      <c r="AK105">
        <v>-0.60964726330924868</v>
      </c>
      <c r="AL105">
        <v>-0.69101460534096382</v>
      </c>
      <c r="AM105">
        <v>4.4977577365372584E-2</v>
      </c>
      <c r="AN105">
        <v>-0.24240204507885635</v>
      </c>
      <c r="AO105">
        <v>-2.8744511052624409E-2</v>
      </c>
      <c r="AP105">
        <v>-2.8888888888888888</v>
      </c>
      <c r="AQ105">
        <v>-3.4909090909090907</v>
      </c>
      <c r="AR105">
        <v>1.9545454545454546</v>
      </c>
      <c r="AS105">
        <v>-0.17171717171717168</v>
      </c>
      <c r="AT105">
        <v>1.4090909090909089</v>
      </c>
      <c r="AU105">
        <v>-0.55986804633272791</v>
      </c>
      <c r="AV105">
        <v>-0.63459097284360733</v>
      </c>
      <c r="AW105">
        <v>4.1300464774095436E-2</v>
      </c>
      <c r="AX105">
        <v>-0.22261188473161117</v>
      </c>
      <c r="AY105">
        <v>-2.6401515621667801E-2</v>
      </c>
      <c r="AZ105">
        <v>0</v>
      </c>
      <c r="BA105">
        <v>1</v>
      </c>
      <c r="BB105">
        <v>2</v>
      </c>
      <c r="BC105">
        <v>2</v>
      </c>
      <c r="BD105">
        <v>3</v>
      </c>
      <c r="BE105">
        <v>-0.89068048471401062</v>
      </c>
      <c r="BF105">
        <v>3.5357826250265373E-2</v>
      </c>
      <c r="BG105">
        <v>0.96139613721454142</v>
      </c>
      <c r="BH105">
        <v>0.96139613721454142</v>
      </c>
      <c r="BI105">
        <v>1.8874344481788174</v>
      </c>
      <c r="BJ105" s="1">
        <v>6.0606060606060608E-2</v>
      </c>
      <c r="BK105" s="1">
        <v>4.1515151515151514</v>
      </c>
      <c r="BL105" s="1">
        <v>2.8484848484848486</v>
      </c>
      <c r="BM105" s="1">
        <v>2.4848484848484849</v>
      </c>
      <c r="BN105" s="1">
        <v>2.5454545454545454</v>
      </c>
      <c r="BO105">
        <f t="shared" si="36"/>
        <v>-0.54931788558202865</v>
      </c>
      <c r="BP105">
        <f t="shared" si="37"/>
        <v>-7.6041191198876451E-2</v>
      </c>
      <c r="BQ105">
        <f t="shared" si="38"/>
        <v>-0.22678858274313971</v>
      </c>
      <c r="BR105">
        <f t="shared" si="39"/>
        <v>-0.26885762224386434</v>
      </c>
      <c r="BS105">
        <f t="shared" si="40"/>
        <v>-0.26184611566041027</v>
      </c>
      <c r="BT105">
        <v>1</v>
      </c>
      <c r="BU105">
        <v>40</v>
      </c>
      <c r="BV105">
        <v>2</v>
      </c>
      <c r="BW105">
        <v>8</v>
      </c>
      <c r="BX105">
        <v>3</v>
      </c>
      <c r="BZ105">
        <v>3</v>
      </c>
      <c r="CA105">
        <v>-10.213541666666666</v>
      </c>
      <c r="CB105">
        <v>-8.5437499999999993</v>
      </c>
      <c r="CC105">
        <v>4.78125</v>
      </c>
      <c r="CD105">
        <v>-5.895833333333333</v>
      </c>
      <c r="CE105">
        <v>0.140625</v>
      </c>
      <c r="CF105">
        <v>-10.213541666666666</v>
      </c>
      <c r="CG105">
        <v>-8.5437499999999993</v>
      </c>
      <c r="CH105">
        <v>4.78125</v>
      </c>
      <c r="CI105">
        <v>-5.895833333333333</v>
      </c>
      <c r="CJ105">
        <v>0.140625</v>
      </c>
      <c r="CK105">
        <f t="shared" si="41"/>
        <v>-1.0892207490536789</v>
      </c>
      <c r="CL105">
        <f t="shared" si="42"/>
        <v>-0.88992529053303071</v>
      </c>
      <c r="CM105">
        <f t="shared" si="43"/>
        <v>0.70045992805469892</v>
      </c>
      <c r="CN105">
        <f t="shared" si="44"/>
        <v>-0.57388720222393064</v>
      </c>
      <c r="CO105">
        <f t="shared" si="45"/>
        <v>0.14658515094335309</v>
      </c>
      <c r="CP105">
        <v>7.90625</v>
      </c>
      <c r="CQ105">
        <v>6.3312499999999998</v>
      </c>
      <c r="CR105">
        <v>15.703125</v>
      </c>
      <c r="CS105">
        <v>2.2395833333333335</v>
      </c>
      <c r="CT105">
        <v>12.0078125</v>
      </c>
      <c r="CU105">
        <v>7.90625</v>
      </c>
      <c r="CV105">
        <v>6.3312499999999998</v>
      </c>
      <c r="CW105">
        <v>15.703125</v>
      </c>
      <c r="CX105">
        <v>2.2395833333333335</v>
      </c>
      <c r="CY105">
        <v>12.0078125</v>
      </c>
      <c r="CZ105">
        <f t="shared" si="46"/>
        <v>-0.61957303394191476</v>
      </c>
      <c r="DA105">
        <f t="shared" si="47"/>
        <v>-0.8311850886211084</v>
      </c>
      <c r="DB105">
        <f t="shared" si="48"/>
        <v>0.42799060975766479</v>
      </c>
      <c r="DC105">
        <f t="shared" si="49"/>
        <v>-1.3809285745866324</v>
      </c>
      <c r="DD105">
        <f t="shared" si="50"/>
        <v>-6.8499974881514686E-2</v>
      </c>
    </row>
    <row r="106" spans="1:108" x14ac:dyDescent="0.2">
      <c r="A106">
        <v>105</v>
      </c>
      <c r="B106">
        <v>1</v>
      </c>
      <c r="C106" t="s">
        <v>166</v>
      </c>
      <c r="D106">
        <v>105</v>
      </c>
      <c r="E106">
        <v>46</v>
      </c>
      <c r="F106">
        <v>1</v>
      </c>
      <c r="G106">
        <v>41</v>
      </c>
      <c r="H106">
        <v>26</v>
      </c>
      <c r="I106">
        <v>20</v>
      </c>
      <c r="J106">
        <v>6</v>
      </c>
      <c r="K106">
        <v>-6</v>
      </c>
      <c r="L106">
        <v>1.4104933523887089</v>
      </c>
      <c r="M106">
        <v>0.83291008157032553</v>
      </c>
      <c r="N106">
        <v>0.60187677324297228</v>
      </c>
      <c r="O106">
        <v>6.2799053812481118E-2</v>
      </c>
      <c r="P106">
        <v>-0.39926756284222564</v>
      </c>
      <c r="AA106">
        <v>2</v>
      </c>
      <c r="AB106">
        <v>1</v>
      </c>
      <c r="AC106">
        <v>3</v>
      </c>
      <c r="AD106">
        <v>3</v>
      </c>
      <c r="AE106">
        <v>1</v>
      </c>
      <c r="AF106" s="1">
        <v>-13.932432432432432</v>
      </c>
      <c r="AG106" s="1">
        <v>-0.13513513513513514</v>
      </c>
      <c r="AH106" s="1">
        <v>-0.20720720720720739</v>
      </c>
      <c r="AI106" s="1">
        <v>-5.2702702702702711</v>
      </c>
      <c r="AJ106" s="1">
        <v>7.4324324324324325</v>
      </c>
      <c r="AK106">
        <v>-2.102261268178629</v>
      </c>
      <c r="AL106">
        <v>-0.23745772083060229</v>
      </c>
      <c r="AM106">
        <v>-0.24719877755850581</v>
      </c>
      <c r="AN106">
        <v>-0.93150801269372707</v>
      </c>
      <c r="AO106">
        <v>0.78535323559926562</v>
      </c>
      <c r="AP106">
        <v>-13.932432432432432</v>
      </c>
      <c r="AQ106">
        <v>-0.13513513513513514</v>
      </c>
      <c r="AR106">
        <v>-0.20720720720720739</v>
      </c>
      <c r="AS106">
        <v>-5.2702702702702711</v>
      </c>
      <c r="AT106">
        <v>7.4324324324324325</v>
      </c>
      <c r="AU106">
        <v>-1.9305959552214222</v>
      </c>
      <c r="AV106">
        <v>-0.21807131147183526</v>
      </c>
      <c r="AW106">
        <v>-0.22701691849109529</v>
      </c>
      <c r="AX106">
        <v>-0.85544581159411059</v>
      </c>
      <c r="AY106">
        <v>0.72121742555046531</v>
      </c>
      <c r="AZ106">
        <v>0</v>
      </c>
      <c r="BA106">
        <v>0</v>
      </c>
      <c r="BB106">
        <v>2</v>
      </c>
      <c r="BC106">
        <v>1</v>
      </c>
      <c r="BD106">
        <v>1</v>
      </c>
      <c r="BE106">
        <v>-0.89068048471401062</v>
      </c>
      <c r="BF106">
        <v>-0.89068048471401062</v>
      </c>
      <c r="BG106">
        <v>0.96139613721454142</v>
      </c>
      <c r="BH106">
        <v>3.5357826250265373E-2</v>
      </c>
      <c r="BI106">
        <v>3.5357826250265373E-2</v>
      </c>
      <c r="BJ106" s="1">
        <v>-11.27027027027027</v>
      </c>
      <c r="BK106" s="1">
        <v>-0.13513513513513514</v>
      </c>
      <c r="BL106" s="1">
        <v>3.3513513513513513</v>
      </c>
      <c r="BM106" s="1">
        <v>2.8648648648648649</v>
      </c>
      <c r="BN106" s="1">
        <v>7.4324324324324325</v>
      </c>
      <c r="BO106">
        <f t="shared" si="36"/>
        <v>-1.8601853664210499</v>
      </c>
      <c r="BP106">
        <f t="shared" si="37"/>
        <v>-0.57196315684480603</v>
      </c>
      <c r="BQ106">
        <f t="shared" si="38"/>
        <v>-0.16861202811826376</v>
      </c>
      <c r="BR106">
        <f t="shared" si="39"/>
        <v>-0.2248935809638278</v>
      </c>
      <c r="BS106">
        <f t="shared" si="40"/>
        <v>0.30352766519730123</v>
      </c>
      <c r="BT106">
        <v>1</v>
      </c>
      <c r="BU106">
        <v>45</v>
      </c>
      <c r="BV106">
        <v>3</v>
      </c>
      <c r="BW106">
        <v>18</v>
      </c>
      <c r="BX106">
        <v>4</v>
      </c>
      <c r="BZ106">
        <v>2</v>
      </c>
      <c r="CA106">
        <v>-8.2833333333333332</v>
      </c>
      <c r="CB106">
        <v>-3.2333333333333334</v>
      </c>
      <c r="CC106">
        <v>5.2777777777777777</v>
      </c>
      <c r="CD106">
        <v>-5.7777777777777777</v>
      </c>
      <c r="CE106">
        <v>0.43333333333333335</v>
      </c>
      <c r="CF106">
        <v>-8.2833333333333332</v>
      </c>
      <c r="CG106">
        <v>-3.2333333333333334</v>
      </c>
      <c r="CH106">
        <v>5.2777777777777777</v>
      </c>
      <c r="CI106">
        <v>-5.7777777777777777</v>
      </c>
      <c r="CJ106">
        <v>0.43333333333333335</v>
      </c>
      <c r="CK106">
        <f t="shared" si="41"/>
        <v>-0.85884365320916178</v>
      </c>
      <c r="CL106">
        <f t="shared" si="42"/>
        <v>-0.25610854222469387</v>
      </c>
      <c r="CM106">
        <f t="shared" si="43"/>
        <v>0.75972224988554249</v>
      </c>
      <c r="CN106">
        <f t="shared" si="44"/>
        <v>-0.55979685997044337</v>
      </c>
      <c r="CO106">
        <f t="shared" si="45"/>
        <v>0.18152091129538186</v>
      </c>
      <c r="CP106">
        <v>11.35</v>
      </c>
      <c r="CQ106">
        <v>20.233333333333334</v>
      </c>
      <c r="CR106">
        <v>5.8444444444444441</v>
      </c>
      <c r="CS106">
        <v>17.388888888888889</v>
      </c>
      <c r="CT106">
        <v>18.3</v>
      </c>
      <c r="CU106">
        <v>11.35</v>
      </c>
      <c r="CV106">
        <v>20.233333333333334</v>
      </c>
      <c r="CW106">
        <v>5.8444444444444441</v>
      </c>
      <c r="CX106">
        <v>17.388888888888889</v>
      </c>
      <c r="CY106">
        <v>18.3</v>
      </c>
      <c r="CZ106">
        <f t="shared" si="46"/>
        <v>-0.1568815969251065</v>
      </c>
      <c r="DA106">
        <f t="shared" si="47"/>
        <v>1.0366551770855836</v>
      </c>
      <c r="DB106">
        <f t="shared" si="48"/>
        <v>-0.89659075455149406</v>
      </c>
      <c r="DC106">
        <f t="shared" si="49"/>
        <v>0.65448455276196049</v>
      </c>
      <c r="DD106">
        <f t="shared" si="50"/>
        <v>0.77689858086562102</v>
      </c>
    </row>
    <row r="107" spans="1:108" x14ac:dyDescent="0.2">
      <c r="A107">
        <v>106</v>
      </c>
      <c r="B107">
        <v>1</v>
      </c>
      <c r="C107" t="s">
        <v>166</v>
      </c>
      <c r="D107">
        <v>106</v>
      </c>
      <c r="E107">
        <v>25</v>
      </c>
      <c r="F107">
        <v>2</v>
      </c>
      <c r="G107">
        <v>0</v>
      </c>
      <c r="H107">
        <v>9</v>
      </c>
      <c r="I107">
        <v>21</v>
      </c>
      <c r="J107">
        <v>31</v>
      </c>
      <c r="K107">
        <v>41</v>
      </c>
      <c r="L107">
        <v>-0.16823425451487223</v>
      </c>
      <c r="M107">
        <v>0.17831570797615778</v>
      </c>
      <c r="N107">
        <v>0.64038232463086442</v>
      </c>
      <c r="O107">
        <v>1.0254378385097866</v>
      </c>
      <c r="P107">
        <v>1.4104933523887089</v>
      </c>
      <c r="AA107">
        <v>1</v>
      </c>
      <c r="AB107">
        <v>1</v>
      </c>
      <c r="AC107">
        <v>1</v>
      </c>
      <c r="AD107">
        <v>1</v>
      </c>
      <c r="AE107">
        <v>2</v>
      </c>
      <c r="AF107" s="1">
        <v>15.55</v>
      </c>
      <c r="AG107" s="1">
        <v>5.55</v>
      </c>
      <c r="AH107" s="1">
        <v>14.15</v>
      </c>
      <c r="AI107" s="1">
        <v>15.475</v>
      </c>
      <c r="AJ107" s="1">
        <v>12</v>
      </c>
      <c r="AK107">
        <v>1.8825006311839472</v>
      </c>
      <c r="AL107">
        <v>0.53092901018733596</v>
      </c>
      <c r="AM107">
        <v>1.6932806042444215</v>
      </c>
      <c r="AN107">
        <v>1.8723638440264725</v>
      </c>
      <c r="AO107">
        <v>1.4026927057301501</v>
      </c>
      <c r="AP107">
        <v>15.55</v>
      </c>
      <c r="AQ107">
        <v>5.55</v>
      </c>
      <c r="AR107">
        <v>14.15</v>
      </c>
      <c r="AS107">
        <v>15.475</v>
      </c>
      <c r="AT107">
        <v>12</v>
      </c>
      <c r="AU107">
        <v>1.7287723261384935</v>
      </c>
      <c r="AV107">
        <v>0.48756935221616793</v>
      </c>
      <c r="AW107">
        <v>1.555003909789368</v>
      </c>
      <c r="AX107">
        <v>1.7194633038340761</v>
      </c>
      <c r="AY107">
        <v>1.2881452703960679</v>
      </c>
      <c r="AZ107">
        <v>1</v>
      </c>
      <c r="BA107">
        <v>1</v>
      </c>
      <c r="BB107">
        <v>1</v>
      </c>
      <c r="BC107">
        <v>2</v>
      </c>
      <c r="BD107">
        <v>2</v>
      </c>
      <c r="BE107">
        <v>3.5357826250265373E-2</v>
      </c>
      <c r="BF107">
        <v>3.5357826250265373E-2</v>
      </c>
      <c r="BG107">
        <v>3.5357826250265373E-2</v>
      </c>
      <c r="BH107">
        <v>0.96139613721454142</v>
      </c>
      <c r="BI107">
        <v>0.96139613721454142</v>
      </c>
      <c r="BJ107" s="1">
        <v>15.55</v>
      </c>
      <c r="BK107" s="1">
        <v>5.55</v>
      </c>
      <c r="BL107" s="1">
        <v>14.15</v>
      </c>
      <c r="BM107" s="1">
        <v>19.75</v>
      </c>
      <c r="BN107" s="1">
        <v>12.75</v>
      </c>
      <c r="BO107">
        <f t="shared" si="36"/>
        <v>1.2426479094842546</v>
      </c>
      <c r="BP107">
        <f t="shared" si="37"/>
        <v>8.5749323214327031E-2</v>
      </c>
      <c r="BQ107">
        <f t="shared" si="38"/>
        <v>1.0806821074064648</v>
      </c>
      <c r="BR107">
        <f t="shared" si="39"/>
        <v>1.728545315717624</v>
      </c>
      <c r="BS107">
        <f t="shared" si="40"/>
        <v>0.91871630532867488</v>
      </c>
      <c r="BT107">
        <v>5</v>
      </c>
      <c r="BU107">
        <v>10</v>
      </c>
      <c r="BV107">
        <v>5</v>
      </c>
      <c r="BW107">
        <v>5</v>
      </c>
      <c r="BX107">
        <v>6</v>
      </c>
      <c r="BY107" t="s">
        <v>183</v>
      </c>
      <c r="BZ107">
        <v>3</v>
      </c>
      <c r="CA107">
        <v>6.6363636363636367</v>
      </c>
      <c r="CB107">
        <v>1.1818181818181819</v>
      </c>
      <c r="CC107">
        <v>19.045454545454547</v>
      </c>
      <c r="CD107">
        <v>21.386363636363637</v>
      </c>
      <c r="CE107">
        <v>6.4545454545454541</v>
      </c>
      <c r="CF107">
        <v>6.6363636363636367</v>
      </c>
      <c r="CG107">
        <v>1.1818181818181819</v>
      </c>
      <c r="CH107">
        <v>19.045454545454547</v>
      </c>
      <c r="CI107">
        <v>21.386363636363637</v>
      </c>
      <c r="CJ107">
        <v>6.4545454545454541</v>
      </c>
      <c r="CK107">
        <f t="shared" si="41"/>
        <v>0.92187420993636948</v>
      </c>
      <c r="CL107">
        <f t="shared" si="42"/>
        <v>0.27085518817096754</v>
      </c>
      <c r="CM107">
        <f t="shared" si="43"/>
        <v>2.4029424844526592</v>
      </c>
      <c r="CN107">
        <f t="shared" si="44"/>
        <v>2.6823381479603108</v>
      </c>
      <c r="CO107">
        <f t="shared" si="45"/>
        <v>0.90017357587752267</v>
      </c>
      <c r="CP107">
        <v>2</v>
      </c>
      <c r="CQ107">
        <v>14.727272727272727</v>
      </c>
      <c r="CR107">
        <v>5.3181818181818183</v>
      </c>
      <c r="CS107">
        <v>14.681818181818182</v>
      </c>
      <c r="CT107">
        <v>12.522727272727273</v>
      </c>
      <c r="CU107">
        <v>2</v>
      </c>
      <c r="CV107">
        <v>14.727272727272727</v>
      </c>
      <c r="CW107">
        <v>5.3181818181818183</v>
      </c>
      <c r="CX107">
        <v>14.681818181818182</v>
      </c>
      <c r="CY107">
        <v>12.522727272727273</v>
      </c>
      <c r="CZ107">
        <f t="shared" si="46"/>
        <v>-1.4131182389888908</v>
      </c>
      <c r="DA107">
        <f t="shared" si="47"/>
        <v>0.29687816245913839</v>
      </c>
      <c r="DB107">
        <f t="shared" si="48"/>
        <v>-0.96729774861136886</v>
      </c>
      <c r="DC107">
        <f t="shared" si="49"/>
        <v>0.2907710324539669</v>
      </c>
      <c r="DD107">
        <f t="shared" si="50"/>
        <v>6.823572083191798E-4</v>
      </c>
    </row>
    <row r="108" spans="1:108" x14ac:dyDescent="0.2">
      <c r="A108">
        <v>107</v>
      </c>
      <c r="B108">
        <v>1</v>
      </c>
      <c r="C108" t="s">
        <v>166</v>
      </c>
      <c r="D108">
        <v>107</v>
      </c>
      <c r="E108">
        <v>29</v>
      </c>
      <c r="F108">
        <v>1</v>
      </c>
      <c r="G108">
        <v>26</v>
      </c>
      <c r="H108">
        <v>39</v>
      </c>
      <c r="I108">
        <v>23</v>
      </c>
      <c r="J108">
        <v>9</v>
      </c>
      <c r="K108">
        <v>-6</v>
      </c>
      <c r="L108">
        <v>0.83291008157032553</v>
      </c>
      <c r="M108">
        <v>1.3334822496129246</v>
      </c>
      <c r="N108">
        <v>0.71739342740664891</v>
      </c>
      <c r="O108">
        <v>0.17831570797615778</v>
      </c>
      <c r="P108">
        <v>-0.39926756284222564</v>
      </c>
      <c r="AA108">
        <v>0</v>
      </c>
      <c r="AB108">
        <v>1</v>
      </c>
      <c r="AC108">
        <v>3</v>
      </c>
      <c r="AD108">
        <v>1</v>
      </c>
      <c r="AE108">
        <v>1</v>
      </c>
      <c r="AF108">
        <v>1.6217656245511833</v>
      </c>
      <c r="AG108" s="1">
        <v>6.5</v>
      </c>
      <c r="AH108" s="1">
        <v>1.1153846153846152</v>
      </c>
      <c r="AI108" s="1">
        <v>5.8461538461538458</v>
      </c>
      <c r="AJ108" s="1">
        <v>-0.11538461538461542</v>
      </c>
      <c r="AK108">
        <v>-6.0660799791631107E-11</v>
      </c>
      <c r="AL108">
        <v>0.65932831418201399</v>
      </c>
      <c r="AM108">
        <v>-6.8441020200776637E-2</v>
      </c>
      <c r="AN108">
        <v>0.57095632357838944</v>
      </c>
      <c r="AO108">
        <v>-0.23478829663112874</v>
      </c>
      <c r="AQ108">
        <v>6.5</v>
      </c>
      <c r="AR108">
        <v>1.1153846153846152</v>
      </c>
      <c r="AS108">
        <v>5.8461538461538458</v>
      </c>
      <c r="AT108">
        <v>-0.11538461538461542</v>
      </c>
      <c r="AV108">
        <v>0.60548363473878886</v>
      </c>
      <c r="AW108">
        <v>-6.285642814246338E-2</v>
      </c>
      <c r="AX108">
        <v>0.52432805567463681</v>
      </c>
      <c r="AY108">
        <v>-0.2156198710867496</v>
      </c>
      <c r="AZ108">
        <v>0</v>
      </c>
      <c r="BA108">
        <v>1</v>
      </c>
      <c r="BB108">
        <v>1</v>
      </c>
      <c r="BC108">
        <v>1</v>
      </c>
      <c r="BD108">
        <v>1</v>
      </c>
      <c r="BE108">
        <v>-0.89068048471401062</v>
      </c>
      <c r="BF108">
        <v>3.5357826250265373E-2</v>
      </c>
      <c r="BG108">
        <v>3.5357826250265373E-2</v>
      </c>
      <c r="BH108">
        <v>3.5357826250265373E-2</v>
      </c>
      <c r="BI108">
        <v>3.5357826250265373E-2</v>
      </c>
      <c r="BJ108" s="1"/>
      <c r="BK108" s="1">
        <v>6.5</v>
      </c>
      <c r="BL108" s="1">
        <v>8</v>
      </c>
      <c r="BM108" s="1">
        <v>5.8461538461538458</v>
      </c>
      <c r="BN108" s="1">
        <v>3.9615384615384617</v>
      </c>
      <c r="BO108">
        <f t="shared" si="36"/>
        <v>0</v>
      </c>
      <c r="BP108">
        <f t="shared" si="37"/>
        <v>0.19565468890997018</v>
      </c>
      <c r="BQ108">
        <f t="shared" si="38"/>
        <v>0.36918947685045927</v>
      </c>
      <c r="BR108">
        <f t="shared" si="39"/>
        <v>0.12001131980770564</v>
      </c>
      <c r="BS108">
        <f t="shared" si="40"/>
        <v>-9.801956760470372E-2</v>
      </c>
      <c r="BT108">
        <v>2</v>
      </c>
      <c r="BU108">
        <v>25</v>
      </c>
      <c r="BV108">
        <v>3</v>
      </c>
      <c r="BW108">
        <v>5</v>
      </c>
      <c r="BX108">
        <v>3</v>
      </c>
      <c r="BZ108">
        <v>2</v>
      </c>
      <c r="CB108">
        <v>11.833333333333334</v>
      </c>
      <c r="CC108">
        <v>2.5</v>
      </c>
      <c r="CD108">
        <v>18.966666666666665</v>
      </c>
      <c r="CE108">
        <v>1.9833333333333334</v>
      </c>
      <c r="CF108">
        <v>-1.0875348</v>
      </c>
      <c r="CG108">
        <v>11.833333333333334</v>
      </c>
      <c r="CH108">
        <v>2.5</v>
      </c>
      <c r="CI108">
        <v>18.966666666666665</v>
      </c>
      <c r="CJ108">
        <v>1.9833333333333334</v>
      </c>
      <c r="CK108">
        <f t="shared" si="41"/>
        <v>-4.1773720574419358E-9</v>
      </c>
      <c r="CL108">
        <f t="shared" si="42"/>
        <v>1.5421506667850717</v>
      </c>
      <c r="CM108">
        <f t="shared" si="43"/>
        <v>0.42818478509760632</v>
      </c>
      <c r="CN108">
        <f t="shared" si="44"/>
        <v>2.3935388763604917</v>
      </c>
      <c r="CO108">
        <f t="shared" si="45"/>
        <v>0.36651881664705022</v>
      </c>
      <c r="CQ108">
        <v>22.1</v>
      </c>
      <c r="CR108">
        <v>23.344444444444445</v>
      </c>
      <c r="CS108">
        <v>28.133333333333333</v>
      </c>
      <c r="CT108">
        <v>22.2</v>
      </c>
      <c r="CU108">
        <v>12.517648581706005</v>
      </c>
      <c r="CV108">
        <v>22.1</v>
      </c>
      <c r="CW108">
        <v>23.344444444444445</v>
      </c>
      <c r="CX108">
        <v>28.133333333333333</v>
      </c>
      <c r="CY108">
        <v>22.2</v>
      </c>
      <c r="CZ108">
        <f t="shared" si="46"/>
        <v>2.2921360991615075E-10</v>
      </c>
      <c r="DA108">
        <f t="shared" si="47"/>
        <v>1.2874546492979613</v>
      </c>
      <c r="DB108">
        <f t="shared" si="48"/>
        <v>1.4546542974395462</v>
      </c>
      <c r="DC108">
        <f t="shared" si="49"/>
        <v>2.0980743719843957</v>
      </c>
      <c r="DD108">
        <f t="shared" si="50"/>
        <v>1.3008903353093384</v>
      </c>
    </row>
    <row r="109" spans="1:108" x14ac:dyDescent="0.2">
      <c r="A109">
        <v>108</v>
      </c>
      <c r="B109">
        <v>1</v>
      </c>
      <c r="C109" t="s">
        <v>166</v>
      </c>
      <c r="D109">
        <v>108</v>
      </c>
      <c r="E109">
        <v>35</v>
      </c>
      <c r="F109">
        <v>2</v>
      </c>
      <c r="G109">
        <v>38</v>
      </c>
      <c r="H109">
        <v>32</v>
      </c>
      <c r="I109">
        <v>20</v>
      </c>
      <c r="J109">
        <v>17</v>
      </c>
      <c r="K109">
        <v>16</v>
      </c>
      <c r="L109">
        <v>1.2949766982250324</v>
      </c>
      <c r="M109">
        <v>1.0639433898976789</v>
      </c>
      <c r="N109">
        <v>0.60187677324297228</v>
      </c>
      <c r="O109">
        <v>0.48636011907929555</v>
      </c>
      <c r="P109">
        <v>0.4478545676914033</v>
      </c>
      <c r="AA109">
        <v>2</v>
      </c>
      <c r="AB109">
        <v>2</v>
      </c>
      <c r="AC109">
        <v>1</v>
      </c>
      <c r="AD109">
        <v>1</v>
      </c>
      <c r="AE109">
        <v>1</v>
      </c>
      <c r="AF109" s="1">
        <v>1.7575757575757578</v>
      </c>
      <c r="AG109" s="1">
        <v>4.5</v>
      </c>
      <c r="AH109" s="1">
        <v>-1.3939393939393938</v>
      </c>
      <c r="AI109" s="1">
        <v>4.6212121212121211</v>
      </c>
      <c r="AJ109" s="1">
        <v>-4.0151515151515156</v>
      </c>
      <c r="AK109">
        <v>1.8355712103318149E-2</v>
      </c>
      <c r="AL109">
        <v>0.38901398998269177</v>
      </c>
      <c r="AM109">
        <v>-0.4075941320895532</v>
      </c>
      <c r="AN109">
        <v>0.40539667629780218</v>
      </c>
      <c r="AO109">
        <v>-0.76186972365381656</v>
      </c>
      <c r="AP109">
        <v>1.7575757575757578</v>
      </c>
      <c r="AQ109">
        <v>4.5</v>
      </c>
      <c r="AR109">
        <v>-1.3939393939393938</v>
      </c>
      <c r="AS109">
        <v>4.6212121212121211</v>
      </c>
      <c r="AT109">
        <v>-4.0151515151515156</v>
      </c>
      <c r="AU109">
        <v>1.6852527408958741E-2</v>
      </c>
      <c r="AV109">
        <v>0.35724303995432377</v>
      </c>
      <c r="AW109">
        <v>-0.37431447043322874</v>
      </c>
      <c r="AX109">
        <v>0.3722879244867156</v>
      </c>
      <c r="AY109">
        <v>-0.69966009844620214</v>
      </c>
      <c r="AZ109">
        <v>1</v>
      </c>
      <c r="BA109">
        <v>2</v>
      </c>
      <c r="BB109">
        <v>0</v>
      </c>
      <c r="BC109">
        <v>2</v>
      </c>
      <c r="BD109">
        <v>0</v>
      </c>
      <c r="BE109">
        <v>3.5357826250265373E-2</v>
      </c>
      <c r="BF109">
        <v>0.96139613721454142</v>
      </c>
      <c r="BG109">
        <v>-0.89068048471401062</v>
      </c>
      <c r="BH109">
        <v>0.96139613721454142</v>
      </c>
      <c r="BI109">
        <v>-0.89068048471401062</v>
      </c>
      <c r="BJ109" s="1">
        <v>4.5151515151515156</v>
      </c>
      <c r="BK109" s="1">
        <v>5.8181818181818183</v>
      </c>
      <c r="BL109" s="1">
        <v>-0.54545454545454541</v>
      </c>
      <c r="BM109" s="1">
        <v>4.9090909090909092</v>
      </c>
      <c r="BN109" s="1">
        <v>-1.2727272727272727</v>
      </c>
      <c r="BO109">
        <f t="shared" si="36"/>
        <v>-3.3972151698151758E-2</v>
      </c>
      <c r="BP109">
        <f t="shared" si="37"/>
        <v>0.11677523984611149</v>
      </c>
      <c r="BQ109">
        <f t="shared" si="38"/>
        <v>-0.61943295141656962</v>
      </c>
      <c r="BR109">
        <f t="shared" si="39"/>
        <v>1.1602641094299895E-2</v>
      </c>
      <c r="BS109">
        <f t="shared" si="40"/>
        <v>-0.70357103041801894</v>
      </c>
      <c r="BT109">
        <v>1</v>
      </c>
      <c r="BU109">
        <v>45</v>
      </c>
      <c r="BV109">
        <v>8</v>
      </c>
      <c r="BW109">
        <v>8</v>
      </c>
      <c r="BX109">
        <v>4</v>
      </c>
      <c r="BZ109">
        <v>2</v>
      </c>
      <c r="CA109">
        <v>-1.828125</v>
      </c>
      <c r="CB109">
        <v>2.859375</v>
      </c>
      <c r="CC109">
        <v>-8.328125</v>
      </c>
      <c r="CD109">
        <v>7.8125</v>
      </c>
      <c r="CE109">
        <v>-11.21875</v>
      </c>
      <c r="CF109">
        <v>-1.828125</v>
      </c>
      <c r="CG109">
        <v>2.859375</v>
      </c>
      <c r="CH109">
        <v>-8.328125</v>
      </c>
      <c r="CI109">
        <v>7.8125</v>
      </c>
      <c r="CJ109">
        <v>-11.21875</v>
      </c>
      <c r="CK109">
        <f t="shared" si="41"/>
        <v>-8.8392027225096662E-2</v>
      </c>
      <c r="CL109">
        <f t="shared" si="42"/>
        <v>0.47107744460454559</v>
      </c>
      <c r="CM109">
        <f t="shared" si="43"/>
        <v>-0.86418969482886732</v>
      </c>
      <c r="CN109">
        <f t="shared" si="44"/>
        <v>1.0622501865045344</v>
      </c>
      <c r="CO109">
        <f t="shared" si="45"/>
        <v>-1.2091958691238132</v>
      </c>
      <c r="CP109">
        <v>13.890625</v>
      </c>
      <c r="CQ109">
        <v>-1.203125</v>
      </c>
      <c r="CR109">
        <v>-7.8125E-2</v>
      </c>
      <c r="CS109">
        <v>6.578125</v>
      </c>
      <c r="CT109">
        <v>13.140625</v>
      </c>
      <c r="CU109">
        <v>13.890625</v>
      </c>
      <c r="CV109">
        <v>-1.203125</v>
      </c>
      <c r="CW109">
        <v>-7.8125E-2</v>
      </c>
      <c r="CX109">
        <v>6.578125</v>
      </c>
      <c r="CY109">
        <v>13.140625</v>
      </c>
      <c r="CZ109">
        <f t="shared" si="46"/>
        <v>0.18446880080144992</v>
      </c>
      <c r="DA109">
        <f t="shared" si="47"/>
        <v>-1.8434800565408223</v>
      </c>
      <c r="DB109">
        <f t="shared" si="48"/>
        <v>-1.6923285889128268</v>
      </c>
      <c r="DC109">
        <f t="shared" si="49"/>
        <v>-0.79801573878052046</v>
      </c>
      <c r="DD109">
        <f t="shared" si="50"/>
        <v>8.3701155716119621E-2</v>
      </c>
    </row>
    <row r="110" spans="1:108" x14ac:dyDescent="0.2">
      <c r="A110">
        <v>109</v>
      </c>
      <c r="B110">
        <v>1</v>
      </c>
      <c r="C110" t="s">
        <v>166</v>
      </c>
      <c r="D110">
        <v>109</v>
      </c>
      <c r="E110">
        <v>33</v>
      </c>
      <c r="F110">
        <v>1</v>
      </c>
      <c r="G110">
        <v>39</v>
      </c>
      <c r="H110">
        <v>31</v>
      </c>
      <c r="I110">
        <v>24</v>
      </c>
      <c r="J110">
        <v>-19</v>
      </c>
      <c r="K110">
        <v>-40</v>
      </c>
      <c r="L110">
        <v>1.3334822496129246</v>
      </c>
      <c r="M110">
        <v>1.0254378385097866</v>
      </c>
      <c r="N110">
        <v>0.75589897879454115</v>
      </c>
      <c r="O110">
        <v>-0.89983973088482461</v>
      </c>
      <c r="P110">
        <v>-1.7084563100305612</v>
      </c>
      <c r="AA110">
        <v>2</v>
      </c>
      <c r="AB110">
        <v>2</v>
      </c>
      <c r="AC110">
        <v>3</v>
      </c>
      <c r="AD110">
        <v>2</v>
      </c>
      <c r="AE110">
        <v>1</v>
      </c>
      <c r="AF110" s="1">
        <v>-3.0405405405405403</v>
      </c>
      <c r="AG110" s="1">
        <v>-4.2162162162162158</v>
      </c>
      <c r="AH110" s="1">
        <v>5.4054054054054092E-2</v>
      </c>
      <c r="AI110" s="1">
        <v>-3.743243243243243</v>
      </c>
      <c r="AJ110" s="1">
        <v>2.4054054054054053</v>
      </c>
      <c r="AK110">
        <v>-0.63014407017421226</v>
      </c>
      <c r="AL110">
        <v>-0.78904505804813818</v>
      </c>
      <c r="AM110">
        <v>-0.21188744691985559</v>
      </c>
      <c r="AN110">
        <v>-0.72511937327127141</v>
      </c>
      <c r="AO110">
        <v>0.10591452882799618</v>
      </c>
      <c r="AP110">
        <v>-3.0405405405405403</v>
      </c>
      <c r="AQ110">
        <v>-4.2162162162162158</v>
      </c>
      <c r="AR110">
        <v>5.4054054054054092E-2</v>
      </c>
      <c r="AS110">
        <v>-3.743243243243243</v>
      </c>
      <c r="AT110">
        <v>2.4054054054054053</v>
      </c>
      <c r="AU110">
        <v>-0.57869109443575428</v>
      </c>
      <c r="AV110">
        <v>-0.72461630893743301</v>
      </c>
      <c r="AW110">
        <v>-0.19458909304627775</v>
      </c>
      <c r="AX110">
        <v>-0.66591076287353912</v>
      </c>
      <c r="AY110">
        <v>9.7261335957079878E-2</v>
      </c>
      <c r="AZ110">
        <v>0</v>
      </c>
      <c r="BA110">
        <v>1</v>
      </c>
      <c r="BB110">
        <v>1</v>
      </c>
      <c r="BC110">
        <v>0</v>
      </c>
      <c r="BD110">
        <v>1</v>
      </c>
      <c r="BE110">
        <v>-0.89068048471401062</v>
      </c>
      <c r="BF110">
        <v>3.5357826250265373E-2</v>
      </c>
      <c r="BG110">
        <v>3.5357826250265373E-2</v>
      </c>
      <c r="BH110">
        <v>-0.89068048471401062</v>
      </c>
      <c r="BI110">
        <v>3.5357826250265373E-2</v>
      </c>
      <c r="BJ110" s="1">
        <v>-2.9459459459459461</v>
      </c>
      <c r="BK110" s="1">
        <v>1.3243243243243243</v>
      </c>
      <c r="BL110" s="1">
        <v>5.2972972972972974</v>
      </c>
      <c r="BM110" s="1">
        <v>-0.97297297297297303</v>
      </c>
      <c r="BN110" s="1">
        <v>2.4054054054054053</v>
      </c>
      <c r="BO110">
        <f t="shared" si="36"/>
        <v>-0.89714546217473157</v>
      </c>
      <c r="BP110">
        <f t="shared" si="37"/>
        <v>-0.40311849830811392</v>
      </c>
      <c r="BQ110">
        <f t="shared" si="38"/>
        <v>5.6514183263992407E-2</v>
      </c>
      <c r="BR110">
        <f t="shared" si="39"/>
        <v>-0.66889249785661076</v>
      </c>
      <c r="BS110">
        <f t="shared" si="40"/>
        <v>-0.27804838087352718</v>
      </c>
      <c r="BT110">
        <v>1</v>
      </c>
      <c r="BU110">
        <v>45</v>
      </c>
      <c r="BV110">
        <v>15</v>
      </c>
      <c r="BW110">
        <v>15</v>
      </c>
      <c r="BX110">
        <v>4</v>
      </c>
      <c r="BZ110">
        <v>2</v>
      </c>
      <c r="CA110">
        <v>1.2166666666666666</v>
      </c>
      <c r="CB110">
        <v>-8.0166666666666675</v>
      </c>
      <c r="CC110">
        <v>0.21111111111111094</v>
      </c>
      <c r="CD110">
        <v>-3.1166666666666667</v>
      </c>
      <c r="CE110">
        <v>-2.7333333333333334</v>
      </c>
      <c r="CF110">
        <v>1.2166666666666666</v>
      </c>
      <c r="CG110">
        <v>-8.0166666666666675</v>
      </c>
      <c r="CH110">
        <v>0.21111111111111094</v>
      </c>
      <c r="CI110">
        <v>-3.1166666666666667</v>
      </c>
      <c r="CJ110">
        <v>-2.7333333333333334</v>
      </c>
      <c r="CK110">
        <f t="shared" si="41"/>
        <v>0.27501447636557985</v>
      </c>
      <c r="CL110">
        <f t="shared" si="42"/>
        <v>-0.82701605658952004</v>
      </c>
      <c r="CM110">
        <f t="shared" si="43"/>
        <v>0.15499791411234695</v>
      </c>
      <c r="CN110">
        <f t="shared" si="44"/>
        <v>-0.24218396870360057</v>
      </c>
      <c r="CO110">
        <f t="shared" si="45"/>
        <v>-0.19643179856286536</v>
      </c>
      <c r="CP110">
        <v>15.85</v>
      </c>
      <c r="CQ110">
        <v>7.85</v>
      </c>
      <c r="CR110">
        <v>18.111111111111111</v>
      </c>
      <c r="CS110">
        <v>16.7</v>
      </c>
      <c r="CT110">
        <v>9.6333333333333329</v>
      </c>
      <c r="CU110">
        <v>15.85</v>
      </c>
      <c r="CV110">
        <v>7.85</v>
      </c>
      <c r="CW110">
        <v>18.111111111111111</v>
      </c>
      <c r="CX110">
        <v>16.7</v>
      </c>
      <c r="CY110">
        <v>9.6333333333333329</v>
      </c>
      <c r="CZ110">
        <f t="shared" si="46"/>
        <v>0.44772427358687528</v>
      </c>
      <c r="DA110">
        <f t="shared" si="47"/>
        <v>-0.6271306073233146</v>
      </c>
      <c r="DB110">
        <f t="shared" si="48"/>
        <v>0.75152006284413031</v>
      </c>
      <c r="DC110">
        <f t="shared" si="49"/>
        <v>0.56192760468358294</v>
      </c>
      <c r="DD110">
        <f t="shared" si="50"/>
        <v>-0.38752754012041812</v>
      </c>
    </row>
    <row r="111" spans="1:108" x14ac:dyDescent="0.2">
      <c r="A111">
        <v>110</v>
      </c>
      <c r="B111">
        <v>1</v>
      </c>
      <c r="C111" t="s">
        <v>166</v>
      </c>
      <c r="D111">
        <v>110</v>
      </c>
      <c r="E111">
        <v>36</v>
      </c>
      <c r="F111">
        <v>1</v>
      </c>
      <c r="G111">
        <v>30</v>
      </c>
      <c r="H111">
        <v>30</v>
      </c>
      <c r="I111">
        <v>30</v>
      </c>
      <c r="J111">
        <v>0</v>
      </c>
      <c r="K111">
        <v>0</v>
      </c>
      <c r="L111">
        <v>0.98693228712189451</v>
      </c>
      <c r="M111">
        <v>0.98693228712189451</v>
      </c>
      <c r="N111">
        <v>0.98693228712189451</v>
      </c>
      <c r="O111">
        <v>-0.16823425451487223</v>
      </c>
      <c r="P111">
        <v>-0.16823425451487223</v>
      </c>
      <c r="AA111">
        <v>1</v>
      </c>
      <c r="AB111">
        <v>1</v>
      </c>
      <c r="AC111">
        <v>1</v>
      </c>
      <c r="AD111">
        <v>1</v>
      </c>
      <c r="AE111">
        <v>1</v>
      </c>
      <c r="AF111" s="1">
        <v>6.0384615384615383</v>
      </c>
      <c r="AG111" s="1">
        <v>-12.76923076923077</v>
      </c>
      <c r="AH111" s="1">
        <v>-7</v>
      </c>
      <c r="AI111">
        <v>1.6217656245511833</v>
      </c>
      <c r="AJ111" s="1">
        <v>4.1538461538461542</v>
      </c>
      <c r="AK111">
        <v>0.59694808552063194</v>
      </c>
      <c r="AL111">
        <v>-1.9450462324306868</v>
      </c>
      <c r="AM111">
        <v>-1.1652933741634111</v>
      </c>
      <c r="AN111">
        <v>-6.0660799791631107E-11</v>
      </c>
      <c r="AO111">
        <v>0.34222881848665526</v>
      </c>
      <c r="AP111">
        <v>6.0384615384615383</v>
      </c>
      <c r="AQ111">
        <v>-12.76923076923077</v>
      </c>
      <c r="AR111">
        <v>-7</v>
      </c>
      <c r="AT111">
        <v>4.1538461538461542</v>
      </c>
      <c r="AU111">
        <v>0.54819734363468153</v>
      </c>
      <c r="AV111">
        <v>-1.7862190188576925</v>
      </c>
      <c r="AW111">
        <v>-1.0701403800563507</v>
      </c>
      <c r="AY111">
        <v>0.31427832162624331</v>
      </c>
      <c r="AZ111">
        <v>1</v>
      </c>
      <c r="BA111">
        <v>0</v>
      </c>
      <c r="BB111">
        <v>0</v>
      </c>
      <c r="BC111">
        <v>0</v>
      </c>
      <c r="BD111">
        <v>1</v>
      </c>
      <c r="BE111">
        <v>3.5357826250265373E-2</v>
      </c>
      <c r="BF111">
        <v>-0.89068048471401062</v>
      </c>
      <c r="BG111">
        <v>-0.89068048471401062</v>
      </c>
      <c r="BH111">
        <v>-0.89068048471401062</v>
      </c>
      <c r="BI111">
        <v>3.5357826250265373E-2</v>
      </c>
      <c r="BJ111" s="1">
        <v>6.0384615384615383</v>
      </c>
      <c r="BK111" s="1">
        <v>-12.76923076923077</v>
      </c>
      <c r="BL111" s="1">
        <v>-7</v>
      </c>
      <c r="BM111" s="1"/>
      <c r="BN111" s="1">
        <v>4.1538461538461542</v>
      </c>
      <c r="BO111">
        <f t="shared" si="36"/>
        <v>0.1422593695436658</v>
      </c>
      <c r="BP111">
        <f t="shared" si="37"/>
        <v>-2.0335998946332365</v>
      </c>
      <c r="BQ111">
        <f t="shared" si="38"/>
        <v>-1.366158402554432</v>
      </c>
      <c r="BR111">
        <f t="shared" si="39"/>
        <v>0</v>
      </c>
      <c r="BS111">
        <f t="shared" si="40"/>
        <v>-7.5771517868743546E-2</v>
      </c>
      <c r="BT111">
        <v>5</v>
      </c>
      <c r="BZ111">
        <v>2</v>
      </c>
      <c r="CA111">
        <v>4.9666666666666668</v>
      </c>
      <c r="CB111">
        <v>-5.9</v>
      </c>
      <c r="CC111">
        <v>-1.5666666666666667</v>
      </c>
      <c r="CE111">
        <v>10.366666666666667</v>
      </c>
      <c r="CF111">
        <v>4.9666666666666668</v>
      </c>
      <c r="CG111">
        <v>-5.9</v>
      </c>
      <c r="CH111">
        <v>-1.5666666666666667</v>
      </c>
      <c r="CI111">
        <v>-1.0875348</v>
      </c>
      <c r="CJ111">
        <v>10.366666666666667</v>
      </c>
      <c r="CK111">
        <f t="shared" si="41"/>
        <v>0.72259005382929364</v>
      </c>
      <c r="CL111">
        <f t="shared" si="42"/>
        <v>-0.57438450842111266</v>
      </c>
      <c r="CM111">
        <f t="shared" si="43"/>
        <v>-5.7186063351932173E-2</v>
      </c>
      <c r="CN111">
        <f t="shared" si="44"/>
        <v>-4.1773720574419358E-9</v>
      </c>
      <c r="CO111">
        <f t="shared" si="45"/>
        <v>1.3670988853770416</v>
      </c>
      <c r="CP111">
        <v>14.766666666666667</v>
      </c>
      <c r="CQ111">
        <v>9.4</v>
      </c>
      <c r="CR111">
        <v>16.3</v>
      </c>
      <c r="CT111">
        <v>18.766666666666666</v>
      </c>
      <c r="CU111">
        <v>14.766666666666667</v>
      </c>
      <c r="CV111">
        <v>9.4</v>
      </c>
      <c r="CW111">
        <v>16.3</v>
      </c>
      <c r="CX111">
        <v>12.517648581706005</v>
      </c>
      <c r="CY111">
        <v>18.766666666666666</v>
      </c>
      <c r="CZ111">
        <f t="shared" si="46"/>
        <v>0.30217100846362055</v>
      </c>
      <c r="DA111">
        <f t="shared" si="47"/>
        <v>-0.41887747414696519</v>
      </c>
      <c r="DB111">
        <f t="shared" si="48"/>
        <v>0.50818486063807355</v>
      </c>
      <c r="DC111">
        <f t="shared" si="49"/>
        <v>2.2921360991615075E-10</v>
      </c>
      <c r="DD111">
        <f t="shared" si="50"/>
        <v>0.83959844891871527</v>
      </c>
    </row>
    <row r="112" spans="1:108" x14ac:dyDescent="0.2">
      <c r="A112">
        <v>111</v>
      </c>
      <c r="B112">
        <v>2</v>
      </c>
      <c r="C112" t="s">
        <v>155</v>
      </c>
      <c r="D112" s="16">
        <v>1</v>
      </c>
      <c r="E112" s="1">
        <v>26</v>
      </c>
      <c r="F112" s="1">
        <v>2</v>
      </c>
      <c r="G112" s="1">
        <v>10</v>
      </c>
      <c r="H112" s="1">
        <v>20</v>
      </c>
      <c r="I112" s="1">
        <v>31</v>
      </c>
      <c r="J112" s="1">
        <v>41</v>
      </c>
      <c r="K112" s="1">
        <v>50</v>
      </c>
      <c r="L112" s="1">
        <v>7.0886231999999993E-2</v>
      </c>
      <c r="M112" s="1">
        <v>0.55453705799999997</v>
      </c>
      <c r="N112" s="1">
        <v>1.0865529780000001</v>
      </c>
      <c r="O112" s="1">
        <v>1.5702039000000001</v>
      </c>
      <c r="P112" s="1">
        <v>2.0054895880000001</v>
      </c>
      <c r="AA112" s="1">
        <v>2</v>
      </c>
      <c r="AB112" s="1">
        <v>1</v>
      </c>
      <c r="AC112" s="1">
        <v>1</v>
      </c>
      <c r="AD112" s="1">
        <v>1</v>
      </c>
      <c r="AE112" s="1">
        <v>1</v>
      </c>
      <c r="AF112" s="1">
        <f t="shared" ref="AF112:AF143" si="51">IF(AP112="",3.9762,AP112)</f>
        <v>-2.1800000000000002</v>
      </c>
      <c r="AG112" s="1">
        <f t="shared" ref="AG112:AG143" si="52">IF(AQ112="",3.9762,AQ112)</f>
        <v>-4.2</v>
      </c>
      <c r="AH112" s="1">
        <f t="shared" ref="AH112:AH143" si="53">IF(AR112="",3.9762,AR112)</f>
        <v>-6.36</v>
      </c>
      <c r="AI112" s="1">
        <f t="shared" ref="AI112:AI143" si="54">IF(AS112="",3.9762,AS112)</f>
        <v>-4.72</v>
      </c>
      <c r="AJ112" s="1">
        <f t="shared" ref="AJ112:AJ143" si="55">IF(AT112="",3.9762,AT112)</f>
        <v>-4.3600000000000003</v>
      </c>
      <c r="AK112" s="1">
        <f t="shared" ref="AK112:AK143" si="56">STANDARDIZE(AF112,3.976204279,7.641048135)</f>
        <v>-0.80567536943019147</v>
      </c>
      <c r="AL112" s="1">
        <f t="shared" ref="AL112:AL143" si="57">STANDARDIZE(AG112,3.976204279,7.641048135)</f>
        <v>-1.0700370072986067</v>
      </c>
      <c r="AM112" s="1">
        <f t="shared" ref="AM112:AM143" si="58">STANDARDIZE(AH112,3.976204279,7.641048135)</f>
        <v>-1.3527207388806746</v>
      </c>
      <c r="AN112" s="1">
        <f t="shared" ref="AN112:AN143" si="59">STANDARDIZE(AI112,3.976204279,7.641048135)</f>
        <v>-1.1380904982350304</v>
      </c>
      <c r="AO112" s="1">
        <f t="shared" ref="AO112:AO143" si="60">STANDARDIZE(AJ112,3.976204279,7.641048135)</f>
        <v>-1.0909765429713525</v>
      </c>
      <c r="AP112" s="1">
        <v>-2.1800000000000002</v>
      </c>
      <c r="AQ112" s="1">
        <v>-4.2</v>
      </c>
      <c r="AR112" s="1">
        <v>-6.36</v>
      </c>
      <c r="AS112" s="1">
        <v>-4.72</v>
      </c>
      <c r="AT112" s="1">
        <v>-4.3600000000000003</v>
      </c>
      <c r="AU112" s="6">
        <f t="shared" ref="AU112:AY113" si="61">STANDARDIZE(AP112,3.9762,8.038)</f>
        <v>-0.76588703657626278</v>
      </c>
      <c r="AV112" s="6">
        <f t="shared" si="61"/>
        <v>-1.0171933316745458</v>
      </c>
      <c r="AW112" s="6">
        <f t="shared" si="61"/>
        <v>-1.2859168947499378</v>
      </c>
      <c r="AX112" s="6">
        <f t="shared" si="61"/>
        <v>-1.0818860413038067</v>
      </c>
      <c r="AY112" s="6">
        <f t="shared" si="61"/>
        <v>-1.0370987807912415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f t="shared" ref="BE112:BE143" si="62">STANDARDIZE(AZ112,0.8931,0.9486)</f>
        <v>-0.94149272612270718</v>
      </c>
      <c r="BF112" s="1">
        <f t="shared" ref="BF112:BF143" si="63">STANDARDIZE(BA112,0.8931,0.9486)</f>
        <v>-0.94149272612270718</v>
      </c>
      <c r="BG112" s="1">
        <f t="shared" ref="BG112:BG143" si="64">STANDARDIZE(BB112,0.8931,0.9486)</f>
        <v>-0.94149272612270718</v>
      </c>
      <c r="BH112" s="1">
        <f t="shared" ref="BH112:BH143" si="65">STANDARDIZE(BC112,0.8931,0.9486)</f>
        <v>-0.94149272612270718</v>
      </c>
      <c r="BI112" s="1">
        <f t="shared" ref="BI112:BI143" si="66">STANDARDIZE(BD112,0.8931,0.9486)</f>
        <v>-0.94149272612270718</v>
      </c>
      <c r="BJ112" s="1">
        <v>-1.52</v>
      </c>
      <c r="BK112" s="1">
        <v>12.16</v>
      </c>
      <c r="BL112" s="1">
        <v>5.4</v>
      </c>
      <c r="BM112" s="1">
        <v>16.32</v>
      </c>
      <c r="BN112" s="1">
        <v>11.8</v>
      </c>
      <c r="BO112" s="4">
        <f>IF(BJ112="",STANDARDIZE(15.4291,15.4291,6.7752),STANDARDIZE(BJ112,15.4291,6.7752))</f>
        <v>-2.5016383280198373</v>
      </c>
      <c r="BP112" s="4">
        <f t="shared" ref="BP112:BS112" si="67">IF(BK112="",STANDARDIZE(15.4291,15.4291,6.7752),STANDARDIZE(BK112,15.4291,6.7752))</f>
        <v>-0.48250974140984765</v>
      </c>
      <c r="BQ112" s="4">
        <f t="shared" si="67"/>
        <v>-1.4802662652025032</v>
      </c>
      <c r="BR112" s="4">
        <f t="shared" si="67"/>
        <v>0.13149427323178656</v>
      </c>
      <c r="BS112" s="4">
        <f t="shared" si="67"/>
        <v>-0.53564470421537358</v>
      </c>
      <c r="BT112">
        <v>1</v>
      </c>
      <c r="BU112">
        <v>8</v>
      </c>
      <c r="BV112">
        <v>5</v>
      </c>
      <c r="BW112">
        <v>5</v>
      </c>
      <c r="BX112">
        <v>4</v>
      </c>
      <c r="BY112" t="s">
        <v>156</v>
      </c>
      <c r="BZ112">
        <v>3</v>
      </c>
      <c r="CA112" s="1">
        <v>-11.2</v>
      </c>
      <c r="CB112" s="1">
        <v>-6.36</v>
      </c>
      <c r="CC112" s="1">
        <v>-9.32</v>
      </c>
      <c r="CD112" s="1">
        <v>-9.32</v>
      </c>
      <c r="CE112" s="1">
        <v>-6.56</v>
      </c>
      <c r="CF112" s="1">
        <f t="shared" ref="CF112:CF143" si="68">IF(CA112="",-1.7645,CA112)</f>
        <v>-11.2</v>
      </c>
      <c r="CG112" s="1">
        <f t="shared" ref="CG112:CG143" si="69">IF(CB112="",-1.7645,CB112)</f>
        <v>-6.36</v>
      </c>
      <c r="CH112" s="1">
        <f t="shared" ref="CH112:CH143" si="70">IF(CC112="",-1.7645,CC112)</f>
        <v>-9.32</v>
      </c>
      <c r="CI112" s="1">
        <f t="shared" ref="CI112:CI143" si="71">IF(CD112="",-1.7645,CD112)</f>
        <v>-9.32</v>
      </c>
      <c r="CJ112" s="1">
        <f t="shared" ref="CJ112:CJ143" si="72">IF(CE112="",-1.7645,CE112)</f>
        <v>-6.56</v>
      </c>
      <c r="CK112" s="1">
        <f t="shared" ref="CK112:CK143" si="73">STANDARDIZE(CF112,-1.7645,8.3076)</f>
        <v>-1.1357672492657325</v>
      </c>
      <c r="CL112" s="1">
        <f t="shared" ref="CL112:CL143" si="74">STANDARDIZE(CG112,-1.7645,8.3076)</f>
        <v>-0.55316818335018536</v>
      </c>
      <c r="CM112" s="1">
        <f t="shared" ref="CM112:CM143" si="75">STANDARDIZE(CH112,-1.7645,8.3076)</f>
        <v>-0.90946843853820591</v>
      </c>
      <c r="CN112" s="1">
        <f t="shared" ref="CN112:CN143" si="76">STANDARDIZE(CI112,-1.7645,8.3076)</f>
        <v>-0.90946843853820591</v>
      </c>
      <c r="CO112" s="1">
        <f t="shared" ref="CO112:CO143" si="77">STANDARDIZE(CJ112,-1.7645,8.3076)</f>
        <v>-0.57724252491694339</v>
      </c>
      <c r="CP112" s="1">
        <v>-1.74</v>
      </c>
      <c r="CQ112" s="1">
        <v>12.16</v>
      </c>
      <c r="CR112" s="1">
        <v>5.4</v>
      </c>
      <c r="CS112" s="1">
        <v>16.32</v>
      </c>
      <c r="CT112" s="1">
        <v>11.8</v>
      </c>
      <c r="CU112" s="1">
        <f t="shared" ref="CU112:CU143" si="78">IF(CP112="", 13.02333,CP112)</f>
        <v>-1.74</v>
      </c>
      <c r="CV112" s="1">
        <f t="shared" ref="CV112:CV143" si="79">IF(CQ112="", 13.02333,CQ112)</f>
        <v>12.16</v>
      </c>
      <c r="CW112" s="1">
        <f t="shared" ref="CW112:CW143" si="80">IF(CR112="", 13.02333,CR112)</f>
        <v>5.4</v>
      </c>
      <c r="CX112" s="1">
        <f t="shared" ref="CX112:CX143" si="81">IF(CS112="", 13.02333,CS112)</f>
        <v>16.32</v>
      </c>
      <c r="CY112" s="1">
        <f t="shared" ref="CY112:CY143" si="82">IF(CT112="", 13.02333,CT112)</f>
        <v>11.8</v>
      </c>
      <c r="CZ112" s="1">
        <f t="shared" ref="CZ112:CZ143" si="83">STANDARDIZE(CU112,13.02,6.29)</f>
        <v>-2.3465818759936408</v>
      </c>
      <c r="DA112" s="1">
        <f t="shared" ref="DA112:DA143" si="84">STANDARDIZE(CV112,13.02,6.29)</f>
        <v>-0.13672496025437192</v>
      </c>
      <c r="DB112" s="1">
        <f t="shared" ref="DB112:DB143" si="85">STANDARDIZE(CW112,13.02,6.29)</f>
        <v>-1.2114467408585055</v>
      </c>
      <c r="DC112" s="1">
        <f t="shared" ref="DC112:DC143" si="86">STANDARDIZE(CX112,13.02,6.29)</f>
        <v>0.52464228934817181</v>
      </c>
      <c r="DD112" s="1">
        <f t="shared" ref="DD112:DD143" si="87">STANDARDIZE(CY112,13.02,6.29)</f>
        <v>-0.19395866454689967</v>
      </c>
    </row>
    <row r="113" spans="1:108" x14ac:dyDescent="0.2">
      <c r="A113">
        <v>112</v>
      </c>
      <c r="B113">
        <v>2</v>
      </c>
      <c r="C113" t="s">
        <v>155</v>
      </c>
      <c r="D113" s="16">
        <v>2</v>
      </c>
      <c r="E113" s="1">
        <v>22</v>
      </c>
      <c r="F113" s="1">
        <v>1</v>
      </c>
      <c r="G113" s="1">
        <v>0</v>
      </c>
      <c r="H113" s="1">
        <v>0</v>
      </c>
      <c r="I113" s="1">
        <v>-1</v>
      </c>
      <c r="J113" s="1">
        <v>11</v>
      </c>
      <c r="K113" s="1">
        <v>30</v>
      </c>
      <c r="L113" s="1">
        <v>-0.412764609</v>
      </c>
      <c r="M113" s="1">
        <v>-0.412764609</v>
      </c>
      <c r="N113" s="1">
        <v>-0.46112969500000001</v>
      </c>
      <c r="O113" s="1">
        <v>0.119251318</v>
      </c>
      <c r="P113" s="1">
        <v>1.0381879810000001</v>
      </c>
      <c r="AA113" s="1">
        <v>2</v>
      </c>
      <c r="AB113" s="1">
        <v>2</v>
      </c>
      <c r="AC113" s="1">
        <v>1</v>
      </c>
      <c r="AD113" s="1">
        <v>1</v>
      </c>
      <c r="AE113" s="1">
        <v>1</v>
      </c>
      <c r="AF113" s="1">
        <f t="shared" si="51"/>
        <v>-9.4600000000000009</v>
      </c>
      <c r="AG113" s="1">
        <f t="shared" si="52"/>
        <v>4.28</v>
      </c>
      <c r="AH113" s="1">
        <f t="shared" si="53"/>
        <v>2.88</v>
      </c>
      <c r="AI113" s="1">
        <f t="shared" si="54"/>
        <v>8.9600000000000009</v>
      </c>
      <c r="AJ113" s="1">
        <f t="shared" si="55"/>
        <v>13.76</v>
      </c>
      <c r="AK113" s="1">
        <f t="shared" si="56"/>
        <v>-1.758424242540124</v>
      </c>
      <c r="AL113" s="1">
        <f t="shared" si="57"/>
        <v>3.9758383356918899E-2</v>
      </c>
      <c r="AM113" s="1">
        <f t="shared" si="58"/>
        <v>-0.14346255377960659</v>
      </c>
      <c r="AN113" s="1">
        <f t="shared" si="59"/>
        <v>0.65223980178473262</v>
      </c>
      <c r="AO113" s="1">
        <f t="shared" si="60"/>
        <v>1.2804258719671056</v>
      </c>
      <c r="AP113" s="1">
        <v>-9.4600000000000009</v>
      </c>
      <c r="AQ113" s="1">
        <v>4.28</v>
      </c>
      <c r="AR113" s="1">
        <v>2.88</v>
      </c>
      <c r="AS113" s="1">
        <v>8.9600000000000009</v>
      </c>
      <c r="AT113" s="1">
        <v>13.76</v>
      </c>
      <c r="AU113" s="6">
        <f t="shared" si="61"/>
        <v>-1.671584971385917</v>
      </c>
      <c r="AV113" s="6">
        <f t="shared" si="61"/>
        <v>3.7795471510325987E-2</v>
      </c>
      <c r="AW113" s="6">
        <f t="shared" si="61"/>
        <v>-0.13637720826076138</v>
      </c>
      <c r="AX113" s="6">
        <f t="shared" si="61"/>
        <v>0.62002985817367506</v>
      </c>
      <c r="AY113" s="6">
        <f t="shared" si="61"/>
        <v>1.2171933316745458</v>
      </c>
      <c r="AZ113" s="1">
        <v>0</v>
      </c>
      <c r="BA113" s="1">
        <v>2</v>
      </c>
      <c r="BB113" s="1">
        <v>0</v>
      </c>
      <c r="BC113" s="1">
        <v>1</v>
      </c>
      <c r="BD113" s="1">
        <v>1</v>
      </c>
      <c r="BE113" s="1">
        <f t="shared" si="62"/>
        <v>-0.94149272612270718</v>
      </c>
      <c r="BF113" s="1">
        <f t="shared" si="63"/>
        <v>1.1668775036896479</v>
      </c>
      <c r="BG113" s="1">
        <f t="shared" si="64"/>
        <v>-0.94149272612270718</v>
      </c>
      <c r="BH113" s="1">
        <f t="shared" si="65"/>
        <v>0.11269238878347038</v>
      </c>
      <c r="BI113" s="1">
        <f t="shared" si="66"/>
        <v>0.11269238878347038</v>
      </c>
      <c r="BJ113" s="1">
        <v>12.56</v>
      </c>
      <c r="BK113" s="1">
        <v>16.84</v>
      </c>
      <c r="BL113" s="1">
        <v>6.08</v>
      </c>
      <c r="BM113" s="1">
        <v>14.68</v>
      </c>
      <c r="BN113" s="1">
        <v>19.079999999999998</v>
      </c>
      <c r="BO113" s="4">
        <f t="shared" ref="BO113:BO176" si="88">IF(BJ113="",STANDARDIZE(15.4291,15.4291,6.7752),STANDARDIZE(BJ113,15.4291,6.7752))</f>
        <v>-0.42347089384815201</v>
      </c>
      <c r="BP113" s="4">
        <f t="shared" ref="BP113:BP176" si="89">IF(BK113="",STANDARDIZE(15.4291,15.4291,6.7752),STANDARDIZE(BK113,15.4291,6.7752))</f>
        <v>0.20824477506199077</v>
      </c>
      <c r="BQ113" s="4">
        <f t="shared" ref="BQ113:BQ176" si="90">IF(BL113="",STANDARDIZE(15.4291,15.4291,6.7752),STANDARDIZE(BL113,15.4291,6.7752))</f>
        <v>-1.3799002243476208</v>
      </c>
      <c r="BR113" s="4">
        <f t="shared" ref="BR113:BR176" si="91">IF(BM113="",STANDARDIZE(15.4291,15.4291,6.7752),STANDARDIZE(BM113,15.4291,6.7752))</f>
        <v>-0.11056500177116547</v>
      </c>
      <c r="BS113" s="4">
        <f t="shared" ref="BS113:BS176" si="92">IF(BN113="",STANDARDIZE(15.4291,15.4291,6.7752),STANDARDIZE(BN113,15.4291,6.7752))</f>
        <v>0.53886232140748591</v>
      </c>
      <c r="BT113">
        <v>2</v>
      </c>
      <c r="BU113">
        <v>35</v>
      </c>
      <c r="BV113">
        <v>1</v>
      </c>
      <c r="BW113">
        <v>1</v>
      </c>
      <c r="BX113">
        <v>5</v>
      </c>
      <c r="BY113" t="s">
        <v>156</v>
      </c>
      <c r="BZ113">
        <v>2</v>
      </c>
      <c r="CA113" s="1">
        <v>-16.940000000000001</v>
      </c>
      <c r="CB113" s="1">
        <v>-3.34</v>
      </c>
      <c r="CC113" s="1">
        <v>5.2</v>
      </c>
      <c r="CD113" s="1">
        <v>6.84</v>
      </c>
      <c r="CE113" s="1">
        <v>2.8</v>
      </c>
      <c r="CF113" s="1">
        <f t="shared" si="68"/>
        <v>-16.940000000000001</v>
      </c>
      <c r="CG113" s="1">
        <f t="shared" si="69"/>
        <v>-3.34</v>
      </c>
      <c r="CH113" s="1">
        <f t="shared" si="70"/>
        <v>5.2</v>
      </c>
      <c r="CI113" s="1">
        <f t="shared" si="71"/>
        <v>6.84</v>
      </c>
      <c r="CJ113" s="1">
        <f t="shared" si="72"/>
        <v>2.8</v>
      </c>
      <c r="CK113" s="1">
        <f t="shared" si="73"/>
        <v>-1.8267008522316914</v>
      </c>
      <c r="CL113" s="1">
        <f t="shared" si="74"/>
        <v>-0.1896456256921373</v>
      </c>
      <c r="CM113" s="1">
        <f t="shared" si="75"/>
        <v>0.83832875920843564</v>
      </c>
      <c r="CN113" s="1">
        <f t="shared" si="76"/>
        <v>1.0357383600558523</v>
      </c>
      <c r="CO113" s="1">
        <f t="shared" si="77"/>
        <v>0.54943666040733774</v>
      </c>
      <c r="CP113" s="1">
        <v>8.9</v>
      </c>
      <c r="CQ113" s="1">
        <v>14.62</v>
      </c>
      <c r="CR113" s="1">
        <v>6.08</v>
      </c>
      <c r="CS113" s="1">
        <v>14.68</v>
      </c>
      <c r="CT113" s="1">
        <v>19.079999999999998</v>
      </c>
      <c r="CU113" s="1">
        <f t="shared" si="78"/>
        <v>8.9</v>
      </c>
      <c r="CV113" s="1">
        <f t="shared" si="79"/>
        <v>14.62</v>
      </c>
      <c r="CW113" s="1">
        <f t="shared" si="80"/>
        <v>6.08</v>
      </c>
      <c r="CX113" s="1">
        <f t="shared" si="81"/>
        <v>14.68</v>
      </c>
      <c r="CY113" s="1">
        <f t="shared" si="82"/>
        <v>19.079999999999998</v>
      </c>
      <c r="CZ113" s="1">
        <f t="shared" si="83"/>
        <v>-0.65500794912559601</v>
      </c>
      <c r="DA113" s="1">
        <f t="shared" si="84"/>
        <v>0.25437201907790136</v>
      </c>
      <c r="DB113" s="1">
        <f t="shared" si="85"/>
        <v>-1.1033386327503973</v>
      </c>
      <c r="DC113" s="1">
        <f t="shared" si="86"/>
        <v>0.26391096979332274</v>
      </c>
      <c r="DD113" s="1">
        <f t="shared" si="87"/>
        <v>0.96343402225755148</v>
      </c>
    </row>
    <row r="114" spans="1:108" x14ac:dyDescent="0.2">
      <c r="A114">
        <v>113</v>
      </c>
      <c r="B114">
        <v>2</v>
      </c>
      <c r="C114" t="s">
        <v>155</v>
      </c>
      <c r="D114" s="16">
        <v>3</v>
      </c>
      <c r="E114" s="1">
        <v>32</v>
      </c>
      <c r="F114" s="1">
        <v>2</v>
      </c>
      <c r="G114" s="1">
        <v>-11</v>
      </c>
      <c r="H114" s="1">
        <v>9</v>
      </c>
      <c r="I114" s="1">
        <v>9</v>
      </c>
      <c r="J114" s="1">
        <v>8</v>
      </c>
      <c r="K114" s="1">
        <v>8</v>
      </c>
      <c r="L114" s="1">
        <v>-0.94478058799999998</v>
      </c>
      <c r="M114" s="1">
        <v>2.2521148000000001E-2</v>
      </c>
      <c r="N114" s="1">
        <v>2.2521148000000001E-2</v>
      </c>
      <c r="O114" s="1">
        <v>-2.5843939E-2</v>
      </c>
      <c r="P114" s="1">
        <v>-2.5843939E-2</v>
      </c>
      <c r="AA114" s="1">
        <v>1</v>
      </c>
      <c r="AB114" s="1">
        <v>1</v>
      </c>
      <c r="AC114" s="1">
        <v>1</v>
      </c>
      <c r="AD114" s="1">
        <v>1</v>
      </c>
      <c r="AE114" s="1">
        <v>0</v>
      </c>
      <c r="AF114" s="1">
        <f t="shared" si="51"/>
        <v>-5.88</v>
      </c>
      <c r="AG114" s="1">
        <f t="shared" si="52"/>
        <v>15.04</v>
      </c>
      <c r="AH114" s="1">
        <f t="shared" si="53"/>
        <v>2.44</v>
      </c>
      <c r="AI114" s="1">
        <f t="shared" si="54"/>
        <v>8.16</v>
      </c>
      <c r="AJ114" s="1">
        <f t="shared" si="55"/>
        <v>3.9762</v>
      </c>
      <c r="AK114" s="1">
        <f t="shared" si="56"/>
        <v>-1.2899021318624373</v>
      </c>
      <c r="AL114" s="1">
        <f t="shared" si="57"/>
        <v>1.4479421573490714</v>
      </c>
      <c r="AM114" s="1">
        <f t="shared" si="58"/>
        <v>-0.20104627687965743</v>
      </c>
      <c r="AN114" s="1">
        <f t="shared" si="59"/>
        <v>0.54754212342100372</v>
      </c>
      <c r="AO114" s="1">
        <f t="shared" si="60"/>
        <v>-5.6000170716199101E-7</v>
      </c>
      <c r="AP114" s="1">
        <v>-5.88</v>
      </c>
      <c r="AQ114" s="1">
        <v>15.04</v>
      </c>
      <c r="AR114" s="1">
        <v>2.44</v>
      </c>
      <c r="AS114" s="1">
        <v>8.16</v>
      </c>
      <c r="AT114" s="17"/>
      <c r="AU114" s="6">
        <f t="shared" ref="AU114:AX117" si="93">STANDARDIZE(AP114,3.9762,8.038)</f>
        <v>-1.2262005473998505</v>
      </c>
      <c r="AV114" s="6">
        <f t="shared" si="93"/>
        <v>1.3764369246081112</v>
      </c>
      <c r="AW114" s="6">
        <f t="shared" si="93"/>
        <v>-0.19111719333167454</v>
      </c>
      <c r="AX114" s="6">
        <f t="shared" si="93"/>
        <v>0.52050261259019648</v>
      </c>
      <c r="AY114" s="6"/>
      <c r="AZ114" s="1">
        <v>0</v>
      </c>
      <c r="BA114" s="1">
        <v>1</v>
      </c>
      <c r="BB114" s="1">
        <v>0</v>
      </c>
      <c r="BC114" s="1">
        <v>1</v>
      </c>
      <c r="BD114" s="1">
        <v>0</v>
      </c>
      <c r="BE114" s="1">
        <f t="shared" si="62"/>
        <v>-0.94149272612270718</v>
      </c>
      <c r="BF114" s="1">
        <f t="shared" si="63"/>
        <v>0.11269238878347038</v>
      </c>
      <c r="BG114" s="1">
        <f t="shared" si="64"/>
        <v>-0.94149272612270718</v>
      </c>
      <c r="BH114" s="1">
        <f t="shared" si="65"/>
        <v>0.11269238878347038</v>
      </c>
      <c r="BI114" s="1">
        <f t="shared" si="66"/>
        <v>-0.94149272612270718</v>
      </c>
      <c r="BJ114" s="1">
        <v>19.28</v>
      </c>
      <c r="BK114" s="1">
        <v>19.96</v>
      </c>
      <c r="BL114" s="1">
        <v>22.28</v>
      </c>
      <c r="BM114" s="1">
        <v>14.84</v>
      </c>
      <c r="BN114" s="1"/>
      <c r="BO114" s="4">
        <f t="shared" si="88"/>
        <v>0.56838174518833406</v>
      </c>
      <c r="BP114" s="4">
        <f t="shared" si="89"/>
        <v>0.66874778604321661</v>
      </c>
      <c r="BQ114" s="4">
        <f t="shared" si="90"/>
        <v>1.011173101901051</v>
      </c>
      <c r="BR114" s="4">
        <f t="shared" si="91"/>
        <v>-8.6949462746487211E-2</v>
      </c>
      <c r="BS114" s="4">
        <f t="shared" si="92"/>
        <v>0</v>
      </c>
      <c r="BT114">
        <v>1</v>
      </c>
      <c r="BU114">
        <v>30</v>
      </c>
      <c r="BV114">
        <v>0.5</v>
      </c>
      <c r="BW114">
        <v>0.5</v>
      </c>
      <c r="BX114">
        <v>4</v>
      </c>
      <c r="BY114" t="s">
        <v>156</v>
      </c>
      <c r="BZ114">
        <v>1</v>
      </c>
      <c r="CA114" s="1">
        <v>-11.84</v>
      </c>
      <c r="CB114" s="1">
        <v>7.68</v>
      </c>
      <c r="CC114" s="1">
        <v>4.12</v>
      </c>
      <c r="CD114" s="1">
        <v>13.84</v>
      </c>
      <c r="CE114" s="17"/>
      <c r="CF114" s="1">
        <f t="shared" si="68"/>
        <v>-11.84</v>
      </c>
      <c r="CG114" s="1">
        <f t="shared" si="69"/>
        <v>7.68</v>
      </c>
      <c r="CH114" s="1">
        <f t="shared" si="70"/>
        <v>4.12</v>
      </c>
      <c r="CI114" s="1">
        <f t="shared" si="71"/>
        <v>13.84</v>
      </c>
      <c r="CJ114" s="1">
        <f t="shared" si="72"/>
        <v>-1.7645</v>
      </c>
      <c r="CK114" s="1">
        <f t="shared" si="73"/>
        <v>-1.2128051422793584</v>
      </c>
      <c r="CL114" s="1">
        <f t="shared" si="74"/>
        <v>1.1368505946362366</v>
      </c>
      <c r="CM114" s="1">
        <f t="shared" si="75"/>
        <v>0.70832731474794164</v>
      </c>
      <c r="CN114" s="1">
        <f t="shared" si="76"/>
        <v>1.8783403148923874</v>
      </c>
      <c r="CO114" s="1">
        <f t="shared" si="77"/>
        <v>0</v>
      </c>
      <c r="CP114" s="1">
        <v>19.28</v>
      </c>
      <c r="CQ114" s="1">
        <v>19.96</v>
      </c>
      <c r="CR114" s="1">
        <v>22.28</v>
      </c>
      <c r="CS114" s="1">
        <v>14.84</v>
      </c>
      <c r="CT114" s="17"/>
      <c r="CU114" s="1">
        <f t="shared" si="78"/>
        <v>19.28</v>
      </c>
      <c r="CV114" s="1">
        <f t="shared" si="79"/>
        <v>19.96</v>
      </c>
      <c r="CW114" s="1">
        <f t="shared" si="80"/>
        <v>22.28</v>
      </c>
      <c r="CX114" s="1">
        <f t="shared" si="81"/>
        <v>14.84</v>
      </c>
      <c r="CY114" s="1">
        <f t="shared" si="82"/>
        <v>13.02333</v>
      </c>
      <c r="CZ114" s="1">
        <f t="shared" si="83"/>
        <v>0.99523052464228956</v>
      </c>
      <c r="DA114" s="1">
        <f t="shared" si="84"/>
        <v>1.1033386327503976</v>
      </c>
      <c r="DB114" s="1">
        <f t="shared" si="85"/>
        <v>1.4721780604133547</v>
      </c>
      <c r="DC114" s="1">
        <f t="shared" si="86"/>
        <v>0.28934817170111293</v>
      </c>
      <c r="DD114" s="1">
        <f t="shared" si="87"/>
        <v>5.2941176470589109E-4</v>
      </c>
    </row>
    <row r="115" spans="1:108" x14ac:dyDescent="0.2">
      <c r="A115">
        <v>114</v>
      </c>
      <c r="B115">
        <v>2</v>
      </c>
      <c r="C115" t="s">
        <v>155</v>
      </c>
      <c r="D115" s="16">
        <v>4</v>
      </c>
      <c r="E115" s="1">
        <v>22</v>
      </c>
      <c r="F115" s="1">
        <v>1</v>
      </c>
      <c r="G115" s="1">
        <v>-3</v>
      </c>
      <c r="H115" s="1">
        <v>-4</v>
      </c>
      <c r="I115" s="1">
        <v>1</v>
      </c>
      <c r="J115" s="1">
        <v>2</v>
      </c>
      <c r="K115" s="1">
        <v>9</v>
      </c>
      <c r="L115" s="1">
        <v>-0.55785989800000002</v>
      </c>
      <c r="M115" s="1">
        <v>-0.60622495399999998</v>
      </c>
      <c r="N115" s="1">
        <v>-0.364399523</v>
      </c>
      <c r="O115" s="1">
        <v>-0.31603443599999997</v>
      </c>
      <c r="P115" s="1">
        <v>2.2521148000000001E-2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f t="shared" si="51"/>
        <v>-1.88</v>
      </c>
      <c r="AG115" s="1">
        <f t="shared" si="52"/>
        <v>-1.1599999999999999</v>
      </c>
      <c r="AH115" s="1">
        <f t="shared" si="53"/>
        <v>-5.04</v>
      </c>
      <c r="AI115" s="1">
        <f t="shared" si="54"/>
        <v>3.96</v>
      </c>
      <c r="AJ115" s="1">
        <f t="shared" si="55"/>
        <v>4.8</v>
      </c>
      <c r="AK115" s="1">
        <f t="shared" si="56"/>
        <v>-0.76641374004379303</v>
      </c>
      <c r="AL115" s="1">
        <f t="shared" si="57"/>
        <v>-0.67218582951643713</v>
      </c>
      <c r="AM115" s="1">
        <f t="shared" si="58"/>
        <v>-1.1799695695805219</v>
      </c>
      <c r="AN115" s="1">
        <f t="shared" si="59"/>
        <v>-2.1206879885726695E-3</v>
      </c>
      <c r="AO115" s="1">
        <f t="shared" si="60"/>
        <v>0.10781187429334257</v>
      </c>
      <c r="AP115" s="1">
        <v>-1.88</v>
      </c>
      <c r="AQ115" s="1">
        <v>-1.1599999999999999</v>
      </c>
      <c r="AR115" s="1">
        <v>-5.04</v>
      </c>
      <c r="AS115" s="1">
        <v>3.96</v>
      </c>
      <c r="AT115" s="1">
        <v>4.8</v>
      </c>
      <c r="AU115" s="6">
        <f t="shared" si="93"/>
        <v>-0.72856431948245826</v>
      </c>
      <c r="AV115" s="6">
        <f t="shared" si="93"/>
        <v>-0.63898979845732762</v>
      </c>
      <c r="AW115" s="6">
        <f t="shared" si="93"/>
        <v>-1.1216969395371983</v>
      </c>
      <c r="AX115" s="6">
        <f t="shared" si="93"/>
        <v>-2.0154267230654381E-3</v>
      </c>
      <c r="AY115" s="6">
        <f t="shared" ref="AY115:AY129" si="94">STANDARDIZE(AT115,3.9762,8.038)</f>
        <v>0.10248818113958694</v>
      </c>
      <c r="AZ115" s="1">
        <v>0</v>
      </c>
      <c r="BA115" s="1">
        <v>0</v>
      </c>
      <c r="BB115" s="1">
        <v>0</v>
      </c>
      <c r="BC115" s="1">
        <v>1</v>
      </c>
      <c r="BD115" s="1">
        <v>1</v>
      </c>
      <c r="BE115" s="1">
        <f t="shared" si="62"/>
        <v>-0.94149272612270718</v>
      </c>
      <c r="BF115" s="1">
        <f t="shared" si="63"/>
        <v>-0.94149272612270718</v>
      </c>
      <c r="BG115" s="1">
        <f t="shared" si="64"/>
        <v>-0.94149272612270718</v>
      </c>
      <c r="BH115" s="1">
        <f t="shared" si="65"/>
        <v>0.11269238878347038</v>
      </c>
      <c r="BI115" s="1">
        <f t="shared" si="66"/>
        <v>0.11269238878347038</v>
      </c>
      <c r="BJ115" s="1">
        <v>1.92</v>
      </c>
      <c r="BK115" s="1">
        <v>12.96</v>
      </c>
      <c r="BL115" s="1">
        <v>8.56</v>
      </c>
      <c r="BM115" s="1">
        <v>10.84</v>
      </c>
      <c r="BN115" s="1">
        <v>11.92</v>
      </c>
      <c r="BO115" s="4">
        <f t="shared" si="88"/>
        <v>-1.993904238989255</v>
      </c>
      <c r="BP115" s="4">
        <f t="shared" si="89"/>
        <v>-0.36443204628645637</v>
      </c>
      <c r="BQ115" s="4">
        <f t="shared" si="90"/>
        <v>-1.0138593694651079</v>
      </c>
      <c r="BR115" s="4">
        <f t="shared" si="91"/>
        <v>-0.67733793836344314</v>
      </c>
      <c r="BS115" s="4">
        <f t="shared" si="92"/>
        <v>-0.51793304994686507</v>
      </c>
      <c r="BT115">
        <v>2</v>
      </c>
      <c r="BU115">
        <v>8</v>
      </c>
      <c r="BV115">
        <v>1</v>
      </c>
      <c r="BW115">
        <v>2</v>
      </c>
      <c r="BX115">
        <v>6</v>
      </c>
      <c r="BY115" t="s">
        <v>157</v>
      </c>
      <c r="BZ115">
        <v>2</v>
      </c>
      <c r="CA115" s="1">
        <v>-8</v>
      </c>
      <c r="CB115" s="1">
        <v>-5.88</v>
      </c>
      <c r="CC115" s="1">
        <v>-7.84</v>
      </c>
      <c r="CD115" s="1">
        <v>-0.8</v>
      </c>
      <c r="CE115" s="1">
        <v>-6</v>
      </c>
      <c r="CF115" s="1">
        <f t="shared" si="68"/>
        <v>-8</v>
      </c>
      <c r="CG115" s="1">
        <f t="shared" si="69"/>
        <v>-5.88</v>
      </c>
      <c r="CH115" s="1">
        <f t="shared" si="70"/>
        <v>-7.84</v>
      </c>
      <c r="CI115" s="1">
        <f t="shared" si="71"/>
        <v>-0.8</v>
      </c>
      <c r="CJ115" s="1">
        <f t="shared" si="72"/>
        <v>-6</v>
      </c>
      <c r="CK115" s="1">
        <f t="shared" si="73"/>
        <v>-0.75057778419760213</v>
      </c>
      <c r="CL115" s="1">
        <f t="shared" si="74"/>
        <v>-0.49538976358996578</v>
      </c>
      <c r="CM115" s="1">
        <f t="shared" si="75"/>
        <v>-0.73131831094419564</v>
      </c>
      <c r="CN115" s="1">
        <f t="shared" si="76"/>
        <v>0.11609851220569116</v>
      </c>
      <c r="CO115" s="1">
        <f t="shared" si="77"/>
        <v>-0.50983436853002062</v>
      </c>
      <c r="CP115" s="1">
        <v>1.92</v>
      </c>
      <c r="CQ115" s="1">
        <v>12.96</v>
      </c>
      <c r="CR115" s="1">
        <v>8.56</v>
      </c>
      <c r="CS115" s="1">
        <v>10.84</v>
      </c>
      <c r="CT115" s="1">
        <v>11.92</v>
      </c>
      <c r="CU115" s="1">
        <f t="shared" si="78"/>
        <v>1.92</v>
      </c>
      <c r="CV115" s="1">
        <f t="shared" si="79"/>
        <v>12.96</v>
      </c>
      <c r="CW115" s="1">
        <f t="shared" si="80"/>
        <v>8.56</v>
      </c>
      <c r="CX115" s="1">
        <f t="shared" si="81"/>
        <v>10.84</v>
      </c>
      <c r="CY115" s="1">
        <f t="shared" si="82"/>
        <v>11.92</v>
      </c>
      <c r="CZ115" s="1">
        <f t="shared" si="83"/>
        <v>-1.7647058823529411</v>
      </c>
      <c r="DA115" s="1">
        <f t="shared" si="84"/>
        <v>-9.5389507154211E-3</v>
      </c>
      <c r="DB115" s="1">
        <f t="shared" si="85"/>
        <v>-0.70906200317965007</v>
      </c>
      <c r="DC115" s="1">
        <f t="shared" si="86"/>
        <v>-0.34658187599364065</v>
      </c>
      <c r="DD115" s="1">
        <f t="shared" si="87"/>
        <v>-0.17488076311605719</v>
      </c>
    </row>
    <row r="116" spans="1:108" x14ac:dyDescent="0.2">
      <c r="A116">
        <v>115</v>
      </c>
      <c r="B116">
        <v>2</v>
      </c>
      <c r="C116" t="s">
        <v>155</v>
      </c>
      <c r="D116" s="16">
        <v>5</v>
      </c>
      <c r="E116" s="1">
        <v>23</v>
      </c>
      <c r="F116" s="1">
        <v>1</v>
      </c>
      <c r="G116" s="1">
        <v>2</v>
      </c>
      <c r="H116" s="1">
        <v>15</v>
      </c>
      <c r="I116" s="1">
        <v>8</v>
      </c>
      <c r="J116" s="1">
        <v>19</v>
      </c>
      <c r="K116" s="1">
        <v>26</v>
      </c>
      <c r="L116" s="1">
        <v>-0.31603443599999997</v>
      </c>
      <c r="M116" s="1">
        <v>0.312711656</v>
      </c>
      <c r="N116" s="1">
        <v>-2.5843939E-2</v>
      </c>
      <c r="O116" s="1">
        <v>0.50617200100000004</v>
      </c>
      <c r="P116" s="1">
        <v>0.84472757600000004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f t="shared" si="51"/>
        <v>-5.08</v>
      </c>
      <c r="AG116" s="1">
        <f t="shared" si="52"/>
        <v>-2.84</v>
      </c>
      <c r="AH116" s="1">
        <f t="shared" si="53"/>
        <v>15.16</v>
      </c>
      <c r="AI116" s="1">
        <f t="shared" si="54"/>
        <v>-12.64</v>
      </c>
      <c r="AJ116" s="1">
        <f t="shared" si="55"/>
        <v>9.9600000000000009</v>
      </c>
      <c r="AK116" s="1">
        <f t="shared" si="56"/>
        <v>-1.1852044534987083</v>
      </c>
      <c r="AL116" s="1">
        <f t="shared" si="57"/>
        <v>-0.89205095408026769</v>
      </c>
      <c r="AM116" s="1">
        <f t="shared" si="58"/>
        <v>1.4636468091036308</v>
      </c>
      <c r="AN116" s="1">
        <f t="shared" si="59"/>
        <v>-2.1745975140359461</v>
      </c>
      <c r="AO116" s="1">
        <f t="shared" si="60"/>
        <v>0.78311189973939366</v>
      </c>
      <c r="AP116" s="1">
        <v>-5.08</v>
      </c>
      <c r="AQ116" s="1">
        <v>-2.84</v>
      </c>
      <c r="AR116" s="1">
        <v>15.16</v>
      </c>
      <c r="AS116" s="1">
        <v>-12.64</v>
      </c>
      <c r="AT116" s="1">
        <v>9.9600000000000009</v>
      </c>
      <c r="AU116" s="6">
        <f t="shared" si="93"/>
        <v>-1.1266733018163722</v>
      </c>
      <c r="AV116" s="6">
        <f t="shared" si="93"/>
        <v>-0.84799701418263251</v>
      </c>
      <c r="AW116" s="6">
        <f t="shared" si="93"/>
        <v>1.3913660114456332</v>
      </c>
      <c r="AX116" s="6">
        <f t="shared" si="93"/>
        <v>-2.0672057725802437</v>
      </c>
      <c r="AY116" s="6">
        <f t="shared" si="94"/>
        <v>0.74443891515302318</v>
      </c>
      <c r="AZ116" s="1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f t="shared" si="62"/>
        <v>-0.94149272612270718</v>
      </c>
      <c r="BF116" s="1">
        <f t="shared" si="63"/>
        <v>-0.94149272612270718</v>
      </c>
      <c r="BG116" s="1">
        <f t="shared" si="64"/>
        <v>0.11269238878347038</v>
      </c>
      <c r="BH116" s="1">
        <f t="shared" si="65"/>
        <v>-0.94149272612270718</v>
      </c>
      <c r="BI116" s="1">
        <f t="shared" si="66"/>
        <v>0.11269238878347038</v>
      </c>
      <c r="BJ116" s="1">
        <v>16.2</v>
      </c>
      <c r="BK116" s="1">
        <v>16.52</v>
      </c>
      <c r="BL116" s="1">
        <v>16.68</v>
      </c>
      <c r="BM116" s="1">
        <v>-1.24</v>
      </c>
      <c r="BN116" s="1">
        <v>9.9600000000000009</v>
      </c>
      <c r="BO116" s="4">
        <f t="shared" si="88"/>
        <v>0.11378261896327772</v>
      </c>
      <c r="BP116" s="4">
        <f t="shared" si="89"/>
        <v>0.16101369701263424</v>
      </c>
      <c r="BQ116" s="4">
        <f t="shared" si="90"/>
        <v>0.18462923603731252</v>
      </c>
      <c r="BR116" s="4">
        <f t="shared" si="91"/>
        <v>-2.4603111347266502</v>
      </c>
      <c r="BS116" s="4">
        <f t="shared" si="92"/>
        <v>-0.80722340299917339</v>
      </c>
      <c r="BT116">
        <v>2</v>
      </c>
      <c r="BU116">
        <v>48</v>
      </c>
      <c r="BV116">
        <v>1</v>
      </c>
      <c r="BW116">
        <v>1</v>
      </c>
      <c r="BX116">
        <v>3</v>
      </c>
      <c r="BY116" t="s">
        <v>156</v>
      </c>
      <c r="BZ116">
        <v>2</v>
      </c>
      <c r="CA116" s="1">
        <v>-9.6</v>
      </c>
      <c r="CB116" s="1">
        <v>-12.36</v>
      </c>
      <c r="CC116" s="1">
        <v>12</v>
      </c>
      <c r="CD116" s="1">
        <v>-16.760000000000002</v>
      </c>
      <c r="CE116" s="1">
        <v>-3.04</v>
      </c>
      <c r="CF116" s="1">
        <f t="shared" si="68"/>
        <v>-9.6</v>
      </c>
      <c r="CG116" s="1">
        <f t="shared" si="69"/>
        <v>-12.36</v>
      </c>
      <c r="CH116" s="1">
        <f t="shared" si="70"/>
        <v>12</v>
      </c>
      <c r="CI116" s="1">
        <f t="shared" si="71"/>
        <v>-16.760000000000002</v>
      </c>
      <c r="CJ116" s="1">
        <f t="shared" si="72"/>
        <v>-3.04</v>
      </c>
      <c r="CK116" s="1">
        <f t="shared" si="73"/>
        <v>-0.94317251673166724</v>
      </c>
      <c r="CL116" s="1">
        <f t="shared" si="74"/>
        <v>-1.2753984303529298</v>
      </c>
      <c r="CM116" s="1">
        <f t="shared" si="75"/>
        <v>1.6568563724782126</v>
      </c>
      <c r="CN116" s="1">
        <f t="shared" si="76"/>
        <v>-1.8050339448216091</v>
      </c>
      <c r="CO116" s="1">
        <f t="shared" si="77"/>
        <v>-0.15353411334200009</v>
      </c>
      <c r="CP116" s="1">
        <v>16.2</v>
      </c>
      <c r="CQ116" s="1">
        <v>16.52</v>
      </c>
      <c r="CR116" s="1">
        <v>16.68</v>
      </c>
      <c r="CS116" s="1">
        <v>-1.24</v>
      </c>
      <c r="CT116" s="1">
        <v>9.32</v>
      </c>
      <c r="CU116" s="1">
        <f t="shared" si="78"/>
        <v>16.2</v>
      </c>
      <c r="CV116" s="1">
        <f t="shared" si="79"/>
        <v>16.52</v>
      </c>
      <c r="CW116" s="1">
        <f t="shared" si="80"/>
        <v>16.68</v>
      </c>
      <c r="CX116" s="1">
        <f t="shared" si="81"/>
        <v>-1.24</v>
      </c>
      <c r="CY116" s="1">
        <f t="shared" si="82"/>
        <v>9.32</v>
      </c>
      <c r="CZ116" s="1">
        <f t="shared" si="83"/>
        <v>0.50556438791732905</v>
      </c>
      <c r="DA116" s="1">
        <f t="shared" si="84"/>
        <v>0.55643879173290933</v>
      </c>
      <c r="DB116" s="1">
        <f t="shared" si="85"/>
        <v>0.58187599364069953</v>
      </c>
      <c r="DC116" s="1">
        <f t="shared" si="86"/>
        <v>-2.2670906200317966</v>
      </c>
      <c r="DD116" s="1">
        <f t="shared" si="87"/>
        <v>-0.58823529411764697</v>
      </c>
    </row>
    <row r="117" spans="1:108" x14ac:dyDescent="0.2">
      <c r="A117">
        <v>116</v>
      </c>
      <c r="B117">
        <v>2</v>
      </c>
      <c r="C117" t="s">
        <v>155</v>
      </c>
      <c r="D117" s="16">
        <v>6</v>
      </c>
      <c r="E117" s="1">
        <v>24</v>
      </c>
      <c r="F117" s="1">
        <v>2</v>
      </c>
      <c r="G117" s="1">
        <v>-41</v>
      </c>
      <c r="H117" s="1">
        <v>-27</v>
      </c>
      <c r="I117" s="1">
        <v>-11</v>
      </c>
      <c r="J117" s="1">
        <v>0</v>
      </c>
      <c r="K117" s="1">
        <v>7</v>
      </c>
      <c r="L117" s="1">
        <v>-2.3957331179999999</v>
      </c>
      <c r="M117" s="1">
        <v>-1.718621969</v>
      </c>
      <c r="N117" s="1">
        <v>-0.94478058799999998</v>
      </c>
      <c r="O117" s="1">
        <v>-0.412764609</v>
      </c>
      <c r="P117" s="1">
        <v>-7.4209026999999997E-2</v>
      </c>
      <c r="AA117" s="1">
        <v>1</v>
      </c>
      <c r="AB117" s="1">
        <v>3</v>
      </c>
      <c r="AC117" s="1">
        <v>3</v>
      </c>
      <c r="AD117" s="1">
        <v>3</v>
      </c>
      <c r="AE117" s="1">
        <v>4</v>
      </c>
      <c r="AF117" s="1">
        <f t="shared" si="51"/>
        <v>-1.48</v>
      </c>
      <c r="AG117" s="1">
        <f t="shared" si="52"/>
        <v>0.85333333300000003</v>
      </c>
      <c r="AH117" s="1">
        <f t="shared" si="53"/>
        <v>-6.5733333329999999</v>
      </c>
      <c r="AI117" s="1">
        <f t="shared" si="54"/>
        <v>0.56000000000000005</v>
      </c>
      <c r="AJ117" s="1">
        <f t="shared" si="55"/>
        <v>-7.97</v>
      </c>
      <c r="AK117" s="1">
        <f t="shared" si="56"/>
        <v>-0.71406490086192864</v>
      </c>
      <c r="AL117" s="1">
        <f t="shared" si="57"/>
        <v>-0.40869667234467694</v>
      </c>
      <c r="AM117" s="1">
        <f t="shared" si="58"/>
        <v>-1.3806401197340448</v>
      </c>
      <c r="AN117" s="1">
        <f t="shared" si="59"/>
        <v>-0.44708582103442018</v>
      </c>
      <c r="AO117" s="1">
        <f t="shared" si="60"/>
        <v>-1.5634248165876787</v>
      </c>
      <c r="AP117" s="1">
        <v>-1.48</v>
      </c>
      <c r="AQ117" s="1">
        <v>0.85333333300000003</v>
      </c>
      <c r="AR117" s="1">
        <v>-6.5733333329999999</v>
      </c>
      <c r="AS117" s="1">
        <v>0.56000000000000005</v>
      </c>
      <c r="AT117" s="1">
        <v>-7.97</v>
      </c>
      <c r="AU117" s="6">
        <f t="shared" si="93"/>
        <v>-0.67880069669071907</v>
      </c>
      <c r="AV117" s="6">
        <f t="shared" si="93"/>
        <v>-0.38851289711370984</v>
      </c>
      <c r="AW117" s="6">
        <f t="shared" si="93"/>
        <v>-1.3124574935307289</v>
      </c>
      <c r="AX117" s="6">
        <f t="shared" si="93"/>
        <v>-0.42500622045284892</v>
      </c>
      <c r="AY117" s="6">
        <f t="shared" si="94"/>
        <v>-1.4862154764866882</v>
      </c>
      <c r="AZ117" s="1">
        <v>0</v>
      </c>
      <c r="BA117" s="1">
        <v>1</v>
      </c>
      <c r="BB117" s="1">
        <v>1</v>
      </c>
      <c r="BC117" s="1">
        <v>1</v>
      </c>
      <c r="BD117" s="1">
        <v>1</v>
      </c>
      <c r="BE117" s="1">
        <f t="shared" si="62"/>
        <v>-0.94149272612270718</v>
      </c>
      <c r="BF117" s="1">
        <f t="shared" si="63"/>
        <v>0.11269238878347038</v>
      </c>
      <c r="BG117" s="1">
        <f t="shared" si="64"/>
        <v>0.11269238878347038</v>
      </c>
      <c r="BH117" s="1">
        <f t="shared" si="65"/>
        <v>0.11269238878347038</v>
      </c>
      <c r="BI117" s="1">
        <f t="shared" si="66"/>
        <v>0.11269238878347038</v>
      </c>
      <c r="BJ117" s="1">
        <v>17.440000000000001</v>
      </c>
      <c r="BK117" s="1">
        <v>12.36</v>
      </c>
      <c r="BL117" s="1">
        <v>21.32</v>
      </c>
      <c r="BM117" s="1">
        <v>13.92</v>
      </c>
      <c r="BN117" s="1">
        <v>14</v>
      </c>
      <c r="BO117" s="4">
        <f t="shared" si="88"/>
        <v>0.29680304640453437</v>
      </c>
      <c r="BP117" s="4">
        <f t="shared" si="89"/>
        <v>-0.45299031762899999</v>
      </c>
      <c r="BQ117" s="4">
        <f t="shared" si="90"/>
        <v>0.86947986775298147</v>
      </c>
      <c r="BR117" s="4">
        <f t="shared" si="91"/>
        <v>-0.22273881213838709</v>
      </c>
      <c r="BS117" s="4">
        <f t="shared" si="92"/>
        <v>-0.21093104262604795</v>
      </c>
      <c r="BT117">
        <v>2</v>
      </c>
      <c r="BU117">
        <v>24</v>
      </c>
      <c r="BV117">
        <v>1</v>
      </c>
      <c r="BW117">
        <v>1</v>
      </c>
      <c r="BX117">
        <v>6</v>
      </c>
      <c r="BY117" t="s">
        <v>158</v>
      </c>
      <c r="BZ117">
        <v>3</v>
      </c>
      <c r="CA117" s="1">
        <v>-6.52</v>
      </c>
      <c r="CB117" s="1">
        <v>-10.61333333</v>
      </c>
      <c r="CC117" s="1">
        <v>-12.36</v>
      </c>
      <c r="CD117" s="1">
        <v>-8</v>
      </c>
      <c r="CE117" s="1">
        <v>-17.8</v>
      </c>
      <c r="CF117" s="1">
        <f t="shared" si="68"/>
        <v>-6.52</v>
      </c>
      <c r="CG117" s="1">
        <f t="shared" si="69"/>
        <v>-10.61333333</v>
      </c>
      <c r="CH117" s="1">
        <f t="shared" si="70"/>
        <v>-12.36</v>
      </c>
      <c r="CI117" s="1">
        <f t="shared" si="71"/>
        <v>-8</v>
      </c>
      <c r="CJ117" s="1">
        <f t="shared" si="72"/>
        <v>-17.8</v>
      </c>
      <c r="CK117" s="1">
        <f t="shared" si="73"/>
        <v>-0.57242765660359174</v>
      </c>
      <c r="CL117" s="1">
        <f t="shared" si="74"/>
        <v>-1.0651491802686694</v>
      </c>
      <c r="CM117" s="1">
        <f t="shared" si="75"/>
        <v>-1.2753984303529298</v>
      </c>
      <c r="CN117" s="1">
        <f t="shared" si="76"/>
        <v>-0.75057778419760213</v>
      </c>
      <c r="CO117" s="1">
        <f t="shared" si="77"/>
        <v>-1.9302205209687513</v>
      </c>
      <c r="CP117" s="1">
        <v>17.440000000000001</v>
      </c>
      <c r="CQ117" s="1">
        <v>11.06666667</v>
      </c>
      <c r="CR117" s="1">
        <v>10.45333333</v>
      </c>
      <c r="CS117" s="1">
        <v>11.373333329999999</v>
      </c>
      <c r="CT117" s="1">
        <v>5.83</v>
      </c>
      <c r="CU117" s="1">
        <f t="shared" si="78"/>
        <v>17.440000000000001</v>
      </c>
      <c r="CV117" s="1">
        <f t="shared" si="79"/>
        <v>11.06666667</v>
      </c>
      <c r="CW117" s="1">
        <f t="shared" si="80"/>
        <v>10.45333333</v>
      </c>
      <c r="CX117" s="1">
        <f t="shared" si="81"/>
        <v>11.373333329999999</v>
      </c>
      <c r="CY117" s="1">
        <f t="shared" si="82"/>
        <v>5.83</v>
      </c>
      <c r="CZ117" s="1">
        <f t="shared" si="83"/>
        <v>0.70270270270270296</v>
      </c>
      <c r="DA117" s="1">
        <f t="shared" si="84"/>
        <v>-0.3105458394276629</v>
      </c>
      <c r="DB117" s="1">
        <f t="shared" si="85"/>
        <v>-0.40805511446740861</v>
      </c>
      <c r="DC117" s="1">
        <f t="shared" si="86"/>
        <v>-0.26179120349761525</v>
      </c>
      <c r="DD117" s="1">
        <f t="shared" si="87"/>
        <v>-1.1430842607313194</v>
      </c>
    </row>
    <row r="118" spans="1:108" x14ac:dyDescent="0.2">
      <c r="A118">
        <v>117</v>
      </c>
      <c r="B118">
        <v>2</v>
      </c>
      <c r="C118" t="s">
        <v>155</v>
      </c>
      <c r="D118" s="16">
        <v>7</v>
      </c>
      <c r="E118" s="1">
        <v>37</v>
      </c>
      <c r="F118" s="1">
        <v>1</v>
      </c>
      <c r="G118" s="1">
        <v>-20</v>
      </c>
      <c r="H118" s="1">
        <v>14</v>
      </c>
      <c r="I118" s="1">
        <v>20</v>
      </c>
      <c r="J118" s="1">
        <v>32</v>
      </c>
      <c r="K118" s="1">
        <v>29</v>
      </c>
      <c r="L118" s="1">
        <v>-1.380066276</v>
      </c>
      <c r="M118" s="1">
        <v>0.26434657</v>
      </c>
      <c r="N118" s="1">
        <v>0.55453705799999997</v>
      </c>
      <c r="O118" s="1">
        <v>1.1349180940000001</v>
      </c>
      <c r="P118" s="1">
        <v>0.98982286500000005</v>
      </c>
      <c r="AA118" s="1">
        <v>0</v>
      </c>
      <c r="AB118" s="1">
        <v>2</v>
      </c>
      <c r="AC118" s="1">
        <v>1</v>
      </c>
      <c r="AD118" s="1">
        <v>1</v>
      </c>
      <c r="AE118" s="1">
        <v>1</v>
      </c>
      <c r="AF118" s="1">
        <f t="shared" si="51"/>
        <v>3.9762</v>
      </c>
      <c r="AG118" s="1">
        <f t="shared" si="52"/>
        <v>1.22</v>
      </c>
      <c r="AH118" s="1">
        <f t="shared" si="53"/>
        <v>-9.92</v>
      </c>
      <c r="AI118" s="1">
        <f t="shared" si="54"/>
        <v>-1</v>
      </c>
      <c r="AJ118" s="1">
        <f t="shared" si="55"/>
        <v>-12.32</v>
      </c>
      <c r="AK118" s="1">
        <f t="shared" si="56"/>
        <v>-5.6000170716199101E-7</v>
      </c>
      <c r="AL118" s="1">
        <f t="shared" si="57"/>
        <v>-0.36071023638434391</v>
      </c>
      <c r="AM118" s="1">
        <f t="shared" si="58"/>
        <v>-1.8186254075992676</v>
      </c>
      <c r="AN118" s="1">
        <f t="shared" si="59"/>
        <v>-0.65124629384369137</v>
      </c>
      <c r="AO118" s="1">
        <f t="shared" si="60"/>
        <v>-2.1327184426904542</v>
      </c>
      <c r="AP118" s="17"/>
      <c r="AQ118" s="1">
        <v>1.22</v>
      </c>
      <c r="AR118" s="1">
        <v>-9.92</v>
      </c>
      <c r="AS118" s="1">
        <v>-1</v>
      </c>
      <c r="AT118" s="1">
        <v>-12.32</v>
      </c>
      <c r="AU118" s="6"/>
      <c r="AV118" s="6">
        <f t="shared" ref="AV118:AV137" si="95">STANDARDIZE(AQ118,3.9762,8.038)</f>
        <v>-0.34289624284647918</v>
      </c>
      <c r="AW118" s="6">
        <f t="shared" ref="AW118:AW137" si="96">STANDARDIZE(AR118,3.9762,8.038)</f>
        <v>-1.7288131375964171</v>
      </c>
      <c r="AX118" s="6">
        <f t="shared" ref="AX118:AX137" si="97">STANDARDIZE(AS118,3.9762,8.038)</f>
        <v>-0.61908434934063206</v>
      </c>
      <c r="AY118" s="6">
        <f t="shared" si="94"/>
        <v>-2.0273948743468524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f t="shared" si="62"/>
        <v>-0.94149272612270718</v>
      </c>
      <c r="BF118" s="1">
        <f t="shared" si="63"/>
        <v>0.11269238878347038</v>
      </c>
      <c r="BG118" s="1">
        <f t="shared" si="64"/>
        <v>-0.94149272612270718</v>
      </c>
      <c r="BH118" s="1">
        <f t="shared" si="65"/>
        <v>-0.94149272612270718</v>
      </c>
      <c r="BI118" s="1">
        <f t="shared" si="66"/>
        <v>-0.94149272612270718</v>
      </c>
      <c r="BJ118" s="1"/>
      <c r="BK118" s="1">
        <v>12.8</v>
      </c>
      <c r="BL118" s="1">
        <v>-2.64</v>
      </c>
      <c r="BM118" s="1">
        <v>15.8</v>
      </c>
      <c r="BN118" s="1">
        <v>11.32</v>
      </c>
      <c r="BO118" s="4">
        <f t="shared" si="88"/>
        <v>0</v>
      </c>
      <c r="BP118" s="4">
        <f t="shared" si="89"/>
        <v>-0.38804758531113465</v>
      </c>
      <c r="BQ118" s="4">
        <f t="shared" si="90"/>
        <v>-2.6669471011925845</v>
      </c>
      <c r="BR118" s="4">
        <f t="shared" si="91"/>
        <v>5.474377140158234E-2</v>
      </c>
      <c r="BS118" s="4">
        <f t="shared" si="92"/>
        <v>-0.60649132128940841</v>
      </c>
      <c r="BT118">
        <v>1</v>
      </c>
      <c r="BU118">
        <v>42</v>
      </c>
      <c r="BV118">
        <v>7</v>
      </c>
      <c r="BW118">
        <v>9</v>
      </c>
      <c r="BX118">
        <v>2</v>
      </c>
      <c r="BY118" t="s">
        <v>156</v>
      </c>
      <c r="BZ118">
        <v>3</v>
      </c>
      <c r="CA118" s="17"/>
      <c r="CB118" s="1">
        <v>-6.4</v>
      </c>
      <c r="CC118" s="1">
        <v>-9.36</v>
      </c>
      <c r="CD118" s="1">
        <v>-0.96</v>
      </c>
      <c r="CE118" s="1">
        <v>-13.16</v>
      </c>
      <c r="CF118" s="1">
        <f t="shared" si="68"/>
        <v>-1.7645</v>
      </c>
      <c r="CG118" s="1">
        <f t="shared" si="69"/>
        <v>-6.4</v>
      </c>
      <c r="CH118" s="1">
        <f t="shared" si="70"/>
        <v>-9.36</v>
      </c>
      <c r="CI118" s="1">
        <f t="shared" si="71"/>
        <v>-0.96</v>
      </c>
      <c r="CJ118" s="1">
        <f t="shared" si="72"/>
        <v>-13.16</v>
      </c>
      <c r="CK118" s="1">
        <f t="shared" si="73"/>
        <v>0</v>
      </c>
      <c r="CL118" s="1">
        <f t="shared" si="74"/>
        <v>-0.55798305166353701</v>
      </c>
      <c r="CM118" s="1">
        <f t="shared" si="75"/>
        <v>-0.91428330685155745</v>
      </c>
      <c r="CN118" s="1">
        <f t="shared" si="76"/>
        <v>9.6839038952284642E-2</v>
      </c>
      <c r="CO118" s="1">
        <f t="shared" si="77"/>
        <v>-1.3716957966199623</v>
      </c>
      <c r="CP118" s="17"/>
      <c r="CQ118" s="1">
        <v>8.94</v>
      </c>
      <c r="CR118" s="1">
        <v>-2.64</v>
      </c>
      <c r="CS118" s="1">
        <v>15.8</v>
      </c>
      <c r="CT118" s="1">
        <v>11.32</v>
      </c>
      <c r="CU118" s="1">
        <f t="shared" si="78"/>
        <v>13.02333</v>
      </c>
      <c r="CV118" s="1">
        <f t="shared" si="79"/>
        <v>8.94</v>
      </c>
      <c r="CW118" s="1">
        <f t="shared" si="80"/>
        <v>-2.64</v>
      </c>
      <c r="CX118" s="1">
        <f t="shared" si="81"/>
        <v>15.8</v>
      </c>
      <c r="CY118" s="1">
        <f t="shared" si="82"/>
        <v>11.32</v>
      </c>
      <c r="CZ118" s="1">
        <f t="shared" si="83"/>
        <v>5.2941176470589109E-4</v>
      </c>
      <c r="DA118" s="1">
        <f t="shared" si="84"/>
        <v>-0.64864864864864868</v>
      </c>
      <c r="DB118" s="1">
        <f t="shared" si="85"/>
        <v>-2.4896661367249604</v>
      </c>
      <c r="DC118" s="1">
        <f t="shared" si="86"/>
        <v>0.44197138314785389</v>
      </c>
      <c r="DD118" s="1">
        <f t="shared" si="87"/>
        <v>-0.27027027027027017</v>
      </c>
    </row>
    <row r="119" spans="1:108" x14ac:dyDescent="0.2">
      <c r="A119">
        <v>118</v>
      </c>
      <c r="B119">
        <v>2</v>
      </c>
      <c r="C119" t="s">
        <v>155</v>
      </c>
      <c r="D119" s="16">
        <v>8</v>
      </c>
      <c r="E119" s="1">
        <v>21</v>
      </c>
      <c r="F119" s="1">
        <v>1</v>
      </c>
      <c r="G119" s="1">
        <v>21</v>
      </c>
      <c r="H119" s="1">
        <v>30</v>
      </c>
      <c r="I119" s="1">
        <v>37</v>
      </c>
      <c r="J119" s="1">
        <v>26</v>
      </c>
      <c r="K119" s="1">
        <v>4</v>
      </c>
      <c r="L119" s="1">
        <v>0.60290217400000001</v>
      </c>
      <c r="M119" s="1">
        <v>1.0381879810000001</v>
      </c>
      <c r="N119" s="1">
        <v>1.376743555</v>
      </c>
      <c r="O119" s="1">
        <v>0.84472757600000004</v>
      </c>
      <c r="P119" s="1">
        <v>-0.21930427799999999</v>
      </c>
      <c r="AA119" s="1">
        <v>4</v>
      </c>
      <c r="AB119" s="1">
        <v>3</v>
      </c>
      <c r="AC119" s="1">
        <v>1</v>
      </c>
      <c r="AD119" s="1">
        <v>3</v>
      </c>
      <c r="AE119" s="1">
        <v>2</v>
      </c>
      <c r="AF119" s="1">
        <f t="shared" si="51"/>
        <v>-12.79</v>
      </c>
      <c r="AG119" s="1">
        <f t="shared" si="52"/>
        <v>-3.32</v>
      </c>
      <c r="AH119" s="1">
        <f t="shared" si="53"/>
        <v>7.72</v>
      </c>
      <c r="AI119" s="1">
        <f t="shared" si="54"/>
        <v>-4.6266666670000003</v>
      </c>
      <c r="AJ119" s="1">
        <f t="shared" si="55"/>
        <v>-9.34</v>
      </c>
      <c r="AK119" s="1">
        <f t="shared" si="56"/>
        <v>-2.1942283287291451</v>
      </c>
      <c r="AL119" s="1">
        <f t="shared" si="57"/>
        <v>-0.95486956109850485</v>
      </c>
      <c r="AM119" s="1">
        <f t="shared" si="58"/>
        <v>0.48995840032095278</v>
      </c>
      <c r="AN119" s="1">
        <f t="shared" si="59"/>
        <v>-1.1258757691362193</v>
      </c>
      <c r="AO119" s="1">
        <f t="shared" si="60"/>
        <v>-1.7427195907855644</v>
      </c>
      <c r="AP119" s="1">
        <v>-12.79</v>
      </c>
      <c r="AQ119" s="1">
        <v>-3.32</v>
      </c>
      <c r="AR119" s="1">
        <v>7.72</v>
      </c>
      <c r="AS119" s="1">
        <v>-4.6266666670000003</v>
      </c>
      <c r="AT119" s="1">
        <v>-9.34</v>
      </c>
      <c r="AU119" s="6">
        <f t="shared" ref="AU119:AU131" si="98">STANDARDIZE(AP119,3.9762,8.038)</f>
        <v>-2.0858671311271455</v>
      </c>
      <c r="AV119" s="6">
        <f t="shared" si="95"/>
        <v>-0.90771336153271953</v>
      </c>
      <c r="AW119" s="6">
        <f t="shared" si="96"/>
        <v>0.46576262751928338</v>
      </c>
      <c r="AX119" s="6">
        <f t="shared" si="97"/>
        <v>-1.0702745293605376</v>
      </c>
      <c r="AY119" s="6">
        <f t="shared" si="94"/>
        <v>-1.6566558845483952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f t="shared" si="62"/>
        <v>-0.94149272612270718</v>
      </c>
      <c r="BF119" s="1">
        <f t="shared" si="63"/>
        <v>-0.94149272612270718</v>
      </c>
      <c r="BG119" s="1">
        <f t="shared" si="64"/>
        <v>0.11269238878347038</v>
      </c>
      <c r="BH119" s="1">
        <f t="shared" si="65"/>
        <v>-0.94149272612270718</v>
      </c>
      <c r="BI119" s="1">
        <f t="shared" si="66"/>
        <v>-0.94149272612270718</v>
      </c>
      <c r="BJ119" s="1">
        <v>13.72</v>
      </c>
      <c r="BK119" s="1">
        <v>17.760000000000002</v>
      </c>
      <c r="BL119" s="1">
        <v>9.4</v>
      </c>
      <c r="BM119" s="1">
        <v>9.7200000000000006</v>
      </c>
      <c r="BN119" s="1">
        <v>6.12</v>
      </c>
      <c r="BO119" s="4">
        <f t="shared" si="88"/>
        <v>-0.2522582359192348</v>
      </c>
      <c r="BP119" s="4">
        <f t="shared" si="89"/>
        <v>0.34403412445389087</v>
      </c>
      <c r="BQ119" s="4">
        <f t="shared" si="90"/>
        <v>-0.88987778958554731</v>
      </c>
      <c r="BR119" s="4">
        <f t="shared" si="91"/>
        <v>-0.84264671153619075</v>
      </c>
      <c r="BS119" s="4">
        <f t="shared" si="92"/>
        <v>-1.3739963395914514</v>
      </c>
      <c r="BT119">
        <v>1</v>
      </c>
      <c r="BU119">
        <v>28</v>
      </c>
      <c r="BV119">
        <v>1</v>
      </c>
      <c r="BW119">
        <v>1</v>
      </c>
      <c r="BX119">
        <v>4</v>
      </c>
      <c r="BY119" t="s">
        <v>156</v>
      </c>
      <c r="BZ119">
        <v>1</v>
      </c>
      <c r="CA119" s="1">
        <v>-14.93</v>
      </c>
      <c r="CB119" s="1">
        <v>-4.16</v>
      </c>
      <c r="CC119" s="1">
        <v>-2.88</v>
      </c>
      <c r="CD119" s="1">
        <v>-11.09333333</v>
      </c>
      <c r="CE119" s="1">
        <v>-14.28</v>
      </c>
      <c r="CF119" s="1">
        <f t="shared" si="68"/>
        <v>-14.93</v>
      </c>
      <c r="CG119" s="1">
        <f t="shared" si="69"/>
        <v>-4.16</v>
      </c>
      <c r="CH119" s="1">
        <f t="shared" si="70"/>
        <v>-2.88</v>
      </c>
      <c r="CI119" s="1">
        <f t="shared" si="71"/>
        <v>-11.09333333</v>
      </c>
      <c r="CJ119" s="1">
        <f t="shared" si="72"/>
        <v>-14.28</v>
      </c>
      <c r="CK119" s="1">
        <f t="shared" si="73"/>
        <v>-1.5847537194857719</v>
      </c>
      <c r="CL119" s="1">
        <f t="shared" si="74"/>
        <v>-0.28835042611584571</v>
      </c>
      <c r="CM119" s="1">
        <f t="shared" si="75"/>
        <v>-0.13427464008859355</v>
      </c>
      <c r="CN119" s="1">
        <f t="shared" si="76"/>
        <v>-1.122927600028889</v>
      </c>
      <c r="CO119" s="1">
        <f t="shared" si="77"/>
        <v>-1.5065121093938079</v>
      </c>
      <c r="CP119" s="1">
        <v>4.08</v>
      </c>
      <c r="CQ119" s="1">
        <v>13.426666669999999</v>
      </c>
      <c r="CR119" s="1">
        <v>9.4</v>
      </c>
      <c r="CS119" s="1">
        <v>6.8</v>
      </c>
      <c r="CT119" s="1">
        <v>2.2000000000000002</v>
      </c>
      <c r="CU119" s="1">
        <f t="shared" si="78"/>
        <v>4.08</v>
      </c>
      <c r="CV119" s="1">
        <f t="shared" si="79"/>
        <v>13.426666669999999</v>
      </c>
      <c r="CW119" s="1">
        <f t="shared" si="80"/>
        <v>9.4</v>
      </c>
      <c r="CX119" s="1">
        <f t="shared" si="81"/>
        <v>6.8</v>
      </c>
      <c r="CY119" s="1">
        <f t="shared" si="82"/>
        <v>2.2000000000000002</v>
      </c>
      <c r="CZ119" s="1">
        <f t="shared" si="83"/>
        <v>-1.4213036565977741</v>
      </c>
      <c r="DA119" s="1">
        <f t="shared" si="84"/>
        <v>6.4652888712241632E-2</v>
      </c>
      <c r="DB119" s="1">
        <f t="shared" si="85"/>
        <v>-0.57551669316375187</v>
      </c>
      <c r="DC119" s="1">
        <f t="shared" si="86"/>
        <v>-0.98887122416534179</v>
      </c>
      <c r="DD119" s="1">
        <f t="shared" si="87"/>
        <v>-1.7201907790143085</v>
      </c>
    </row>
    <row r="120" spans="1:108" x14ac:dyDescent="0.2">
      <c r="A120">
        <v>119</v>
      </c>
      <c r="B120">
        <v>2</v>
      </c>
      <c r="C120" t="s">
        <v>155</v>
      </c>
      <c r="D120" s="16">
        <v>9</v>
      </c>
      <c r="E120" s="1">
        <v>33</v>
      </c>
      <c r="F120" s="1">
        <v>2</v>
      </c>
      <c r="G120" s="1">
        <v>-6</v>
      </c>
      <c r="H120" s="1">
        <v>-3</v>
      </c>
      <c r="I120" s="1">
        <v>6</v>
      </c>
      <c r="J120" s="1">
        <v>12</v>
      </c>
      <c r="K120" s="1">
        <v>20</v>
      </c>
      <c r="L120" s="1">
        <v>-0.70295512699999996</v>
      </c>
      <c r="M120" s="1">
        <v>-0.55785989800000002</v>
      </c>
      <c r="N120" s="1">
        <v>-0.122574106</v>
      </c>
      <c r="O120" s="1">
        <v>0.167616397</v>
      </c>
      <c r="P120" s="1">
        <v>0.55453705799999997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f t="shared" si="51"/>
        <v>7.625</v>
      </c>
      <c r="AG120" s="1">
        <f t="shared" si="52"/>
        <v>-6.2083333329999997</v>
      </c>
      <c r="AH120" s="1">
        <f t="shared" si="53"/>
        <v>8.0833333330000006</v>
      </c>
      <c r="AI120" s="1">
        <f t="shared" si="54"/>
        <v>6.2916666670000003</v>
      </c>
      <c r="AJ120" s="1">
        <f t="shared" si="55"/>
        <v>14.875</v>
      </c>
      <c r="AK120" s="1">
        <f t="shared" si="56"/>
        <v>0.47752555101526001</v>
      </c>
      <c r="AL120" s="1">
        <f t="shared" si="57"/>
        <v>-1.3328718039805936</v>
      </c>
      <c r="AM120" s="1">
        <f t="shared" si="58"/>
        <v>0.53750859586752231</v>
      </c>
      <c r="AN120" s="1">
        <f t="shared" si="59"/>
        <v>0.3030294204526694</v>
      </c>
      <c r="AO120" s="1">
        <f t="shared" si="60"/>
        <v>1.4263482611865523</v>
      </c>
      <c r="AP120" s="1">
        <v>7.625</v>
      </c>
      <c r="AQ120" s="1">
        <v>-6.2083333329999997</v>
      </c>
      <c r="AR120" s="1">
        <v>8.0833333330000006</v>
      </c>
      <c r="AS120" s="1">
        <v>6.2916666670000003</v>
      </c>
      <c r="AT120" s="1">
        <v>14.875</v>
      </c>
      <c r="AU120" s="6">
        <f t="shared" si="98"/>
        <v>0.45394376710624534</v>
      </c>
      <c r="AV120" s="6">
        <f t="shared" si="95"/>
        <v>-1.2670481877332669</v>
      </c>
      <c r="AW120" s="6">
        <f t="shared" si="96"/>
        <v>0.51096458484697682</v>
      </c>
      <c r="AX120" s="6">
        <f t="shared" si="97"/>
        <v>0.28806502450858429</v>
      </c>
      <c r="AY120" s="6">
        <f t="shared" si="94"/>
        <v>1.3559094302065189</v>
      </c>
      <c r="AZ120" s="1">
        <v>1</v>
      </c>
      <c r="BA120" s="1">
        <v>0</v>
      </c>
      <c r="BB120" s="1">
        <v>1</v>
      </c>
      <c r="BC120" s="1">
        <v>1</v>
      </c>
      <c r="BD120" s="1">
        <v>1</v>
      </c>
      <c r="BE120" s="1">
        <f t="shared" si="62"/>
        <v>0.11269238878347038</v>
      </c>
      <c r="BF120" s="1">
        <f t="shared" si="63"/>
        <v>-0.94149272612270718</v>
      </c>
      <c r="BG120" s="1">
        <f t="shared" si="64"/>
        <v>0.11269238878347038</v>
      </c>
      <c r="BH120" s="1">
        <f t="shared" si="65"/>
        <v>0.11269238878347038</v>
      </c>
      <c r="BI120" s="1">
        <f t="shared" si="66"/>
        <v>0.11269238878347038</v>
      </c>
      <c r="BJ120" s="1">
        <v>17.708333333333332</v>
      </c>
      <c r="BK120" s="1">
        <v>12.541666666666666</v>
      </c>
      <c r="BL120" s="1">
        <v>10.583333333333334</v>
      </c>
      <c r="BM120" s="1">
        <v>11.541666666666666</v>
      </c>
      <c r="BN120" s="1">
        <v>19.375</v>
      </c>
      <c r="BO120" s="4">
        <f t="shared" si="88"/>
        <v>0.33640827331050482</v>
      </c>
      <c r="BP120" s="4">
        <f t="shared" si="89"/>
        <v>-0.42617684102806325</v>
      </c>
      <c r="BQ120" s="4">
        <f t="shared" si="90"/>
        <v>-0.71522119888219771</v>
      </c>
      <c r="BR120" s="4">
        <f t="shared" si="91"/>
        <v>-0.57377395993230218</v>
      </c>
      <c r="BS120" s="4">
        <f t="shared" si="92"/>
        <v>0.58240347148423666</v>
      </c>
      <c r="BT120">
        <v>1</v>
      </c>
      <c r="BU120">
        <v>35</v>
      </c>
      <c r="BV120">
        <v>5</v>
      </c>
      <c r="BW120">
        <v>5</v>
      </c>
      <c r="BX120">
        <v>4</v>
      </c>
      <c r="BY120" t="s">
        <v>156</v>
      </c>
      <c r="BZ120">
        <v>2</v>
      </c>
      <c r="CA120" s="1">
        <v>6.75</v>
      </c>
      <c r="CB120" s="1">
        <v>4.2083333329999997</v>
      </c>
      <c r="CC120" s="1">
        <v>-1.2083333329999999</v>
      </c>
      <c r="CD120" s="1">
        <v>1.25</v>
      </c>
      <c r="CE120" s="1">
        <v>12.16666667</v>
      </c>
      <c r="CF120" s="1">
        <f t="shared" si="68"/>
        <v>6.75</v>
      </c>
      <c r="CG120" s="1">
        <f t="shared" si="69"/>
        <v>4.2083333329999997</v>
      </c>
      <c r="CH120" s="1">
        <f t="shared" si="70"/>
        <v>-1.2083333329999999</v>
      </c>
      <c r="CI120" s="1">
        <f t="shared" si="71"/>
        <v>1.25</v>
      </c>
      <c r="CJ120" s="1">
        <f t="shared" si="72"/>
        <v>12.16666667</v>
      </c>
      <c r="CK120" s="1">
        <f t="shared" si="73"/>
        <v>1.0249049063508111</v>
      </c>
      <c r="CL120" s="1">
        <f t="shared" si="74"/>
        <v>0.71896014889980253</v>
      </c>
      <c r="CM120" s="1">
        <f t="shared" si="75"/>
        <v>6.6946731547017191E-2</v>
      </c>
      <c r="CN120" s="1">
        <f t="shared" si="76"/>
        <v>0.36286051326496216</v>
      </c>
      <c r="CO120" s="1">
        <f t="shared" si="77"/>
        <v>1.6769183241850834</v>
      </c>
      <c r="CP120" s="1">
        <v>17.708333329999999</v>
      </c>
      <c r="CQ120" s="1">
        <v>12.54166667</v>
      </c>
      <c r="CR120" s="1">
        <v>10.58333333</v>
      </c>
      <c r="CS120" s="1">
        <v>11.54166667</v>
      </c>
      <c r="CT120" s="1">
        <v>19.375</v>
      </c>
      <c r="CU120" s="1">
        <f t="shared" si="78"/>
        <v>17.708333329999999</v>
      </c>
      <c r="CV120" s="1">
        <f t="shared" si="79"/>
        <v>12.54166667</v>
      </c>
      <c r="CW120" s="1">
        <f t="shared" si="80"/>
        <v>10.58333333</v>
      </c>
      <c r="CX120" s="1">
        <f t="shared" si="81"/>
        <v>11.54166667</v>
      </c>
      <c r="CY120" s="1">
        <f t="shared" si="82"/>
        <v>19.375</v>
      </c>
      <c r="CZ120" s="1">
        <f t="shared" si="83"/>
        <v>0.74536300953895052</v>
      </c>
      <c r="DA120" s="1">
        <f t="shared" si="84"/>
        <v>-7.604663434022256E-2</v>
      </c>
      <c r="DB120" s="1">
        <f t="shared" si="85"/>
        <v>-0.38738738791732896</v>
      </c>
      <c r="DC120" s="1">
        <f t="shared" si="86"/>
        <v>-0.23502914626391094</v>
      </c>
      <c r="DD120" s="1">
        <f t="shared" si="87"/>
        <v>1.0103338632750398</v>
      </c>
    </row>
    <row r="121" spans="1:108" x14ac:dyDescent="0.2">
      <c r="A121">
        <v>120</v>
      </c>
      <c r="B121">
        <v>2</v>
      </c>
      <c r="C121" t="s">
        <v>155</v>
      </c>
      <c r="D121" s="16">
        <v>10</v>
      </c>
      <c r="E121" s="1">
        <v>31</v>
      </c>
      <c r="F121" s="1">
        <v>1</v>
      </c>
      <c r="G121" s="1">
        <v>-20</v>
      </c>
      <c r="H121" s="1">
        <v>11</v>
      </c>
      <c r="I121" s="1">
        <v>22</v>
      </c>
      <c r="J121" s="1">
        <v>0</v>
      </c>
      <c r="K121" s="1">
        <v>-30</v>
      </c>
      <c r="L121" s="1">
        <v>-1.380066276</v>
      </c>
      <c r="M121" s="1">
        <v>0.119251318</v>
      </c>
      <c r="N121" s="1">
        <v>0.65126723099999995</v>
      </c>
      <c r="O121" s="1">
        <v>-0.412764609</v>
      </c>
      <c r="P121" s="1">
        <v>-1.863717198</v>
      </c>
      <c r="AA121" s="1">
        <v>3</v>
      </c>
      <c r="AB121" s="1">
        <v>1</v>
      </c>
      <c r="AC121" s="1">
        <v>1</v>
      </c>
      <c r="AD121" s="1">
        <v>2</v>
      </c>
      <c r="AE121" s="1">
        <v>2</v>
      </c>
      <c r="AF121" s="1">
        <f t="shared" si="51"/>
        <v>-5.1805555559999998</v>
      </c>
      <c r="AG121" s="1">
        <f t="shared" si="52"/>
        <v>-0.45833333300000001</v>
      </c>
      <c r="AH121" s="1">
        <f t="shared" si="53"/>
        <v>11.125</v>
      </c>
      <c r="AI121" s="1">
        <f t="shared" si="54"/>
        <v>-8.5208333330000006</v>
      </c>
      <c r="AJ121" s="1">
        <f t="shared" si="55"/>
        <v>0.58333333300000001</v>
      </c>
      <c r="AK121" s="1">
        <f t="shared" si="56"/>
        <v>-1.1983643700734257</v>
      </c>
      <c r="AL121" s="1">
        <f t="shared" si="57"/>
        <v>-0.58035724074129258</v>
      </c>
      <c r="AM121" s="1">
        <f t="shared" si="58"/>
        <v>0.93557789385657364</v>
      </c>
      <c r="AN121" s="1">
        <f t="shared" si="59"/>
        <v>-1.6355135305007471</v>
      </c>
      <c r="AO121" s="1">
        <f t="shared" si="60"/>
        <v>-0.44403213879243542</v>
      </c>
      <c r="AP121" s="1">
        <v>-5.1805555559999998</v>
      </c>
      <c r="AQ121" s="1">
        <v>-0.45833333300000001</v>
      </c>
      <c r="AR121" s="1">
        <v>11.125</v>
      </c>
      <c r="AS121" s="1">
        <v>-8.5208333330000006</v>
      </c>
      <c r="AT121" s="1">
        <v>0.58333333300000001</v>
      </c>
      <c r="AU121" s="6">
        <f t="shared" si="98"/>
        <v>-1.1391833237123663</v>
      </c>
      <c r="AV121" s="6">
        <f t="shared" si="95"/>
        <v>-0.55169611010201547</v>
      </c>
      <c r="AW121" s="6">
        <f t="shared" si="96"/>
        <v>0.8893754665339636</v>
      </c>
      <c r="AX121" s="6">
        <f t="shared" si="97"/>
        <v>-1.5547441319980095</v>
      </c>
      <c r="AY121" s="6">
        <f t="shared" si="94"/>
        <v>-0.4221033424981338</v>
      </c>
      <c r="AZ121" s="1">
        <v>0</v>
      </c>
      <c r="BA121" s="1">
        <v>0</v>
      </c>
      <c r="BB121" s="1">
        <v>1</v>
      </c>
      <c r="BC121" s="1">
        <v>0</v>
      </c>
      <c r="BD121" s="1">
        <v>1</v>
      </c>
      <c r="BE121" s="1">
        <f t="shared" si="62"/>
        <v>-0.94149272612270718</v>
      </c>
      <c r="BF121" s="1">
        <f t="shared" si="63"/>
        <v>-0.94149272612270718</v>
      </c>
      <c r="BG121" s="1">
        <f t="shared" si="64"/>
        <v>0.11269238878347038</v>
      </c>
      <c r="BH121" s="1">
        <f t="shared" si="65"/>
        <v>-0.94149272612270718</v>
      </c>
      <c r="BI121" s="1">
        <f t="shared" si="66"/>
        <v>0.11269238878347038</v>
      </c>
      <c r="BJ121" s="1">
        <v>15.291666666666666</v>
      </c>
      <c r="BK121" s="1">
        <v>11.333333333333334</v>
      </c>
      <c r="BL121" s="1">
        <v>15.583333333333334</v>
      </c>
      <c r="BM121" s="1">
        <v>5.875</v>
      </c>
      <c r="BN121" s="1">
        <v>15.583333333333334</v>
      </c>
      <c r="BO121" s="4">
        <f t="shared" si="88"/>
        <v>-2.0284764041406004E-2</v>
      </c>
      <c r="BP121" s="4">
        <f t="shared" si="89"/>
        <v>-0.60452335970401849</v>
      </c>
      <c r="BQ121" s="4">
        <f t="shared" si="90"/>
        <v>2.2764395638997209E-2</v>
      </c>
      <c r="BR121" s="4">
        <f t="shared" si="91"/>
        <v>-1.4101576337229897</v>
      </c>
      <c r="BS121" s="4">
        <f t="shared" si="92"/>
        <v>2.2764395638997209E-2</v>
      </c>
      <c r="BT121">
        <v>1</v>
      </c>
      <c r="BU121">
        <v>40</v>
      </c>
      <c r="BV121">
        <v>12</v>
      </c>
      <c r="BW121">
        <v>12</v>
      </c>
      <c r="BX121">
        <v>3</v>
      </c>
      <c r="BY121" t="s">
        <v>156</v>
      </c>
      <c r="BZ121">
        <v>2</v>
      </c>
      <c r="CA121" s="1">
        <v>-4.8888888890000004</v>
      </c>
      <c r="CB121" s="1">
        <v>1.25</v>
      </c>
      <c r="CC121" s="1">
        <v>11.58333333</v>
      </c>
      <c r="CD121" s="1">
        <v>-2.5833333330000001</v>
      </c>
      <c r="CE121" s="1">
        <v>1.8125</v>
      </c>
      <c r="CF121" s="1">
        <f t="shared" si="68"/>
        <v>-4.8888888890000004</v>
      </c>
      <c r="CG121" s="1">
        <f t="shared" si="69"/>
        <v>1.25</v>
      </c>
      <c r="CH121" s="1">
        <f t="shared" si="70"/>
        <v>11.58333333</v>
      </c>
      <c r="CI121" s="1">
        <f t="shared" si="71"/>
        <v>-2.5833333330000001</v>
      </c>
      <c r="CJ121" s="1">
        <f t="shared" si="72"/>
        <v>1.8125</v>
      </c>
      <c r="CK121" s="1">
        <f t="shared" si="73"/>
        <v>-0.3760880265058501</v>
      </c>
      <c r="CL121" s="1">
        <f t="shared" si="74"/>
        <v>0.36286051326496216</v>
      </c>
      <c r="CM121" s="1">
        <f t="shared" si="75"/>
        <v>1.6067014938128941</v>
      </c>
      <c r="CN121" s="1">
        <f t="shared" si="76"/>
        <v>-9.8564366724445102E-2</v>
      </c>
      <c r="CO121" s="1">
        <f t="shared" si="77"/>
        <v>0.43056959892146945</v>
      </c>
      <c r="CP121" s="1">
        <v>12.875</v>
      </c>
      <c r="CQ121" s="1">
        <v>11.33333333</v>
      </c>
      <c r="CR121" s="1">
        <v>15.58333333</v>
      </c>
      <c r="CS121" s="1">
        <v>4.7083333329999997</v>
      </c>
      <c r="CT121" s="1">
        <v>7.3333333329999997</v>
      </c>
      <c r="CU121" s="1">
        <f t="shared" si="78"/>
        <v>12.875</v>
      </c>
      <c r="CV121" s="1">
        <f t="shared" si="79"/>
        <v>11.33333333</v>
      </c>
      <c r="CW121" s="1">
        <f t="shared" si="80"/>
        <v>15.58333333</v>
      </c>
      <c r="CX121" s="1">
        <f t="shared" si="81"/>
        <v>4.7083333329999997</v>
      </c>
      <c r="CY121" s="1">
        <f t="shared" si="82"/>
        <v>7.3333333329999997</v>
      </c>
      <c r="CZ121" s="1">
        <f t="shared" si="83"/>
        <v>-2.3052464228934748E-2</v>
      </c>
      <c r="DA121" s="1">
        <f t="shared" si="84"/>
        <v>-0.26815050397456269</v>
      </c>
      <c r="DB121" s="1">
        <f t="shared" si="85"/>
        <v>0.40752517170111302</v>
      </c>
      <c r="DC121" s="1">
        <f t="shared" si="86"/>
        <v>-1.3214096449920509</v>
      </c>
      <c r="DD121" s="1">
        <f t="shared" si="87"/>
        <v>-0.90408055119236885</v>
      </c>
    </row>
    <row r="122" spans="1:108" x14ac:dyDescent="0.2">
      <c r="A122">
        <v>121</v>
      </c>
      <c r="B122">
        <v>2</v>
      </c>
      <c r="C122" t="s">
        <v>155</v>
      </c>
      <c r="D122" s="16">
        <v>11</v>
      </c>
      <c r="E122" s="1">
        <v>40</v>
      </c>
      <c r="F122" s="1">
        <v>2</v>
      </c>
      <c r="G122" s="1">
        <v>20</v>
      </c>
      <c r="H122" s="1">
        <v>28</v>
      </c>
      <c r="I122" s="1">
        <v>10</v>
      </c>
      <c r="J122" s="1">
        <v>-9</v>
      </c>
      <c r="K122" s="1">
        <v>-34</v>
      </c>
      <c r="L122" s="1">
        <v>0.55453705799999997</v>
      </c>
      <c r="M122" s="1">
        <v>0.94145774800000004</v>
      </c>
      <c r="N122" s="1">
        <v>7.0886231999999993E-2</v>
      </c>
      <c r="O122" s="1">
        <v>-0.84805041599999997</v>
      </c>
      <c r="P122" s="1">
        <v>-2.057177544</v>
      </c>
      <c r="AA122" s="1">
        <v>2</v>
      </c>
      <c r="AB122" s="1">
        <v>2</v>
      </c>
      <c r="AC122" s="1">
        <v>2</v>
      </c>
      <c r="AD122" s="1">
        <v>1</v>
      </c>
      <c r="AE122" s="1">
        <v>1</v>
      </c>
      <c r="AF122" s="1">
        <f t="shared" si="51"/>
        <v>-0.29166666699999999</v>
      </c>
      <c r="AG122" s="1">
        <f t="shared" si="52"/>
        <v>-7.2916666670000003</v>
      </c>
      <c r="AH122" s="1">
        <f t="shared" si="53"/>
        <v>9.8333333330000006</v>
      </c>
      <c r="AI122" s="1">
        <f t="shared" si="54"/>
        <v>9.4166666669999994</v>
      </c>
      <c r="AJ122" s="1">
        <f t="shared" si="55"/>
        <v>11.58333333</v>
      </c>
      <c r="AK122" s="1">
        <f t="shared" si="56"/>
        <v>-0.55854522450276389</v>
      </c>
      <c r="AL122" s="1">
        <f t="shared" si="57"/>
        <v>-1.4746499101853912</v>
      </c>
      <c r="AM122" s="1">
        <f t="shared" si="58"/>
        <v>0.76653476728817915</v>
      </c>
      <c r="AN122" s="1">
        <f t="shared" si="59"/>
        <v>0.71200472656098501</v>
      </c>
      <c r="AO122" s="1">
        <f t="shared" si="60"/>
        <v>0.99556093831621961</v>
      </c>
      <c r="AP122" s="1">
        <v>-0.29166666699999999</v>
      </c>
      <c r="AQ122" s="1">
        <v>-7.2916666670000003</v>
      </c>
      <c r="AR122" s="1">
        <v>9.8333333330000006</v>
      </c>
      <c r="AS122" s="1">
        <v>9.4166666669999994</v>
      </c>
      <c r="AT122" s="1">
        <v>11.58333333</v>
      </c>
      <c r="AU122" s="6">
        <f t="shared" si="98"/>
        <v>-0.53096126735506344</v>
      </c>
      <c r="AV122" s="6">
        <f t="shared" si="95"/>
        <v>-1.4018246662105001</v>
      </c>
      <c r="AW122" s="6">
        <f t="shared" si="96"/>
        <v>0.72868043456083598</v>
      </c>
      <c r="AX122" s="6">
        <f t="shared" si="97"/>
        <v>0.67684332756904686</v>
      </c>
      <c r="AY122" s="6">
        <f t="shared" si="94"/>
        <v>0.94639628390146802</v>
      </c>
      <c r="AZ122" s="1">
        <v>1</v>
      </c>
      <c r="BA122" s="1">
        <v>0</v>
      </c>
      <c r="BB122" s="1">
        <v>2</v>
      </c>
      <c r="BC122" s="1">
        <v>1</v>
      </c>
      <c r="BD122" s="1">
        <v>1</v>
      </c>
      <c r="BE122" s="1">
        <f t="shared" si="62"/>
        <v>0.11269238878347038</v>
      </c>
      <c r="BF122" s="1">
        <f t="shared" si="63"/>
        <v>-0.94149272612270718</v>
      </c>
      <c r="BG122" s="1">
        <f t="shared" si="64"/>
        <v>1.1668775036896479</v>
      </c>
      <c r="BH122" s="1">
        <f t="shared" si="65"/>
        <v>0.11269238878347038</v>
      </c>
      <c r="BI122" s="1">
        <f t="shared" si="66"/>
        <v>0.11269238878347038</v>
      </c>
      <c r="BJ122" s="1">
        <v>17.833333333333332</v>
      </c>
      <c r="BK122" s="1">
        <v>10.791666666666666</v>
      </c>
      <c r="BL122" s="1">
        <v>19.166666666666668</v>
      </c>
      <c r="BM122" s="1">
        <v>20.25</v>
      </c>
      <c r="BN122" s="1">
        <v>19</v>
      </c>
      <c r="BO122" s="4">
        <f t="shared" si="88"/>
        <v>0.35485791317353466</v>
      </c>
      <c r="BP122" s="4">
        <f t="shared" si="89"/>
        <v>-0.6844717991104815</v>
      </c>
      <c r="BQ122" s="4">
        <f t="shared" si="90"/>
        <v>0.55165407171252034</v>
      </c>
      <c r="BR122" s="4">
        <f t="shared" si="91"/>
        <v>0.7115509505254457</v>
      </c>
      <c r="BS122" s="4">
        <f t="shared" si="92"/>
        <v>0.52705455189514705</v>
      </c>
      <c r="BT122">
        <v>1</v>
      </c>
      <c r="BU122">
        <v>35</v>
      </c>
      <c r="BV122">
        <v>8</v>
      </c>
      <c r="BW122">
        <v>10</v>
      </c>
      <c r="BX122">
        <v>4</v>
      </c>
      <c r="BY122" t="s">
        <v>156</v>
      </c>
      <c r="BZ122">
        <v>2</v>
      </c>
      <c r="CA122" s="1">
        <v>2.7083333330000001</v>
      </c>
      <c r="CB122" s="1">
        <v>-12.25</v>
      </c>
      <c r="CC122" s="1">
        <v>12</v>
      </c>
      <c r="CD122" s="1">
        <v>2.2916666669999999</v>
      </c>
      <c r="CE122" s="1">
        <v>8.9583333330000006</v>
      </c>
      <c r="CF122" s="1">
        <f t="shared" si="68"/>
        <v>2.7083333330000001</v>
      </c>
      <c r="CG122" s="1">
        <f t="shared" si="69"/>
        <v>-12.25</v>
      </c>
      <c r="CH122" s="1">
        <f t="shared" si="70"/>
        <v>12</v>
      </c>
      <c r="CI122" s="1">
        <f t="shared" si="71"/>
        <v>2.2916666669999999</v>
      </c>
      <c r="CJ122" s="1">
        <f t="shared" si="72"/>
        <v>8.9583333330000006</v>
      </c>
      <c r="CK122" s="1">
        <f t="shared" si="73"/>
        <v>0.53840258714911648</v>
      </c>
      <c r="CL122" s="1">
        <f t="shared" si="74"/>
        <v>-1.2621575424912128</v>
      </c>
      <c r="CM122" s="1">
        <f t="shared" si="75"/>
        <v>1.6568563724782126</v>
      </c>
      <c r="CN122" s="1">
        <f t="shared" si="76"/>
        <v>0.48824770896528469</v>
      </c>
      <c r="CO122" s="1">
        <f t="shared" si="77"/>
        <v>1.2907257611103087</v>
      </c>
      <c r="CP122" s="1">
        <v>13.3125</v>
      </c>
      <c r="CQ122" s="1">
        <v>10.5</v>
      </c>
      <c r="CR122" s="1">
        <v>15.5</v>
      </c>
      <c r="CS122" s="1">
        <v>20.25</v>
      </c>
      <c r="CT122" s="1">
        <v>19</v>
      </c>
      <c r="CU122" s="1">
        <f t="shared" si="78"/>
        <v>13.3125</v>
      </c>
      <c r="CV122" s="1">
        <f t="shared" si="79"/>
        <v>10.5</v>
      </c>
      <c r="CW122" s="1">
        <f t="shared" si="80"/>
        <v>15.5</v>
      </c>
      <c r="CX122" s="1">
        <f t="shared" si="81"/>
        <v>20.25</v>
      </c>
      <c r="CY122" s="1">
        <f t="shared" si="82"/>
        <v>19</v>
      </c>
      <c r="CZ122" s="1">
        <f t="shared" si="83"/>
        <v>4.6502384737678926E-2</v>
      </c>
      <c r="DA122" s="1">
        <f t="shared" si="84"/>
        <v>-0.40063593004769471</v>
      </c>
      <c r="DB122" s="1">
        <f t="shared" si="85"/>
        <v>0.39427662957074727</v>
      </c>
      <c r="DC122" s="1">
        <f t="shared" si="86"/>
        <v>1.1494435612082672</v>
      </c>
      <c r="DD122" s="1">
        <f t="shared" si="87"/>
        <v>0.9507154213036566</v>
      </c>
    </row>
    <row r="123" spans="1:108" x14ac:dyDescent="0.2">
      <c r="A123">
        <v>122</v>
      </c>
      <c r="B123">
        <v>2</v>
      </c>
      <c r="C123" t="s">
        <v>155</v>
      </c>
      <c r="D123" s="16">
        <v>12</v>
      </c>
      <c r="E123" s="1">
        <v>31</v>
      </c>
      <c r="F123" s="1">
        <v>1</v>
      </c>
      <c r="G123" s="1">
        <v>31</v>
      </c>
      <c r="H123" s="1">
        <v>19</v>
      </c>
      <c r="I123" s="1">
        <v>9</v>
      </c>
      <c r="J123" s="1">
        <v>-10</v>
      </c>
      <c r="K123" s="1">
        <v>-27</v>
      </c>
      <c r="L123" s="1">
        <v>1.0865529780000001</v>
      </c>
      <c r="M123" s="1">
        <v>0.50617200100000004</v>
      </c>
      <c r="N123" s="1">
        <v>2.2521148000000001E-2</v>
      </c>
      <c r="O123" s="1">
        <v>-0.89641547200000005</v>
      </c>
      <c r="P123" s="1">
        <v>-1.718621969</v>
      </c>
      <c r="AA123" s="1">
        <v>4</v>
      </c>
      <c r="AB123" s="1">
        <v>0</v>
      </c>
      <c r="AC123" s="1">
        <v>1</v>
      </c>
      <c r="AD123" s="1">
        <v>0</v>
      </c>
      <c r="AE123" s="1">
        <v>0</v>
      </c>
      <c r="AF123" s="1">
        <f t="shared" si="51"/>
        <v>-5.5625</v>
      </c>
      <c r="AG123" s="1">
        <f t="shared" si="52"/>
        <v>0</v>
      </c>
      <c r="AH123" s="1">
        <f t="shared" si="53"/>
        <v>-8.1666666669999994</v>
      </c>
      <c r="AI123" s="1">
        <f t="shared" si="54"/>
        <v>0</v>
      </c>
      <c r="AJ123" s="1">
        <f t="shared" si="55"/>
        <v>0</v>
      </c>
      <c r="AK123" s="1">
        <f t="shared" si="56"/>
        <v>-1.2483502407618325</v>
      </c>
      <c r="AL123" s="1">
        <f t="shared" si="57"/>
        <v>-0.52037419588903033</v>
      </c>
      <c r="AM123" s="1">
        <f t="shared" si="58"/>
        <v>-1.5891629958957192</v>
      </c>
      <c r="AN123" s="1">
        <f t="shared" si="59"/>
        <v>-0.52037419588903033</v>
      </c>
      <c r="AO123" s="1">
        <f t="shared" si="60"/>
        <v>-0.52037419588903033</v>
      </c>
      <c r="AP123" s="1">
        <v>-5.5625</v>
      </c>
      <c r="AQ123" s="1">
        <v>0</v>
      </c>
      <c r="AR123" s="1">
        <v>-8.1666666669999994</v>
      </c>
      <c r="AS123" s="1">
        <v>0</v>
      </c>
      <c r="AT123" s="1">
        <v>0</v>
      </c>
      <c r="AU123" s="6">
        <f t="shared" si="98"/>
        <v>-1.1867006718089077</v>
      </c>
      <c r="AV123" s="6">
        <f t="shared" si="95"/>
        <v>-0.49467529236128388</v>
      </c>
      <c r="AW123" s="6">
        <f t="shared" si="96"/>
        <v>-1.5106825910674297</v>
      </c>
      <c r="AX123" s="6">
        <f t="shared" si="97"/>
        <v>-0.49467529236128388</v>
      </c>
      <c r="AY123" s="6">
        <f t="shared" si="94"/>
        <v>-0.49467529236128388</v>
      </c>
      <c r="AZ123" s="1">
        <v>1</v>
      </c>
      <c r="BA123" s="1">
        <v>0</v>
      </c>
      <c r="BB123" s="1">
        <v>0</v>
      </c>
      <c r="BC123" s="1">
        <v>0</v>
      </c>
      <c r="BD123" s="1">
        <v>0</v>
      </c>
      <c r="BE123" s="1">
        <f t="shared" si="62"/>
        <v>0.11269238878347038</v>
      </c>
      <c r="BF123" s="1">
        <f t="shared" si="63"/>
        <v>-0.94149272612270718</v>
      </c>
      <c r="BG123" s="1">
        <f t="shared" si="64"/>
        <v>-0.94149272612270718</v>
      </c>
      <c r="BH123" s="1">
        <f t="shared" si="65"/>
        <v>-0.94149272612270718</v>
      </c>
      <c r="BI123" s="1">
        <f t="shared" si="66"/>
        <v>-0.94149272612270718</v>
      </c>
      <c r="BJ123" s="1">
        <v>9.5416666666666661</v>
      </c>
      <c r="BK123" s="1">
        <v>0</v>
      </c>
      <c r="BL123" s="1">
        <v>21.75</v>
      </c>
      <c r="BM123" s="1">
        <v>0</v>
      </c>
      <c r="BN123" s="1">
        <v>0</v>
      </c>
      <c r="BO123" s="4">
        <f t="shared" si="88"/>
        <v>-0.86896819774078016</v>
      </c>
      <c r="BP123" s="4">
        <f t="shared" si="89"/>
        <v>-2.2772907072853936</v>
      </c>
      <c r="BQ123" s="4">
        <f t="shared" si="90"/>
        <v>0.93294662888180424</v>
      </c>
      <c r="BR123" s="4">
        <f t="shared" si="91"/>
        <v>-2.2772907072853936</v>
      </c>
      <c r="BS123" s="4">
        <f t="shared" si="92"/>
        <v>-2.2772907072853936</v>
      </c>
      <c r="BT123">
        <v>1</v>
      </c>
      <c r="BU123">
        <v>28</v>
      </c>
      <c r="BV123">
        <v>1</v>
      </c>
      <c r="BW123">
        <v>1</v>
      </c>
      <c r="BX123">
        <v>4</v>
      </c>
      <c r="BY123" t="s">
        <v>156</v>
      </c>
      <c r="BZ123">
        <v>2</v>
      </c>
      <c r="CA123" s="1">
        <v>-6.6875</v>
      </c>
      <c r="CB123" s="1">
        <v>0</v>
      </c>
      <c r="CC123" s="1">
        <v>-4.25</v>
      </c>
      <c r="CD123" s="1">
        <v>0</v>
      </c>
      <c r="CE123" s="1">
        <v>0</v>
      </c>
      <c r="CF123" s="1">
        <f t="shared" si="68"/>
        <v>-6.6875</v>
      </c>
      <c r="CG123" s="1">
        <f t="shared" si="69"/>
        <v>0</v>
      </c>
      <c r="CH123" s="1">
        <f t="shared" si="70"/>
        <v>-4.25</v>
      </c>
      <c r="CI123" s="1">
        <f t="shared" si="71"/>
        <v>0</v>
      </c>
      <c r="CJ123" s="1">
        <f t="shared" si="72"/>
        <v>0</v>
      </c>
      <c r="CK123" s="1">
        <f t="shared" si="73"/>
        <v>-0.59258991766575175</v>
      </c>
      <c r="CL123" s="1">
        <f t="shared" si="74"/>
        <v>0.21239587847272376</v>
      </c>
      <c r="CM123" s="1">
        <f t="shared" si="75"/>
        <v>-0.2991838798208869</v>
      </c>
      <c r="CN123" s="1">
        <f t="shared" si="76"/>
        <v>0.21239587847272376</v>
      </c>
      <c r="CO123" s="1">
        <f t="shared" si="77"/>
        <v>0.21239587847272376</v>
      </c>
      <c r="CP123" s="1">
        <v>3.2604166669999999</v>
      </c>
      <c r="CQ123" s="1">
        <v>0</v>
      </c>
      <c r="CR123" s="1">
        <v>21.75</v>
      </c>
      <c r="CS123" s="1">
        <v>0</v>
      </c>
      <c r="CT123" s="1">
        <v>0</v>
      </c>
      <c r="CU123" s="1">
        <f t="shared" si="78"/>
        <v>3.2604166669999999</v>
      </c>
      <c r="CV123" s="1">
        <f t="shared" si="79"/>
        <v>0</v>
      </c>
      <c r="CW123" s="1">
        <f t="shared" si="80"/>
        <v>21.75</v>
      </c>
      <c r="CX123" s="1">
        <f t="shared" si="81"/>
        <v>0</v>
      </c>
      <c r="CY123" s="1">
        <f t="shared" si="82"/>
        <v>0</v>
      </c>
      <c r="CZ123" s="1">
        <f t="shared" si="83"/>
        <v>-1.551603073608903</v>
      </c>
      <c r="DA123" s="1">
        <f t="shared" si="84"/>
        <v>-2.0699523052464226</v>
      </c>
      <c r="DB123" s="1">
        <f t="shared" si="85"/>
        <v>1.3879173290937998</v>
      </c>
      <c r="DC123" s="1">
        <f t="shared" si="86"/>
        <v>-2.0699523052464226</v>
      </c>
      <c r="DD123" s="1">
        <f t="shared" si="87"/>
        <v>-2.0699523052464226</v>
      </c>
    </row>
    <row r="124" spans="1:108" x14ac:dyDescent="0.2">
      <c r="A124">
        <v>123</v>
      </c>
      <c r="B124">
        <v>2</v>
      </c>
      <c r="C124" t="s">
        <v>155</v>
      </c>
      <c r="D124" s="16">
        <v>13</v>
      </c>
      <c r="E124" s="1">
        <v>29</v>
      </c>
      <c r="F124" s="1">
        <v>1</v>
      </c>
      <c r="G124" s="1">
        <v>14</v>
      </c>
      <c r="H124" s="1">
        <v>23</v>
      </c>
      <c r="I124" s="1">
        <v>16</v>
      </c>
      <c r="J124" s="1">
        <v>28</v>
      </c>
      <c r="K124" s="1">
        <v>29</v>
      </c>
      <c r="L124" s="1">
        <v>0.26434657</v>
      </c>
      <c r="M124" s="1">
        <v>0.69963234699999999</v>
      </c>
      <c r="N124" s="1">
        <v>0.36107674200000001</v>
      </c>
      <c r="O124" s="1">
        <v>0.94145774800000004</v>
      </c>
      <c r="P124" s="1">
        <v>0.98982286500000005</v>
      </c>
      <c r="AA124" s="1">
        <v>1</v>
      </c>
      <c r="AB124" s="1">
        <v>2</v>
      </c>
      <c r="AC124" s="1">
        <v>3</v>
      </c>
      <c r="AD124" s="1">
        <v>0</v>
      </c>
      <c r="AE124" s="1">
        <v>1</v>
      </c>
      <c r="AF124" s="1">
        <f t="shared" si="51"/>
        <v>-3.875</v>
      </c>
      <c r="AG124" s="1">
        <f t="shared" si="52"/>
        <v>4.1041666670000003</v>
      </c>
      <c r="AH124" s="1">
        <f t="shared" si="53"/>
        <v>8.875</v>
      </c>
      <c r="AI124" s="1">
        <f t="shared" si="54"/>
        <v>0</v>
      </c>
      <c r="AJ124" s="1">
        <f t="shared" si="55"/>
        <v>3.7916666669999999</v>
      </c>
      <c r="AK124" s="1">
        <f t="shared" si="56"/>
        <v>-1.0275035754633419</v>
      </c>
      <c r="AL124" s="1">
        <f t="shared" si="57"/>
        <v>1.6746706176848376E-2</v>
      </c>
      <c r="AM124" s="1">
        <f t="shared" si="58"/>
        <v>0.64111567345858633</v>
      </c>
      <c r="AN124" s="1">
        <f t="shared" si="59"/>
        <v>-0.52037419588903033</v>
      </c>
      <c r="AO124" s="1">
        <f t="shared" si="60"/>
        <v>-2.4150824433983253E-2</v>
      </c>
      <c r="AP124" s="1">
        <v>-3.875</v>
      </c>
      <c r="AQ124" s="1">
        <v>4.1041666670000003</v>
      </c>
      <c r="AR124" s="1">
        <v>8.875</v>
      </c>
      <c r="AS124" s="1">
        <v>0</v>
      </c>
      <c r="AT124" s="1">
        <v>3.7916666669999999</v>
      </c>
      <c r="AU124" s="6">
        <f t="shared" si="98"/>
        <v>-0.97676038815625776</v>
      </c>
      <c r="AV124" s="6">
        <f t="shared" si="95"/>
        <v>1.592021236626031E-2</v>
      </c>
      <c r="AW124" s="6">
        <f t="shared" si="96"/>
        <v>0.60945508833043038</v>
      </c>
      <c r="AX124" s="6">
        <f t="shared" si="97"/>
        <v>-0.49467529236128388</v>
      </c>
      <c r="AY124" s="6">
        <f t="shared" si="94"/>
        <v>-2.2957617939786026E-2</v>
      </c>
      <c r="AZ124" s="1">
        <v>0</v>
      </c>
      <c r="BA124" s="1">
        <v>1</v>
      </c>
      <c r="BB124" s="1">
        <v>1</v>
      </c>
      <c r="BC124" s="1">
        <v>0</v>
      </c>
      <c r="BD124" s="1">
        <v>1</v>
      </c>
      <c r="BE124" s="1">
        <f t="shared" si="62"/>
        <v>-0.94149272612270718</v>
      </c>
      <c r="BF124" s="1">
        <f t="shared" si="63"/>
        <v>0.11269238878347038</v>
      </c>
      <c r="BG124" s="1">
        <f t="shared" si="64"/>
        <v>0.11269238878347038</v>
      </c>
      <c r="BH124" s="1">
        <f t="shared" si="65"/>
        <v>-0.94149272612270718</v>
      </c>
      <c r="BI124" s="1">
        <f t="shared" si="66"/>
        <v>0.11269238878347038</v>
      </c>
      <c r="BJ124" s="1">
        <v>2.9166666666666665</v>
      </c>
      <c r="BK124" s="1">
        <v>7.291666666666667</v>
      </c>
      <c r="BL124" s="1">
        <v>15.666666666666666</v>
      </c>
      <c r="BM124" s="1">
        <v>0</v>
      </c>
      <c r="BN124" s="1">
        <v>18.708333333333332</v>
      </c>
      <c r="BO124" s="4">
        <f t="shared" si="88"/>
        <v>-1.8467991104813635</v>
      </c>
      <c r="BP124" s="4">
        <f t="shared" si="89"/>
        <v>-1.201061715275318</v>
      </c>
      <c r="BQ124" s="4">
        <f t="shared" si="90"/>
        <v>3.506415554768362E-2</v>
      </c>
      <c r="BR124" s="4">
        <f t="shared" si="91"/>
        <v>-2.2772907072853936</v>
      </c>
      <c r="BS124" s="4">
        <f t="shared" si="92"/>
        <v>0.48400539221474381</v>
      </c>
      <c r="BT124">
        <v>1</v>
      </c>
      <c r="BU124">
        <v>40</v>
      </c>
      <c r="BV124">
        <v>4</v>
      </c>
      <c r="BW124">
        <v>6</v>
      </c>
      <c r="BX124">
        <v>2</v>
      </c>
      <c r="BY124" t="s">
        <v>156</v>
      </c>
      <c r="BZ124">
        <v>3</v>
      </c>
      <c r="CA124" s="1">
        <v>-4.875</v>
      </c>
      <c r="CB124" s="1">
        <v>1.1041666670000001</v>
      </c>
      <c r="CC124" s="1">
        <v>3.6666666669999999</v>
      </c>
      <c r="CD124" s="1">
        <v>0</v>
      </c>
      <c r="CE124" s="1">
        <v>5.0833333329999997</v>
      </c>
      <c r="CF124" s="1">
        <f t="shared" si="68"/>
        <v>-4.875</v>
      </c>
      <c r="CG124" s="1">
        <f t="shared" si="69"/>
        <v>1.1041666670000001</v>
      </c>
      <c r="CH124" s="1">
        <f t="shared" si="70"/>
        <v>3.6666666669999999</v>
      </c>
      <c r="CI124" s="1">
        <f t="shared" si="71"/>
        <v>0</v>
      </c>
      <c r="CJ124" s="1">
        <f t="shared" si="72"/>
        <v>5.0833333329999997</v>
      </c>
      <c r="CK124" s="1">
        <f t="shared" si="73"/>
        <v>-0.37441619721700609</v>
      </c>
      <c r="CL124" s="1">
        <f t="shared" si="74"/>
        <v>0.34530630591265832</v>
      </c>
      <c r="CM124" s="1">
        <f t="shared" si="75"/>
        <v>0.65375880723674695</v>
      </c>
      <c r="CN124" s="1">
        <f t="shared" si="76"/>
        <v>0.21239587847272376</v>
      </c>
      <c r="CO124" s="1">
        <f t="shared" si="77"/>
        <v>0.82428539325436934</v>
      </c>
      <c r="CP124" s="1">
        <v>2.9166666669999999</v>
      </c>
      <c r="CQ124" s="1">
        <v>6.7916666670000003</v>
      </c>
      <c r="CR124" s="1">
        <v>15.66666667</v>
      </c>
      <c r="CS124" s="1">
        <v>0</v>
      </c>
      <c r="CT124" s="1">
        <v>18.708333329999999</v>
      </c>
      <c r="CU124" s="1">
        <f t="shared" si="78"/>
        <v>2.9166666669999999</v>
      </c>
      <c r="CV124" s="1">
        <f t="shared" si="79"/>
        <v>6.7916666670000003</v>
      </c>
      <c r="CW124" s="1">
        <f t="shared" si="80"/>
        <v>15.66666667</v>
      </c>
      <c r="CX124" s="1">
        <f t="shared" si="81"/>
        <v>0</v>
      </c>
      <c r="CY124" s="1">
        <f t="shared" si="82"/>
        <v>18.708333329999999</v>
      </c>
      <c r="CZ124" s="1">
        <f t="shared" si="83"/>
        <v>-1.606253312082671</v>
      </c>
      <c r="DA124" s="1">
        <f t="shared" si="84"/>
        <v>-0.99019607837837831</v>
      </c>
      <c r="DB124" s="1">
        <f t="shared" si="85"/>
        <v>0.42077371542130365</v>
      </c>
      <c r="DC124" s="1">
        <f t="shared" si="86"/>
        <v>-2.0699523052464226</v>
      </c>
      <c r="DD124" s="1">
        <f t="shared" si="87"/>
        <v>0.90434552146263891</v>
      </c>
    </row>
    <row r="125" spans="1:108" x14ac:dyDescent="0.2">
      <c r="A125">
        <v>124</v>
      </c>
      <c r="B125">
        <v>2</v>
      </c>
      <c r="C125" t="s">
        <v>155</v>
      </c>
      <c r="D125" s="16">
        <v>14</v>
      </c>
      <c r="E125" s="1">
        <v>32</v>
      </c>
      <c r="F125" s="1">
        <v>1</v>
      </c>
      <c r="G125" s="1">
        <v>19</v>
      </c>
      <c r="H125" s="1">
        <v>15</v>
      </c>
      <c r="I125" s="1">
        <v>5</v>
      </c>
      <c r="J125" s="1">
        <v>-5</v>
      </c>
      <c r="K125" s="1">
        <v>-16</v>
      </c>
      <c r="L125" s="1">
        <v>0.50617200100000004</v>
      </c>
      <c r="M125" s="1">
        <v>0.312711656</v>
      </c>
      <c r="N125" s="1">
        <v>-0.17093919199999999</v>
      </c>
      <c r="O125" s="1">
        <v>-0.65459007000000002</v>
      </c>
      <c r="P125" s="1">
        <v>-1.18660593</v>
      </c>
      <c r="AA125" s="1">
        <v>4</v>
      </c>
      <c r="AB125" s="1">
        <v>0</v>
      </c>
      <c r="AC125" s="1">
        <v>3</v>
      </c>
      <c r="AD125" s="1">
        <v>3</v>
      </c>
      <c r="AE125" s="1">
        <v>1</v>
      </c>
      <c r="AF125" s="1">
        <f t="shared" si="51"/>
        <v>-3.6770833330000001</v>
      </c>
      <c r="AG125" s="1">
        <f t="shared" si="52"/>
        <v>0</v>
      </c>
      <c r="AH125" s="1">
        <f t="shared" si="53"/>
        <v>-4.6388888890000004</v>
      </c>
      <c r="AI125" s="1">
        <f t="shared" si="54"/>
        <v>-1.0555555560000001</v>
      </c>
      <c r="AJ125" s="1">
        <f t="shared" si="55"/>
        <v>1.7083333329999999</v>
      </c>
      <c r="AK125" s="1">
        <f t="shared" si="56"/>
        <v>-1.0016018060328578</v>
      </c>
      <c r="AL125" s="1">
        <f t="shared" si="57"/>
        <v>-0.52037419588903033</v>
      </c>
      <c r="AM125" s="1">
        <f t="shared" si="58"/>
        <v>-1.1274753169710272</v>
      </c>
      <c r="AN125" s="1">
        <f t="shared" si="59"/>
        <v>-0.65851696601044907</v>
      </c>
      <c r="AO125" s="1">
        <f t="shared" si="60"/>
        <v>-0.29680102859344182</v>
      </c>
      <c r="AP125" s="1">
        <v>-3.6770833330000001</v>
      </c>
      <c r="AQ125" s="1">
        <v>0</v>
      </c>
      <c r="AR125" s="1">
        <v>-4.6388888890000004</v>
      </c>
      <c r="AS125" s="1">
        <v>-1.0555555560000001</v>
      </c>
      <c r="AT125" s="1">
        <v>1.7083333329999999</v>
      </c>
      <c r="AU125" s="6">
        <f t="shared" si="98"/>
        <v>-0.95213776225429214</v>
      </c>
      <c r="AV125" s="6">
        <f t="shared" si="95"/>
        <v>-0.49467529236128388</v>
      </c>
      <c r="AW125" s="6">
        <f t="shared" si="96"/>
        <v>-1.0717950844737498</v>
      </c>
      <c r="AX125" s="6">
        <f t="shared" si="97"/>
        <v>-0.62599596367255539</v>
      </c>
      <c r="AY125" s="6">
        <f t="shared" si="94"/>
        <v>-0.28214315339636725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f t="shared" si="62"/>
        <v>-0.94149272612270718</v>
      </c>
      <c r="BF125" s="1">
        <f t="shared" si="63"/>
        <v>-0.94149272612270718</v>
      </c>
      <c r="BG125" s="1">
        <f t="shared" si="64"/>
        <v>0.11269238878347038</v>
      </c>
      <c r="BH125" s="1">
        <f t="shared" si="65"/>
        <v>-0.94149272612270718</v>
      </c>
      <c r="BI125" s="1">
        <f t="shared" si="66"/>
        <v>-0.94149272612270718</v>
      </c>
      <c r="BJ125" s="1">
        <v>17.291666666666668</v>
      </c>
      <c r="BK125" s="1">
        <v>0</v>
      </c>
      <c r="BL125" s="1">
        <v>17.833333333333332</v>
      </c>
      <c r="BM125" s="1">
        <v>14.458333333333334</v>
      </c>
      <c r="BN125" s="1">
        <v>9.4166666666666661</v>
      </c>
      <c r="BO125" s="4">
        <f t="shared" si="88"/>
        <v>0.27490947376707225</v>
      </c>
      <c r="BP125" s="4">
        <f t="shared" si="89"/>
        <v>-2.2772907072853936</v>
      </c>
      <c r="BQ125" s="4">
        <f t="shared" si="90"/>
        <v>0.35485791317353466</v>
      </c>
      <c r="BR125" s="4">
        <f t="shared" si="91"/>
        <v>-0.14328236312827167</v>
      </c>
      <c r="BS125" s="4">
        <f t="shared" si="92"/>
        <v>-0.8874178376038101</v>
      </c>
      <c r="BT125">
        <v>1</v>
      </c>
      <c r="BU125">
        <v>38</v>
      </c>
      <c r="BV125">
        <v>2</v>
      </c>
      <c r="BW125">
        <v>2</v>
      </c>
      <c r="BX125">
        <v>1</v>
      </c>
      <c r="BY125" t="s">
        <v>156</v>
      </c>
      <c r="BZ125">
        <v>2</v>
      </c>
      <c r="CA125" s="1">
        <v>-4.1354166670000003</v>
      </c>
      <c r="CB125" s="1">
        <v>0</v>
      </c>
      <c r="CC125" s="1">
        <v>-6.9861111109999996</v>
      </c>
      <c r="CD125" s="1">
        <v>-2.4166666669999999</v>
      </c>
      <c r="CE125" s="1">
        <v>3.9166666669999999</v>
      </c>
      <c r="CF125" s="1">
        <f t="shared" si="68"/>
        <v>-4.1354166670000003</v>
      </c>
      <c r="CG125" s="1">
        <f t="shared" si="69"/>
        <v>0</v>
      </c>
      <c r="CH125" s="1">
        <f t="shared" si="70"/>
        <v>-6.9861111109999996</v>
      </c>
      <c r="CI125" s="1">
        <f t="shared" si="71"/>
        <v>-2.4166666669999999</v>
      </c>
      <c r="CJ125" s="1">
        <f t="shared" si="72"/>
        <v>3.9166666669999999</v>
      </c>
      <c r="CK125" s="1">
        <f t="shared" si="73"/>
        <v>-0.28539128833838895</v>
      </c>
      <c r="CL125" s="1">
        <f t="shared" si="74"/>
        <v>0.21239587847272376</v>
      </c>
      <c r="CM125" s="1">
        <f t="shared" si="75"/>
        <v>-0.62853424707496741</v>
      </c>
      <c r="CN125" s="1">
        <f t="shared" si="76"/>
        <v>-7.850241549906109E-2</v>
      </c>
      <c r="CO125" s="1">
        <f t="shared" si="77"/>
        <v>0.68385173419519463</v>
      </c>
      <c r="CP125" s="1">
        <v>7.7291666670000003</v>
      </c>
      <c r="CQ125" s="1">
        <v>0</v>
      </c>
      <c r="CR125" s="1">
        <v>11.75</v>
      </c>
      <c r="CS125" s="1">
        <v>12.56944444</v>
      </c>
      <c r="CT125" s="1">
        <v>9.4166666669999994</v>
      </c>
      <c r="CU125" s="1">
        <f t="shared" si="78"/>
        <v>7.7291666670000003</v>
      </c>
      <c r="CV125" s="1">
        <f t="shared" si="79"/>
        <v>0</v>
      </c>
      <c r="CW125" s="1">
        <f t="shared" si="80"/>
        <v>11.75</v>
      </c>
      <c r="CX125" s="1">
        <f t="shared" si="81"/>
        <v>12.56944444</v>
      </c>
      <c r="CY125" s="1">
        <f t="shared" si="82"/>
        <v>9.4166666669999994</v>
      </c>
      <c r="CZ125" s="1">
        <f t="shared" si="83"/>
        <v>-0.84114997344992037</v>
      </c>
      <c r="DA125" s="1">
        <f t="shared" si="84"/>
        <v>-2.0699523052464226</v>
      </c>
      <c r="DB125" s="1">
        <f t="shared" si="85"/>
        <v>-0.20190779014308419</v>
      </c>
      <c r="DC125" s="1">
        <f t="shared" si="86"/>
        <v>-7.1630454689984066E-2</v>
      </c>
      <c r="DD125" s="1">
        <f t="shared" si="87"/>
        <v>-0.57286698457869634</v>
      </c>
    </row>
    <row r="126" spans="1:108" x14ac:dyDescent="0.2">
      <c r="A126">
        <v>125</v>
      </c>
      <c r="B126">
        <v>2</v>
      </c>
      <c r="C126" t="s">
        <v>155</v>
      </c>
      <c r="D126" s="16">
        <v>15</v>
      </c>
      <c r="E126" s="1">
        <v>35</v>
      </c>
      <c r="F126" s="1">
        <v>1</v>
      </c>
      <c r="G126" s="1">
        <v>-21</v>
      </c>
      <c r="H126" s="1">
        <v>-7</v>
      </c>
      <c r="I126" s="1">
        <v>4</v>
      </c>
      <c r="J126" s="1">
        <v>22</v>
      </c>
      <c r="K126" s="1">
        <v>-11</v>
      </c>
      <c r="L126" s="1">
        <v>-1.428431392</v>
      </c>
      <c r="M126" s="1">
        <v>-0.751320243</v>
      </c>
      <c r="N126" s="1">
        <v>-0.21930427799999999</v>
      </c>
      <c r="O126" s="1">
        <v>0.65126723099999995</v>
      </c>
      <c r="P126" s="1">
        <v>-0.94478058799999998</v>
      </c>
      <c r="AA126" s="1">
        <v>4</v>
      </c>
      <c r="AB126" s="1">
        <v>1</v>
      </c>
      <c r="AC126" s="1">
        <v>3</v>
      </c>
      <c r="AD126" s="1">
        <v>2</v>
      </c>
      <c r="AE126" s="1">
        <v>2</v>
      </c>
      <c r="AF126" s="1">
        <f t="shared" si="51"/>
        <v>-5.125</v>
      </c>
      <c r="AG126" s="1">
        <f t="shared" si="52"/>
        <v>2.375</v>
      </c>
      <c r="AH126" s="1">
        <f t="shared" si="53"/>
        <v>4.0694444440000002</v>
      </c>
      <c r="AI126" s="1">
        <f t="shared" si="54"/>
        <v>5.8541666670000003</v>
      </c>
      <c r="AJ126" s="1">
        <f t="shared" si="55"/>
        <v>9.6666666669999994</v>
      </c>
      <c r="AK126" s="1">
        <f t="shared" si="56"/>
        <v>-1.1910936979066682</v>
      </c>
      <c r="AL126" s="1">
        <f t="shared" si="57"/>
        <v>-0.20955296324671041</v>
      </c>
      <c r="AM126" s="1">
        <f t="shared" si="58"/>
        <v>1.220253600718877E-2</v>
      </c>
      <c r="AN126" s="1">
        <f t="shared" si="59"/>
        <v>0.24577287759750518</v>
      </c>
      <c r="AO126" s="1">
        <f t="shared" si="60"/>
        <v>0.74472275104965024</v>
      </c>
      <c r="AP126" s="1">
        <v>-5.125</v>
      </c>
      <c r="AQ126" s="1">
        <v>2.375</v>
      </c>
      <c r="AR126" s="1">
        <v>4.0694444440000002</v>
      </c>
      <c r="AS126" s="1">
        <v>5.8541666670000003</v>
      </c>
      <c r="AT126" s="1">
        <v>9.6666666669999994</v>
      </c>
      <c r="AU126" s="6">
        <f t="shared" si="98"/>
        <v>-1.1322717093804429</v>
      </c>
      <c r="AV126" s="6">
        <f t="shared" si="95"/>
        <v>-0.19920378203533215</v>
      </c>
      <c r="AW126" s="6">
        <f t="shared" si="96"/>
        <v>1.1600453346603657E-2</v>
      </c>
      <c r="AX126" s="6">
        <f t="shared" si="97"/>
        <v>0.23363606208011947</v>
      </c>
      <c r="AY126" s="6">
        <f t="shared" si="94"/>
        <v>0.70794559181388395</v>
      </c>
      <c r="AZ126" s="1">
        <v>0</v>
      </c>
      <c r="BA126" s="1">
        <v>0</v>
      </c>
      <c r="BB126" s="1">
        <v>2</v>
      </c>
      <c r="BC126" s="1">
        <v>1</v>
      </c>
      <c r="BD126" s="1">
        <v>2</v>
      </c>
      <c r="BE126" s="1">
        <f t="shared" si="62"/>
        <v>-0.94149272612270718</v>
      </c>
      <c r="BF126" s="1">
        <f t="shared" si="63"/>
        <v>-0.94149272612270718</v>
      </c>
      <c r="BG126" s="1">
        <f t="shared" si="64"/>
        <v>1.1668775036896479</v>
      </c>
      <c r="BH126" s="1">
        <f t="shared" si="65"/>
        <v>0.11269238878347038</v>
      </c>
      <c r="BI126" s="1">
        <f t="shared" si="66"/>
        <v>1.1668775036896479</v>
      </c>
      <c r="BJ126" s="1">
        <v>22.208333333333332</v>
      </c>
      <c r="BK126" s="1">
        <v>17.541666666666668</v>
      </c>
      <c r="BL126" s="1">
        <v>18.666666666666668</v>
      </c>
      <c r="BM126" s="1">
        <v>16.5</v>
      </c>
      <c r="BN126" s="1">
        <v>18.5</v>
      </c>
      <c r="BO126" s="4">
        <f t="shared" si="88"/>
        <v>1.0005953083795802</v>
      </c>
      <c r="BP126" s="4">
        <f t="shared" si="89"/>
        <v>0.31180875349313197</v>
      </c>
      <c r="BQ126" s="4">
        <f t="shared" si="90"/>
        <v>0.47785551226040085</v>
      </c>
      <c r="BR126" s="4">
        <f t="shared" si="91"/>
        <v>0.15806175463454952</v>
      </c>
      <c r="BS126" s="4">
        <f t="shared" si="92"/>
        <v>0.4532559924430275</v>
      </c>
      <c r="BT126">
        <v>1</v>
      </c>
      <c r="BU126">
        <v>39</v>
      </c>
      <c r="BV126">
        <v>10</v>
      </c>
      <c r="BW126">
        <v>10</v>
      </c>
      <c r="BX126">
        <v>1</v>
      </c>
      <c r="BY126" t="s">
        <v>156</v>
      </c>
      <c r="BZ126">
        <v>3</v>
      </c>
      <c r="CA126" s="1">
        <v>-5.53125</v>
      </c>
      <c r="CB126" s="1">
        <v>0.375</v>
      </c>
      <c r="CC126" s="1">
        <v>2.9722222220000001</v>
      </c>
      <c r="CD126" s="1">
        <v>3.7916666669999999</v>
      </c>
      <c r="CE126" s="1">
        <v>3.6875</v>
      </c>
      <c r="CF126" s="1">
        <f t="shared" si="68"/>
        <v>-5.53125</v>
      </c>
      <c r="CG126" s="1">
        <f t="shared" si="69"/>
        <v>0.375</v>
      </c>
      <c r="CH126" s="1">
        <f t="shared" si="70"/>
        <v>2.9722222220000001</v>
      </c>
      <c r="CI126" s="1">
        <f t="shared" si="71"/>
        <v>3.7916666669999999</v>
      </c>
      <c r="CJ126" s="1">
        <f t="shared" si="72"/>
        <v>3.6875</v>
      </c>
      <c r="CK126" s="1">
        <f t="shared" si="73"/>
        <v>-0.45341013048293127</v>
      </c>
      <c r="CL126" s="1">
        <f t="shared" si="74"/>
        <v>0.2575352689103953</v>
      </c>
      <c r="CM126" s="1">
        <f t="shared" si="75"/>
        <v>0.57016734339640807</v>
      </c>
      <c r="CN126" s="1">
        <f t="shared" si="76"/>
        <v>0.66880527071597073</v>
      </c>
      <c r="CO126" s="1">
        <f t="shared" si="77"/>
        <v>0.65626655110982712</v>
      </c>
      <c r="CP126" s="1">
        <v>19.03125</v>
      </c>
      <c r="CQ126" s="1">
        <v>17.541666670000001</v>
      </c>
      <c r="CR126" s="1">
        <v>16.319444440000002</v>
      </c>
      <c r="CS126" s="1">
        <v>16.479166670000001</v>
      </c>
      <c r="CT126" s="1">
        <v>15.39583333</v>
      </c>
      <c r="CU126" s="1">
        <f t="shared" si="78"/>
        <v>19.03125</v>
      </c>
      <c r="CV126" s="1">
        <f t="shared" si="79"/>
        <v>17.541666670000001</v>
      </c>
      <c r="CW126" s="1">
        <f t="shared" si="80"/>
        <v>16.319444440000002</v>
      </c>
      <c r="CX126" s="1">
        <f t="shared" si="81"/>
        <v>16.479166670000001</v>
      </c>
      <c r="CY126" s="1">
        <f t="shared" si="82"/>
        <v>15.39583333</v>
      </c>
      <c r="CZ126" s="1">
        <f t="shared" si="83"/>
        <v>0.95568362480127189</v>
      </c>
      <c r="DA126" s="1">
        <f t="shared" si="84"/>
        <v>0.71886592527821969</v>
      </c>
      <c r="DB126" s="1">
        <f t="shared" si="85"/>
        <v>0.52455396502384766</v>
      </c>
      <c r="DC126" s="1">
        <f t="shared" si="86"/>
        <v>0.54994700635930083</v>
      </c>
      <c r="DD126" s="1">
        <f t="shared" si="87"/>
        <v>0.37771595071542141</v>
      </c>
    </row>
    <row r="127" spans="1:108" x14ac:dyDescent="0.2">
      <c r="A127">
        <v>126</v>
      </c>
      <c r="B127">
        <v>2</v>
      </c>
      <c r="C127" t="s">
        <v>155</v>
      </c>
      <c r="D127" s="16">
        <v>16</v>
      </c>
      <c r="E127" s="1">
        <v>22</v>
      </c>
      <c r="F127" s="1">
        <v>2</v>
      </c>
      <c r="G127" s="1">
        <v>22</v>
      </c>
      <c r="H127" s="1">
        <v>16</v>
      </c>
      <c r="I127" s="1">
        <v>12</v>
      </c>
      <c r="J127" s="1">
        <v>-7</v>
      </c>
      <c r="K127" s="1">
        <v>-17</v>
      </c>
      <c r="L127" s="1">
        <v>0.65126723099999995</v>
      </c>
      <c r="M127" s="1">
        <v>0.36107674200000001</v>
      </c>
      <c r="N127" s="1">
        <v>0.167616397</v>
      </c>
      <c r="O127" s="1">
        <v>-0.751320243</v>
      </c>
      <c r="P127" s="1">
        <v>-1.2349710460000001</v>
      </c>
      <c r="AA127" s="1">
        <v>0</v>
      </c>
      <c r="AB127" s="1">
        <v>2</v>
      </c>
      <c r="AC127" s="1">
        <v>0</v>
      </c>
      <c r="AD127" s="1">
        <v>0</v>
      </c>
      <c r="AE127" s="1">
        <v>1</v>
      </c>
      <c r="AF127" s="1">
        <f t="shared" si="51"/>
        <v>0</v>
      </c>
      <c r="AG127" s="1">
        <f t="shared" si="52"/>
        <v>-1.0625</v>
      </c>
      <c r="AH127" s="1">
        <f t="shared" si="53"/>
        <v>0</v>
      </c>
      <c r="AI127" s="1">
        <f t="shared" si="54"/>
        <v>0</v>
      </c>
      <c r="AJ127" s="1">
        <f t="shared" si="55"/>
        <v>-2.375</v>
      </c>
      <c r="AK127" s="1">
        <f t="shared" si="56"/>
        <v>-0.52037419588903033</v>
      </c>
      <c r="AL127" s="1">
        <f t="shared" si="57"/>
        <v>-0.65942579996585771</v>
      </c>
      <c r="AM127" s="1">
        <f t="shared" si="58"/>
        <v>-0.52037419588903033</v>
      </c>
      <c r="AN127" s="1">
        <f t="shared" si="59"/>
        <v>-0.52037419588903033</v>
      </c>
      <c r="AO127" s="1">
        <f t="shared" si="60"/>
        <v>-0.83119542853135031</v>
      </c>
      <c r="AP127" s="1">
        <v>0</v>
      </c>
      <c r="AQ127" s="1">
        <v>-1.0625</v>
      </c>
      <c r="AR127" s="1">
        <v>0</v>
      </c>
      <c r="AS127" s="1">
        <v>0</v>
      </c>
      <c r="AT127" s="1">
        <v>-2.375</v>
      </c>
      <c r="AU127" s="6">
        <f t="shared" si="98"/>
        <v>-0.49467529236128388</v>
      </c>
      <c r="AV127" s="6">
        <f t="shared" si="95"/>
        <v>-0.62685991540184127</v>
      </c>
      <c r="AW127" s="6">
        <f t="shared" si="96"/>
        <v>-0.49467529236128388</v>
      </c>
      <c r="AX127" s="6">
        <f t="shared" si="97"/>
        <v>-0.49467529236128388</v>
      </c>
      <c r="AY127" s="6">
        <f t="shared" si="94"/>
        <v>-0.79014680268723569</v>
      </c>
      <c r="AZ127" s="1">
        <v>0</v>
      </c>
      <c r="BA127" s="1">
        <v>1</v>
      </c>
      <c r="BB127" s="1">
        <v>0</v>
      </c>
      <c r="BC127" s="1">
        <v>0</v>
      </c>
      <c r="BD127" s="1">
        <v>0</v>
      </c>
      <c r="BE127" s="1">
        <f t="shared" si="62"/>
        <v>-0.94149272612270718</v>
      </c>
      <c r="BF127" s="1">
        <f t="shared" si="63"/>
        <v>0.11269238878347038</v>
      </c>
      <c r="BG127" s="1">
        <f t="shared" si="64"/>
        <v>-0.94149272612270718</v>
      </c>
      <c r="BH127" s="1">
        <f t="shared" si="65"/>
        <v>-0.94149272612270718</v>
      </c>
      <c r="BI127" s="1">
        <f t="shared" si="66"/>
        <v>-0.94149272612270718</v>
      </c>
      <c r="BJ127" s="1">
        <v>0</v>
      </c>
      <c r="BK127" s="1">
        <v>11.791666666666666</v>
      </c>
      <c r="BL127" s="1">
        <v>0</v>
      </c>
      <c r="BM127" s="1">
        <v>0</v>
      </c>
      <c r="BN127" s="1">
        <v>21</v>
      </c>
      <c r="BO127" s="4">
        <f t="shared" si="88"/>
        <v>-2.2772907072853936</v>
      </c>
      <c r="BP127" s="4">
        <f t="shared" si="89"/>
        <v>-0.53687468020624252</v>
      </c>
      <c r="BQ127" s="4">
        <f t="shared" si="90"/>
        <v>-2.2772907072853936</v>
      </c>
      <c r="BR127" s="4">
        <f t="shared" si="91"/>
        <v>-2.2772907072853936</v>
      </c>
      <c r="BS127" s="4">
        <f t="shared" si="92"/>
        <v>0.82224878970362503</v>
      </c>
      <c r="BT127">
        <v>1</v>
      </c>
      <c r="BU127">
        <v>50</v>
      </c>
      <c r="BV127">
        <v>0.5</v>
      </c>
      <c r="BW127">
        <v>0.5</v>
      </c>
      <c r="BX127">
        <v>4</v>
      </c>
      <c r="BY127" t="s">
        <v>156</v>
      </c>
      <c r="BZ127">
        <v>2</v>
      </c>
      <c r="CA127" s="1">
        <v>0</v>
      </c>
      <c r="CB127" s="1">
        <v>-5.3958333329999997</v>
      </c>
      <c r="CC127" s="1">
        <v>0</v>
      </c>
      <c r="CD127" s="1">
        <v>0</v>
      </c>
      <c r="CE127" s="1">
        <v>-6.5</v>
      </c>
      <c r="CF127" s="1">
        <f t="shared" si="68"/>
        <v>0</v>
      </c>
      <c r="CG127" s="1">
        <f t="shared" si="69"/>
        <v>-5.3958333329999997</v>
      </c>
      <c r="CH127" s="1">
        <f t="shared" si="70"/>
        <v>0</v>
      </c>
      <c r="CI127" s="1">
        <f t="shared" si="71"/>
        <v>0</v>
      </c>
      <c r="CJ127" s="1">
        <f t="shared" si="72"/>
        <v>-6.5</v>
      </c>
      <c r="CK127" s="1">
        <f t="shared" si="73"/>
        <v>0.21239587847272376</v>
      </c>
      <c r="CL127" s="1">
        <f t="shared" si="74"/>
        <v>-0.43710979500698149</v>
      </c>
      <c r="CM127" s="1">
        <f t="shared" si="75"/>
        <v>0.21239587847272376</v>
      </c>
      <c r="CN127" s="1">
        <f t="shared" si="76"/>
        <v>0.21239587847272376</v>
      </c>
      <c r="CO127" s="1">
        <f t="shared" si="77"/>
        <v>-0.57002022244691608</v>
      </c>
      <c r="CP127" s="1">
        <v>0</v>
      </c>
      <c r="CQ127" s="1">
        <v>11.39583333</v>
      </c>
      <c r="CR127" s="1">
        <v>0</v>
      </c>
      <c r="CS127" s="1">
        <v>0</v>
      </c>
      <c r="CT127" s="1">
        <v>21</v>
      </c>
      <c r="CU127" s="1">
        <f t="shared" si="78"/>
        <v>0</v>
      </c>
      <c r="CV127" s="1">
        <f t="shared" si="79"/>
        <v>11.39583333</v>
      </c>
      <c r="CW127" s="1">
        <f t="shared" si="80"/>
        <v>0</v>
      </c>
      <c r="CX127" s="1">
        <f t="shared" si="81"/>
        <v>0</v>
      </c>
      <c r="CY127" s="1">
        <f t="shared" si="82"/>
        <v>21</v>
      </c>
      <c r="CZ127" s="1">
        <f t="shared" si="83"/>
        <v>-2.0699523052464226</v>
      </c>
      <c r="DA127" s="1">
        <f t="shared" si="84"/>
        <v>-0.25821409697933217</v>
      </c>
      <c r="DB127" s="1">
        <f t="shared" si="85"/>
        <v>-2.0699523052464226</v>
      </c>
      <c r="DC127" s="1">
        <f t="shared" si="86"/>
        <v>-2.0699523052464226</v>
      </c>
      <c r="DD127" s="1">
        <f t="shared" si="87"/>
        <v>1.2686804451510334</v>
      </c>
    </row>
    <row r="128" spans="1:108" x14ac:dyDescent="0.2">
      <c r="A128">
        <v>127</v>
      </c>
      <c r="B128">
        <v>2</v>
      </c>
      <c r="C128" t="s">
        <v>155</v>
      </c>
      <c r="D128" s="16">
        <v>17</v>
      </c>
      <c r="E128" s="1">
        <v>39</v>
      </c>
      <c r="F128" s="1">
        <v>1</v>
      </c>
      <c r="G128" s="1">
        <v>4</v>
      </c>
      <c r="H128" s="1">
        <v>12</v>
      </c>
      <c r="I128" s="1">
        <v>22</v>
      </c>
      <c r="J128" s="1">
        <v>16</v>
      </c>
      <c r="K128" s="1">
        <v>8</v>
      </c>
      <c r="L128" s="1">
        <v>-0.21930427799999999</v>
      </c>
      <c r="M128" s="1">
        <v>0.167616397</v>
      </c>
      <c r="N128" s="1">
        <v>0.65126723099999995</v>
      </c>
      <c r="O128" s="1">
        <v>0.36107674200000001</v>
      </c>
      <c r="P128" s="1">
        <v>-2.5843939E-2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f t="shared" si="51"/>
        <v>2.7142857139999998</v>
      </c>
      <c r="AG128" s="1">
        <f t="shared" si="52"/>
        <v>2.5238095239999998</v>
      </c>
      <c r="AH128" s="1">
        <f t="shared" si="53"/>
        <v>7.6666666670000003</v>
      </c>
      <c r="AI128" s="1">
        <f t="shared" si="54"/>
        <v>14.04761905</v>
      </c>
      <c r="AJ128" s="1">
        <f t="shared" si="55"/>
        <v>14.23809524</v>
      </c>
      <c r="AK128" s="1">
        <f t="shared" si="56"/>
        <v>-0.16514993004948531</v>
      </c>
      <c r="AL128" s="1">
        <f t="shared" si="57"/>
        <v>-0.19007794864519595</v>
      </c>
      <c r="AM128" s="1">
        <f t="shared" si="58"/>
        <v>0.48297855514032828</v>
      </c>
      <c r="AN128" s="1">
        <f t="shared" si="59"/>
        <v>1.3180671804523321</v>
      </c>
      <c r="AO128" s="1">
        <f t="shared" si="60"/>
        <v>1.3429951990480424</v>
      </c>
      <c r="AP128" s="1">
        <v>2.7142857139999998</v>
      </c>
      <c r="AQ128" s="1">
        <v>2.5238095239999998</v>
      </c>
      <c r="AR128" s="1">
        <v>7.6666666670000003</v>
      </c>
      <c r="AS128" s="1">
        <v>14.04761905</v>
      </c>
      <c r="AT128" s="1">
        <v>14.23809524</v>
      </c>
      <c r="AU128" s="6">
        <f t="shared" si="98"/>
        <v>-0.15699356631002737</v>
      </c>
      <c r="AV128" s="6">
        <f t="shared" si="95"/>
        <v>-0.18069052948494652</v>
      </c>
      <c r="AW128" s="6">
        <f t="shared" si="96"/>
        <v>0.45912747785518787</v>
      </c>
      <c r="AX128" s="6">
        <f t="shared" si="97"/>
        <v>1.2529757464543418</v>
      </c>
      <c r="AY128" s="6">
        <f t="shared" si="94"/>
        <v>1.2766727096292609</v>
      </c>
      <c r="AZ128" s="1">
        <v>0</v>
      </c>
      <c r="BA128" s="1">
        <v>0</v>
      </c>
      <c r="BB128" s="1">
        <v>1</v>
      </c>
      <c r="BC128" s="1">
        <v>1</v>
      </c>
      <c r="BD128" s="1">
        <v>1</v>
      </c>
      <c r="BE128" s="1">
        <f t="shared" si="62"/>
        <v>-0.94149272612270718</v>
      </c>
      <c r="BF128" s="1">
        <f t="shared" si="63"/>
        <v>-0.94149272612270718</v>
      </c>
      <c r="BG128" s="1">
        <f t="shared" si="64"/>
        <v>0.11269238878347038</v>
      </c>
      <c r="BH128" s="1">
        <f t="shared" si="65"/>
        <v>0.11269238878347038</v>
      </c>
      <c r="BI128" s="1">
        <f t="shared" si="66"/>
        <v>0.11269238878347038</v>
      </c>
      <c r="BJ128" s="1">
        <v>15.904761904761905</v>
      </c>
      <c r="BK128" s="1">
        <v>13.80952380952381</v>
      </c>
      <c r="BL128" s="1">
        <v>15.666666666666666</v>
      </c>
      <c r="BM128" s="1">
        <v>16.80952380952381</v>
      </c>
      <c r="BN128" s="1">
        <v>21</v>
      </c>
      <c r="BO128" s="4">
        <f t="shared" si="88"/>
        <v>7.0206326715359701E-2</v>
      </c>
      <c r="BP128" s="4">
        <f t="shared" si="89"/>
        <v>-0.2390447795601886</v>
      </c>
      <c r="BQ128" s="4">
        <f t="shared" si="90"/>
        <v>3.506415554768362E-2</v>
      </c>
      <c r="BR128" s="4">
        <f t="shared" si="91"/>
        <v>0.20374657715252836</v>
      </c>
      <c r="BS128" s="4">
        <f t="shared" si="92"/>
        <v>0.82224878970362503</v>
      </c>
      <c r="BT128">
        <v>1</v>
      </c>
      <c r="BU128">
        <v>30</v>
      </c>
      <c r="BV128">
        <v>5</v>
      </c>
      <c r="BW128">
        <v>10</v>
      </c>
      <c r="BX128">
        <v>4</v>
      </c>
      <c r="BY128" t="s">
        <v>156</v>
      </c>
      <c r="BZ128">
        <v>3</v>
      </c>
      <c r="CA128" s="1">
        <v>-8.0952380949999991</v>
      </c>
      <c r="CB128" s="1">
        <v>-0.80952380999999995</v>
      </c>
      <c r="CC128" s="1">
        <v>2.7619047619999999</v>
      </c>
      <c r="CD128" s="1">
        <v>4.7619047999999997E-2</v>
      </c>
      <c r="CE128" s="1">
        <v>6.095238095</v>
      </c>
      <c r="CF128" s="1">
        <f t="shared" si="68"/>
        <v>-8.0952380949999991</v>
      </c>
      <c r="CG128" s="1">
        <f t="shared" si="69"/>
        <v>-0.80952380999999995</v>
      </c>
      <c r="CH128" s="1">
        <f t="shared" si="70"/>
        <v>2.7619047619999999</v>
      </c>
      <c r="CI128" s="1">
        <f t="shared" si="71"/>
        <v>4.7619047999999997E-2</v>
      </c>
      <c r="CJ128" s="1">
        <f t="shared" si="72"/>
        <v>6.095238095</v>
      </c>
      <c r="CK128" s="1">
        <f t="shared" si="73"/>
        <v>-0.76204175634358884</v>
      </c>
      <c r="CL128" s="1">
        <f t="shared" si="74"/>
        <v>0.11495211493090662</v>
      </c>
      <c r="CM128" s="1">
        <f t="shared" si="75"/>
        <v>0.54485107154894308</v>
      </c>
      <c r="CN128" s="1">
        <f t="shared" si="76"/>
        <v>0.218127864605903</v>
      </c>
      <c r="CO128" s="1">
        <f t="shared" si="77"/>
        <v>0.94609009762145502</v>
      </c>
      <c r="CP128" s="1">
        <v>15.9047619</v>
      </c>
      <c r="CQ128" s="1">
        <v>13.80952381</v>
      </c>
      <c r="CR128" s="1">
        <v>15.66666667</v>
      </c>
      <c r="CS128" s="1">
        <v>16.809523810000002</v>
      </c>
      <c r="CT128" s="1">
        <v>21</v>
      </c>
      <c r="CU128" s="1">
        <f t="shared" si="78"/>
        <v>15.9047619</v>
      </c>
      <c r="CV128" s="1">
        <f t="shared" si="79"/>
        <v>13.80952381</v>
      </c>
      <c r="CW128" s="1">
        <f t="shared" si="80"/>
        <v>15.66666667</v>
      </c>
      <c r="CX128" s="1">
        <f t="shared" si="81"/>
        <v>16.809523810000002</v>
      </c>
      <c r="CY128" s="1">
        <f t="shared" si="82"/>
        <v>21</v>
      </c>
      <c r="CZ128" s="1">
        <f t="shared" si="83"/>
        <v>0.4586266931637521</v>
      </c>
      <c r="DA128" s="1">
        <f t="shared" si="84"/>
        <v>0.12552047853736095</v>
      </c>
      <c r="DB128" s="1">
        <f t="shared" si="85"/>
        <v>0.42077371542130365</v>
      </c>
      <c r="DC128" s="1">
        <f t="shared" si="86"/>
        <v>0.60246801430842645</v>
      </c>
      <c r="DD128" s="1">
        <f t="shared" si="87"/>
        <v>1.2686804451510334</v>
      </c>
    </row>
    <row r="129" spans="1:108" x14ac:dyDescent="0.2">
      <c r="A129">
        <v>128</v>
      </c>
      <c r="B129">
        <v>2</v>
      </c>
      <c r="C129" t="s">
        <v>155</v>
      </c>
      <c r="D129" s="16">
        <v>18</v>
      </c>
      <c r="E129" s="1">
        <v>30</v>
      </c>
      <c r="F129" s="1">
        <v>1</v>
      </c>
      <c r="G129" s="1">
        <v>22</v>
      </c>
      <c r="H129" s="1">
        <v>12</v>
      </c>
      <c r="I129" s="1">
        <v>17</v>
      </c>
      <c r="J129" s="1">
        <v>12</v>
      </c>
      <c r="K129" s="1">
        <v>8</v>
      </c>
      <c r="L129" s="1">
        <v>0.65126723099999995</v>
      </c>
      <c r="M129" s="1">
        <v>0.167616397</v>
      </c>
      <c r="N129" s="1">
        <v>0.40944182899999998</v>
      </c>
      <c r="O129" s="1">
        <v>0.167616397</v>
      </c>
      <c r="P129" s="1">
        <v>-2.5843939E-2</v>
      </c>
      <c r="AA129" s="1">
        <v>4</v>
      </c>
      <c r="AB129" s="1">
        <v>3</v>
      </c>
      <c r="AC129" s="1">
        <v>2</v>
      </c>
      <c r="AD129" s="1">
        <v>2</v>
      </c>
      <c r="AE129" s="1">
        <v>3</v>
      </c>
      <c r="AF129" s="1">
        <f t="shared" si="51"/>
        <v>-5.8214285710000002</v>
      </c>
      <c r="AG129" s="1">
        <f t="shared" si="52"/>
        <v>15.158730159999999</v>
      </c>
      <c r="AH129" s="1">
        <f t="shared" si="53"/>
        <v>4.4761904760000002</v>
      </c>
      <c r="AI129" s="1">
        <f t="shared" si="54"/>
        <v>12.35714286</v>
      </c>
      <c r="AJ129" s="1">
        <f t="shared" si="55"/>
        <v>11.76190476</v>
      </c>
      <c r="AK129" s="1">
        <f t="shared" si="56"/>
        <v>-1.2822367660690046</v>
      </c>
      <c r="AL129" s="1">
        <f t="shared" si="57"/>
        <v>1.4634806224787642</v>
      </c>
      <c r="AM129" s="1">
        <f t="shared" si="58"/>
        <v>6.5434242549762461E-2</v>
      </c>
      <c r="AN129" s="1">
        <f t="shared" si="59"/>
        <v>1.0968310149246296</v>
      </c>
      <c r="AO129" s="1">
        <f t="shared" si="60"/>
        <v>1.0189309559950834</v>
      </c>
      <c r="AP129" s="1">
        <v>-5.8214285710000002</v>
      </c>
      <c r="AQ129" s="1">
        <v>15.158730159999999</v>
      </c>
      <c r="AR129" s="1">
        <v>4.4761904760000002</v>
      </c>
      <c r="AS129" s="1">
        <v>12.35714286</v>
      </c>
      <c r="AT129" s="1">
        <v>11.76190476</v>
      </c>
      <c r="AU129" s="6">
        <f t="shared" si="98"/>
        <v>-1.2189137311520279</v>
      </c>
      <c r="AV129" s="6">
        <f t="shared" si="95"/>
        <v>1.3912080318487183</v>
      </c>
      <c r="AW129" s="6">
        <f t="shared" si="96"/>
        <v>6.2203343617815404E-2</v>
      </c>
      <c r="AX129" s="6">
        <f t="shared" si="97"/>
        <v>1.0426651978104005</v>
      </c>
      <c r="AY129" s="6">
        <f t="shared" si="94"/>
        <v>0.96861218711122166</v>
      </c>
      <c r="AZ129" s="1">
        <v>0</v>
      </c>
      <c r="BA129" s="1">
        <v>3</v>
      </c>
      <c r="BB129" s="1">
        <v>1</v>
      </c>
      <c r="BC129" s="1">
        <v>2</v>
      </c>
      <c r="BD129" s="1">
        <v>3</v>
      </c>
      <c r="BE129" s="1">
        <f t="shared" si="62"/>
        <v>-0.94149272612270718</v>
      </c>
      <c r="BF129" s="1">
        <f t="shared" si="63"/>
        <v>2.2210626185958255</v>
      </c>
      <c r="BG129" s="1">
        <f t="shared" si="64"/>
        <v>0.11269238878347038</v>
      </c>
      <c r="BH129" s="1">
        <f t="shared" si="65"/>
        <v>1.1668775036896479</v>
      </c>
      <c r="BI129" s="1">
        <f t="shared" si="66"/>
        <v>2.2210626185958255</v>
      </c>
      <c r="BJ129" s="1">
        <v>12</v>
      </c>
      <c r="BK129" s="1">
        <v>24.476190476190474</v>
      </c>
      <c r="BL129" s="1">
        <v>17.047619047619047</v>
      </c>
      <c r="BM129" s="1">
        <v>22.714285714285715</v>
      </c>
      <c r="BN129" s="1">
        <v>23.19047619047619</v>
      </c>
      <c r="BO129" s="4">
        <f t="shared" si="88"/>
        <v>-0.50612528043452598</v>
      </c>
      <c r="BP129" s="4">
        <f t="shared" si="89"/>
        <v>1.3353244887516935</v>
      </c>
      <c r="BQ129" s="4">
        <f t="shared" si="90"/>
        <v>0.23888874832020418</v>
      </c>
      <c r="BR129" s="4">
        <f t="shared" si="91"/>
        <v>1.075272422110892</v>
      </c>
      <c r="BS129" s="4">
        <f t="shared" si="92"/>
        <v>1.1455567644462437</v>
      </c>
      <c r="BT129">
        <v>1</v>
      </c>
      <c r="BU129">
        <v>33</v>
      </c>
      <c r="BV129">
        <v>3</v>
      </c>
      <c r="BW129">
        <v>4</v>
      </c>
      <c r="BX129">
        <v>3</v>
      </c>
      <c r="BY129" t="s">
        <v>156</v>
      </c>
      <c r="BZ129">
        <v>2</v>
      </c>
      <c r="CA129" s="1">
        <v>-11.9047619</v>
      </c>
      <c r="CB129" s="1">
        <v>2.5238095239999998</v>
      </c>
      <c r="CC129" s="1">
        <v>-0.83333333300000001</v>
      </c>
      <c r="CD129" s="1">
        <v>7.30952381</v>
      </c>
      <c r="CE129" s="1">
        <v>3.3809523810000002</v>
      </c>
      <c r="CF129" s="1">
        <f t="shared" si="68"/>
        <v>-11.9047619</v>
      </c>
      <c r="CG129" s="1">
        <f t="shared" si="69"/>
        <v>2.5238095239999998</v>
      </c>
      <c r="CH129" s="1">
        <f t="shared" si="70"/>
        <v>-0.83333333300000001</v>
      </c>
      <c r="CI129" s="1">
        <f t="shared" si="71"/>
        <v>7.30952381</v>
      </c>
      <c r="CJ129" s="1">
        <f t="shared" si="72"/>
        <v>3.3809523810000002</v>
      </c>
      <c r="CK129" s="1">
        <f t="shared" si="73"/>
        <v>-1.2206006427849199</v>
      </c>
      <c r="CL129" s="1">
        <f t="shared" si="74"/>
        <v>0.51619114112379016</v>
      </c>
      <c r="CM129" s="1">
        <f t="shared" si="75"/>
        <v>0.1120861219846887</v>
      </c>
      <c r="CN129" s="1">
        <f t="shared" si="76"/>
        <v>1.0922557429341806</v>
      </c>
      <c r="CO129" s="1">
        <f t="shared" si="77"/>
        <v>0.61936689067841488</v>
      </c>
      <c r="CP129" s="1">
        <v>5.0238095239999998</v>
      </c>
      <c r="CQ129" s="1">
        <v>14.396825400000001</v>
      </c>
      <c r="CR129" s="1">
        <v>15.23809524</v>
      </c>
      <c r="CS129" s="1">
        <v>18.547619050000002</v>
      </c>
      <c r="CT129" s="1">
        <v>20.269841270000001</v>
      </c>
      <c r="CU129" s="1">
        <f t="shared" si="78"/>
        <v>5.0238095239999998</v>
      </c>
      <c r="CV129" s="1">
        <f t="shared" si="79"/>
        <v>14.396825400000001</v>
      </c>
      <c r="CW129" s="1">
        <f t="shared" si="80"/>
        <v>15.23809524</v>
      </c>
      <c r="CX129" s="1">
        <f t="shared" si="81"/>
        <v>18.547619050000002</v>
      </c>
      <c r="CY129" s="1">
        <f t="shared" si="82"/>
        <v>20.269841270000001</v>
      </c>
      <c r="CZ129" s="1">
        <f t="shared" si="83"/>
        <v>-1.2712544476947536</v>
      </c>
      <c r="DA129" s="1">
        <f t="shared" si="84"/>
        <v>0.21889116057233726</v>
      </c>
      <c r="DB129" s="1">
        <f t="shared" si="85"/>
        <v>0.35263835294117651</v>
      </c>
      <c r="DC129" s="1">
        <f t="shared" si="86"/>
        <v>0.87879476152623237</v>
      </c>
      <c r="DD129" s="1">
        <f t="shared" si="87"/>
        <v>1.1525979761526233</v>
      </c>
    </row>
    <row r="130" spans="1:108" x14ac:dyDescent="0.2">
      <c r="A130">
        <v>129</v>
      </c>
      <c r="B130">
        <v>2</v>
      </c>
      <c r="C130" t="s">
        <v>155</v>
      </c>
      <c r="D130" s="16">
        <v>19</v>
      </c>
      <c r="E130" s="1">
        <v>20</v>
      </c>
      <c r="F130" s="1">
        <v>1</v>
      </c>
      <c r="G130" s="1">
        <v>10</v>
      </c>
      <c r="H130" s="1">
        <v>31</v>
      </c>
      <c r="I130" s="1">
        <v>21</v>
      </c>
      <c r="J130" s="1">
        <v>12</v>
      </c>
      <c r="K130" s="1">
        <v>11</v>
      </c>
      <c r="L130" s="1">
        <v>7.0886231999999993E-2</v>
      </c>
      <c r="M130" s="1">
        <v>1.0865529780000001</v>
      </c>
      <c r="N130" s="1">
        <v>0.60290217400000001</v>
      </c>
      <c r="O130" s="1">
        <v>0.167616397</v>
      </c>
      <c r="P130" s="1">
        <v>0.119251318</v>
      </c>
      <c r="AA130" s="1">
        <v>1</v>
      </c>
      <c r="AB130" s="1">
        <v>1</v>
      </c>
      <c r="AC130" s="1">
        <v>1</v>
      </c>
      <c r="AD130" s="1">
        <v>1</v>
      </c>
      <c r="AE130" s="1">
        <v>0</v>
      </c>
      <c r="AF130" s="1">
        <f t="shared" si="51"/>
        <v>1.095238095</v>
      </c>
      <c r="AG130" s="1">
        <f t="shared" si="52"/>
        <v>1.571428571</v>
      </c>
      <c r="AH130" s="1">
        <f t="shared" si="53"/>
        <v>-1.0476190480000001</v>
      </c>
      <c r="AI130" s="1">
        <f t="shared" si="54"/>
        <v>-13.95238095</v>
      </c>
      <c r="AJ130" s="1">
        <f t="shared" si="55"/>
        <v>3.9762</v>
      </c>
      <c r="AK130" s="1">
        <f t="shared" si="56"/>
        <v>-0.377038088636514</v>
      </c>
      <c r="AL130" s="1">
        <f t="shared" si="57"/>
        <v>-0.31471804201636533</v>
      </c>
      <c r="AM130" s="1">
        <f t="shared" si="58"/>
        <v>-0.65747829855805517</v>
      </c>
      <c r="AN130" s="1">
        <f t="shared" si="59"/>
        <v>-2.3463515622781768</v>
      </c>
      <c r="AO130" s="1">
        <f t="shared" si="60"/>
        <v>-5.6000170716199101E-7</v>
      </c>
      <c r="AP130" s="1">
        <v>1.095238095</v>
      </c>
      <c r="AQ130" s="1">
        <v>1.571428571</v>
      </c>
      <c r="AR130" s="1">
        <v>-1.0476190480000001</v>
      </c>
      <c r="AS130" s="1">
        <v>-13.95238095</v>
      </c>
      <c r="AT130" s="17"/>
      <c r="AU130" s="6">
        <f t="shared" si="98"/>
        <v>-0.35841775379447621</v>
      </c>
      <c r="AV130" s="6">
        <f t="shared" si="95"/>
        <v>-0.29917534573276938</v>
      </c>
      <c r="AW130" s="6">
        <f t="shared" si="96"/>
        <v>-0.62500859019656629</v>
      </c>
      <c r="AX130" s="6">
        <f t="shared" si="97"/>
        <v>-2.2304778489674049</v>
      </c>
      <c r="AY130" s="6"/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f t="shared" si="62"/>
        <v>-0.94149272612270718</v>
      </c>
      <c r="BF130" s="1">
        <f t="shared" si="63"/>
        <v>-0.94149272612270718</v>
      </c>
      <c r="BG130" s="1">
        <f t="shared" si="64"/>
        <v>-0.94149272612270718</v>
      </c>
      <c r="BH130" s="1">
        <f t="shared" si="65"/>
        <v>-0.94149272612270718</v>
      </c>
      <c r="BI130" s="1">
        <f t="shared" si="66"/>
        <v>-0.94149272612270718</v>
      </c>
      <c r="BJ130" s="1">
        <v>13.476190476190476</v>
      </c>
      <c r="BK130" s="1">
        <v>14.904761904761905</v>
      </c>
      <c r="BL130" s="1">
        <v>12.857142857142858</v>
      </c>
      <c r="BM130" s="1">
        <v>-3.7619047619047619</v>
      </c>
      <c r="BN130" s="1"/>
      <c r="BO130" s="4">
        <f t="shared" si="88"/>
        <v>-0.28824381919493502</v>
      </c>
      <c r="BP130" s="4">
        <f t="shared" si="89"/>
        <v>-7.7390792188879287E-2</v>
      </c>
      <c r="BQ130" s="4">
        <f t="shared" si="90"/>
        <v>-0.37961346423089243</v>
      </c>
      <c r="BR130" s="4">
        <f t="shared" si="91"/>
        <v>-2.8325370117346735</v>
      </c>
      <c r="BS130" s="4">
        <f t="shared" si="92"/>
        <v>0</v>
      </c>
      <c r="BT130">
        <v>1</v>
      </c>
      <c r="BU130">
        <v>35</v>
      </c>
      <c r="BV130">
        <v>1</v>
      </c>
      <c r="BW130">
        <v>1</v>
      </c>
      <c r="BX130">
        <v>4</v>
      </c>
      <c r="BY130" t="s">
        <v>156</v>
      </c>
      <c r="BZ130">
        <v>1</v>
      </c>
      <c r="CA130" s="1">
        <v>0.19047618999999999</v>
      </c>
      <c r="CB130" s="1">
        <v>-1.0476190480000001</v>
      </c>
      <c r="CC130" s="1">
        <v>-2.3333333330000001</v>
      </c>
      <c r="CD130" s="1">
        <v>-11.38095238</v>
      </c>
      <c r="CE130" s="17"/>
      <c r="CF130" s="1">
        <f t="shared" si="68"/>
        <v>0.19047618999999999</v>
      </c>
      <c r="CG130" s="1">
        <f t="shared" si="69"/>
        <v>-1.0476190480000001</v>
      </c>
      <c r="CH130" s="1">
        <f t="shared" si="70"/>
        <v>-2.3333333330000001</v>
      </c>
      <c r="CI130" s="1">
        <f t="shared" si="71"/>
        <v>-11.38095238</v>
      </c>
      <c r="CJ130" s="1">
        <f t="shared" si="72"/>
        <v>-1.7645</v>
      </c>
      <c r="CK130" s="1">
        <f t="shared" si="73"/>
        <v>0.23532382276469738</v>
      </c>
      <c r="CL130" s="1">
        <f t="shared" si="74"/>
        <v>8.6292184505753752E-2</v>
      </c>
      <c r="CM130" s="1">
        <f t="shared" si="75"/>
        <v>-6.8471439765997413E-2</v>
      </c>
      <c r="CN130" s="1">
        <f t="shared" si="76"/>
        <v>-1.1575487962829216</v>
      </c>
      <c r="CO130" s="1">
        <f t="shared" si="77"/>
        <v>0</v>
      </c>
      <c r="CP130" s="1">
        <v>13.47619048</v>
      </c>
      <c r="CQ130" s="1">
        <v>14.9047619</v>
      </c>
      <c r="CR130" s="1">
        <v>12.85714286</v>
      </c>
      <c r="CS130" s="1">
        <v>-3.7619047619999999</v>
      </c>
      <c r="CT130" s="17"/>
      <c r="CU130" s="1">
        <f t="shared" si="78"/>
        <v>13.47619048</v>
      </c>
      <c r="CV130" s="1">
        <f t="shared" si="79"/>
        <v>14.9047619</v>
      </c>
      <c r="CW130" s="1">
        <f t="shared" si="80"/>
        <v>12.85714286</v>
      </c>
      <c r="CX130" s="1">
        <f t="shared" si="81"/>
        <v>-3.7619047619999999</v>
      </c>
      <c r="CY130" s="1">
        <f t="shared" si="82"/>
        <v>13.02333</v>
      </c>
      <c r="CZ130" s="1">
        <f t="shared" si="83"/>
        <v>7.2526308426073147E-2</v>
      </c>
      <c r="DA130" s="1">
        <f t="shared" si="84"/>
        <v>0.29964418124006376</v>
      </c>
      <c r="DB130" s="1">
        <f t="shared" si="85"/>
        <v>-2.5891437201907765E-2</v>
      </c>
      <c r="DC130" s="1">
        <f t="shared" si="86"/>
        <v>-2.6680293739268679</v>
      </c>
      <c r="DD130" s="1">
        <f t="shared" si="87"/>
        <v>5.2941176470589109E-4</v>
      </c>
    </row>
    <row r="131" spans="1:108" x14ac:dyDescent="0.2">
      <c r="A131">
        <v>130</v>
      </c>
      <c r="B131">
        <v>2</v>
      </c>
      <c r="C131" t="s">
        <v>155</v>
      </c>
      <c r="D131" s="16">
        <v>20</v>
      </c>
      <c r="E131" s="1">
        <v>53</v>
      </c>
      <c r="F131" s="1">
        <v>2</v>
      </c>
      <c r="G131" s="1">
        <v>10</v>
      </c>
      <c r="H131" s="1">
        <v>21</v>
      </c>
      <c r="I131" s="1">
        <v>20</v>
      </c>
      <c r="J131" s="1">
        <v>9</v>
      </c>
      <c r="K131" s="1">
        <v>21</v>
      </c>
      <c r="L131" s="1">
        <v>7.0886231999999993E-2</v>
      </c>
      <c r="M131" s="1">
        <v>0.60290217400000001</v>
      </c>
      <c r="N131" s="1">
        <v>0.55453705799999997</v>
      </c>
      <c r="O131" s="1">
        <v>2.2521148000000001E-2</v>
      </c>
      <c r="P131" s="1">
        <v>0.60290217400000001</v>
      </c>
      <c r="AA131" s="1">
        <v>4</v>
      </c>
      <c r="AB131" s="1">
        <v>3</v>
      </c>
      <c r="AC131" s="1">
        <v>3</v>
      </c>
      <c r="AD131" s="1">
        <v>4</v>
      </c>
      <c r="AE131" s="1">
        <v>0</v>
      </c>
      <c r="AF131" s="1">
        <f t="shared" si="51"/>
        <v>0.19047618999999999</v>
      </c>
      <c r="AG131" s="1">
        <f t="shared" si="52"/>
        <v>-7.4603174599999997</v>
      </c>
      <c r="AH131" s="1">
        <f t="shared" si="53"/>
        <v>1.3650793649999999</v>
      </c>
      <c r="AI131" s="1">
        <f t="shared" si="54"/>
        <v>-6.0476190479999996</v>
      </c>
      <c r="AJ131" s="1">
        <f t="shared" si="55"/>
        <v>3.9762</v>
      </c>
      <c r="AK131" s="1">
        <f t="shared" si="56"/>
        <v>-0.49544617729331969</v>
      </c>
      <c r="AL131" s="1">
        <f t="shared" si="57"/>
        <v>-1.4967215932870184</v>
      </c>
      <c r="AM131" s="1">
        <f t="shared" si="58"/>
        <v>-0.34172339551686393</v>
      </c>
      <c r="AN131" s="1">
        <f t="shared" si="59"/>
        <v>-1.31183878833136</v>
      </c>
      <c r="AO131" s="1">
        <f t="shared" si="60"/>
        <v>-5.6000170716199101E-7</v>
      </c>
      <c r="AP131" s="1">
        <v>0.19047618999999999</v>
      </c>
      <c r="AQ131" s="1">
        <v>-7.4603174599999997</v>
      </c>
      <c r="AR131" s="1">
        <v>1.3650793649999999</v>
      </c>
      <c r="AS131" s="1">
        <v>-6.0476190479999996</v>
      </c>
      <c r="AT131" s="17"/>
      <c r="AU131" s="6">
        <f t="shared" si="98"/>
        <v>-0.47097832918636473</v>
      </c>
      <c r="AV131" s="6">
        <f t="shared" si="95"/>
        <v>-1.4228063523264491</v>
      </c>
      <c r="AW131" s="6">
        <f t="shared" si="96"/>
        <v>-0.32484705585966656</v>
      </c>
      <c r="AX131" s="6">
        <f t="shared" si="97"/>
        <v>-1.2470538750933067</v>
      </c>
      <c r="AY131" s="6"/>
      <c r="AZ131" s="1">
        <v>1</v>
      </c>
      <c r="BA131" s="1">
        <v>0</v>
      </c>
      <c r="BB131" s="1">
        <v>2</v>
      </c>
      <c r="BC131" s="1">
        <v>0</v>
      </c>
      <c r="BD131" s="1">
        <v>0</v>
      </c>
      <c r="BE131" s="1">
        <f t="shared" si="62"/>
        <v>0.11269238878347038</v>
      </c>
      <c r="BF131" s="1">
        <f t="shared" si="63"/>
        <v>-0.94149272612270718</v>
      </c>
      <c r="BG131" s="1">
        <f t="shared" si="64"/>
        <v>1.1668775036896479</v>
      </c>
      <c r="BH131" s="1">
        <f t="shared" si="65"/>
        <v>-0.94149272612270718</v>
      </c>
      <c r="BI131" s="1">
        <f t="shared" si="66"/>
        <v>-0.94149272612270718</v>
      </c>
      <c r="BJ131" s="1">
        <v>17</v>
      </c>
      <c r="BK131" s="1">
        <v>16.19047619047619</v>
      </c>
      <c r="BL131" s="1">
        <v>13.142857142857142</v>
      </c>
      <c r="BM131" s="1">
        <v>8.7619047619047628</v>
      </c>
      <c r="BN131" s="1"/>
      <c r="BO131" s="4">
        <f t="shared" si="88"/>
        <v>0.23186031408666902</v>
      </c>
      <c r="BP131" s="4">
        <f t="shared" si="89"/>
        <v>0.1123769321165707</v>
      </c>
      <c r="BQ131" s="4">
        <f t="shared" si="90"/>
        <v>-0.33744285882968145</v>
      </c>
      <c r="BR131" s="4">
        <f t="shared" si="91"/>
        <v>-0.98405880831491876</v>
      </c>
      <c r="BS131" s="4">
        <f t="shared" si="92"/>
        <v>0</v>
      </c>
      <c r="BT131">
        <v>2</v>
      </c>
      <c r="BU131">
        <v>22</v>
      </c>
      <c r="BV131">
        <v>18</v>
      </c>
      <c r="BW131">
        <v>18</v>
      </c>
      <c r="BX131">
        <v>6</v>
      </c>
      <c r="BY131" t="s">
        <v>159</v>
      </c>
      <c r="BZ131">
        <v>2</v>
      </c>
      <c r="CA131" s="1">
        <v>-9.3809523810000002</v>
      </c>
      <c r="CB131" s="1">
        <v>-12.174603169999999</v>
      </c>
      <c r="CC131" s="1">
        <v>-4.095238095</v>
      </c>
      <c r="CD131" s="1">
        <v>-10.69047619</v>
      </c>
      <c r="CE131" s="17"/>
      <c r="CF131" s="1">
        <f t="shared" si="68"/>
        <v>-9.3809523810000002</v>
      </c>
      <c r="CG131" s="1">
        <f t="shared" si="69"/>
        <v>-12.174603169999999</v>
      </c>
      <c r="CH131" s="1">
        <f t="shared" si="70"/>
        <v>-4.095238095</v>
      </c>
      <c r="CI131" s="1">
        <f t="shared" si="71"/>
        <v>-10.69047619</v>
      </c>
      <c r="CJ131" s="1">
        <f t="shared" si="72"/>
        <v>-1.7645</v>
      </c>
      <c r="CK131" s="1">
        <f t="shared" si="73"/>
        <v>-0.91680538073571183</v>
      </c>
      <c r="CL131" s="1">
        <f t="shared" si="74"/>
        <v>-1.2530818972988587</v>
      </c>
      <c r="CM131" s="1">
        <f t="shared" si="75"/>
        <v>-0.28055492500842599</v>
      </c>
      <c r="CN131" s="1">
        <f t="shared" si="76"/>
        <v>-1.0744349980740526</v>
      </c>
      <c r="CO131" s="1">
        <f t="shared" si="77"/>
        <v>0</v>
      </c>
      <c r="CP131" s="1">
        <v>15.48809524</v>
      </c>
      <c r="CQ131" s="1">
        <v>9.2857142859999993</v>
      </c>
      <c r="CR131" s="1">
        <v>4.936507937</v>
      </c>
      <c r="CS131" s="1">
        <v>4.6071428570000004</v>
      </c>
      <c r="CT131" s="17"/>
      <c r="CU131" s="1">
        <f t="shared" si="78"/>
        <v>15.48809524</v>
      </c>
      <c r="CV131" s="1">
        <f t="shared" si="79"/>
        <v>9.2857142859999993</v>
      </c>
      <c r="CW131" s="1">
        <f t="shared" si="80"/>
        <v>4.936507937</v>
      </c>
      <c r="CX131" s="1">
        <f t="shared" si="81"/>
        <v>4.6071428570000004</v>
      </c>
      <c r="CY131" s="1">
        <f t="shared" si="82"/>
        <v>13.02333</v>
      </c>
      <c r="CZ131" s="1">
        <f t="shared" si="83"/>
        <v>0.39238398092209859</v>
      </c>
      <c r="DA131" s="1">
        <f t="shared" si="84"/>
        <v>-0.59368612305246427</v>
      </c>
      <c r="DB131" s="1">
        <f t="shared" si="85"/>
        <v>-1.2851338732909379</v>
      </c>
      <c r="DC131" s="1">
        <f t="shared" si="86"/>
        <v>-1.3374971610492845</v>
      </c>
      <c r="DD131" s="1">
        <f t="shared" si="87"/>
        <v>5.2941176470589109E-4</v>
      </c>
    </row>
    <row r="132" spans="1:108" x14ac:dyDescent="0.2">
      <c r="A132">
        <v>131</v>
      </c>
      <c r="B132">
        <v>2</v>
      </c>
      <c r="C132" t="s">
        <v>155</v>
      </c>
      <c r="D132" s="16">
        <v>21</v>
      </c>
      <c r="E132" s="1">
        <v>21</v>
      </c>
      <c r="F132" s="1">
        <v>1</v>
      </c>
      <c r="G132" s="1">
        <v>23</v>
      </c>
      <c r="H132" s="1">
        <v>20</v>
      </c>
      <c r="I132" s="1">
        <v>7</v>
      </c>
      <c r="J132" s="1">
        <v>-5</v>
      </c>
      <c r="K132" s="1">
        <v>-1</v>
      </c>
      <c r="L132" s="1">
        <v>0.69963234699999999</v>
      </c>
      <c r="M132" s="1">
        <v>0.55453705799999997</v>
      </c>
      <c r="N132" s="1">
        <v>-7.4209026999999997E-2</v>
      </c>
      <c r="O132" s="1">
        <v>-0.65459007000000002</v>
      </c>
      <c r="P132" s="1">
        <v>-0.46112969500000001</v>
      </c>
      <c r="AA132" s="1">
        <v>0</v>
      </c>
      <c r="AB132" s="1">
        <v>1</v>
      </c>
      <c r="AC132" s="1">
        <v>1</v>
      </c>
      <c r="AD132" s="1">
        <v>1</v>
      </c>
      <c r="AE132" s="1">
        <v>0</v>
      </c>
      <c r="AF132" s="1">
        <f t="shared" si="51"/>
        <v>3.9762</v>
      </c>
      <c r="AG132" s="1">
        <f t="shared" si="52"/>
        <v>11.80952381</v>
      </c>
      <c r="AH132" s="1">
        <f t="shared" si="53"/>
        <v>25.76190476</v>
      </c>
      <c r="AI132" s="1">
        <f t="shared" si="54"/>
        <v>4.3809523810000002</v>
      </c>
      <c r="AJ132" s="1">
        <f t="shared" si="55"/>
        <v>3.9762</v>
      </c>
      <c r="AK132" s="1">
        <f t="shared" si="56"/>
        <v>-5.6000170716199101E-7</v>
      </c>
      <c r="AL132" s="1">
        <f t="shared" si="57"/>
        <v>1.0251629609711914</v>
      </c>
      <c r="AM132" s="1">
        <f t="shared" si="58"/>
        <v>2.851140327360338</v>
      </c>
      <c r="AN132" s="1">
        <f t="shared" si="59"/>
        <v>5.2970233251907146E-2</v>
      </c>
      <c r="AO132" s="1">
        <f t="shared" si="60"/>
        <v>-5.6000170716199101E-7</v>
      </c>
      <c r="AP132" s="17"/>
      <c r="AQ132" s="1">
        <v>11.80952381</v>
      </c>
      <c r="AR132" s="1">
        <v>25.76190476</v>
      </c>
      <c r="AS132" s="1">
        <v>4.3809523810000002</v>
      </c>
      <c r="AT132" s="17"/>
      <c r="AU132" s="6"/>
      <c r="AV132" s="6">
        <f t="shared" si="95"/>
        <v>0.97453642821597408</v>
      </c>
      <c r="AW132" s="6">
        <f t="shared" si="96"/>
        <v>2.7103389848220951</v>
      </c>
      <c r="AX132" s="6">
        <f t="shared" si="97"/>
        <v>5.0354862030355836E-2</v>
      </c>
      <c r="AY132" s="6"/>
      <c r="AZ132" s="1">
        <v>0</v>
      </c>
      <c r="BA132" s="1">
        <v>1</v>
      </c>
      <c r="BB132" s="1">
        <v>1</v>
      </c>
      <c r="BC132" s="1">
        <v>1</v>
      </c>
      <c r="BD132" s="1">
        <v>0</v>
      </c>
      <c r="BE132" s="1">
        <f t="shared" si="62"/>
        <v>-0.94149272612270718</v>
      </c>
      <c r="BF132" s="1">
        <f t="shared" si="63"/>
        <v>0.11269238878347038</v>
      </c>
      <c r="BG132" s="1">
        <f t="shared" si="64"/>
        <v>0.11269238878347038</v>
      </c>
      <c r="BH132" s="1">
        <f t="shared" si="65"/>
        <v>0.11269238878347038</v>
      </c>
      <c r="BI132" s="1">
        <f t="shared" si="66"/>
        <v>-0.94149272612270718</v>
      </c>
      <c r="BJ132" s="1"/>
      <c r="BK132" s="1">
        <v>15.333333333333334</v>
      </c>
      <c r="BL132" s="1">
        <v>25.761904761904763</v>
      </c>
      <c r="BM132" s="1">
        <v>4.3809523809523814</v>
      </c>
      <c r="BN132" s="1"/>
      <c r="BO132" s="4">
        <f t="shared" si="88"/>
        <v>0</v>
      </c>
      <c r="BP132" s="4">
        <f t="shared" si="89"/>
        <v>-1.4134884087062538E-2</v>
      </c>
      <c r="BQ132" s="4">
        <f t="shared" si="90"/>
        <v>1.525092213057144</v>
      </c>
      <c r="BR132" s="4">
        <f t="shared" si="91"/>
        <v>-1.6306747578001564</v>
      </c>
      <c r="BS132" s="4">
        <f t="shared" si="92"/>
        <v>0</v>
      </c>
      <c r="BT132">
        <v>1</v>
      </c>
      <c r="BU132">
        <v>48</v>
      </c>
      <c r="BV132">
        <v>3</v>
      </c>
      <c r="BW132">
        <v>4</v>
      </c>
      <c r="BX132">
        <v>4</v>
      </c>
      <c r="BY132" t="s">
        <v>156</v>
      </c>
      <c r="BZ132">
        <v>3</v>
      </c>
      <c r="CA132" s="17"/>
      <c r="CB132" s="1">
        <v>-3.6190476189999998</v>
      </c>
      <c r="CC132" s="1">
        <v>19.61904762</v>
      </c>
      <c r="CD132" s="1">
        <v>2.19047619</v>
      </c>
      <c r="CE132" s="17"/>
      <c r="CF132" s="1">
        <f t="shared" si="68"/>
        <v>-1.7645</v>
      </c>
      <c r="CG132" s="1">
        <f t="shared" si="69"/>
        <v>-3.6190476189999998</v>
      </c>
      <c r="CH132" s="1">
        <f t="shared" si="70"/>
        <v>19.61904762</v>
      </c>
      <c r="CI132" s="1">
        <f t="shared" si="71"/>
        <v>2.19047619</v>
      </c>
      <c r="CJ132" s="1">
        <f t="shared" si="72"/>
        <v>-1.7645</v>
      </c>
      <c r="CK132" s="1">
        <f t="shared" si="73"/>
        <v>0</v>
      </c>
      <c r="CL132" s="1">
        <f t="shared" si="74"/>
        <v>-0.22323506415812025</v>
      </c>
      <c r="CM132" s="1">
        <f t="shared" si="75"/>
        <v>2.5739741465645913</v>
      </c>
      <c r="CN132" s="1">
        <f t="shared" si="76"/>
        <v>0.47606723843227883</v>
      </c>
      <c r="CO132" s="1">
        <f t="shared" si="77"/>
        <v>0</v>
      </c>
      <c r="CP132" s="17"/>
      <c r="CQ132" s="1">
        <v>15.33333333</v>
      </c>
      <c r="CR132" s="1">
        <v>19.952380949999998</v>
      </c>
      <c r="CS132" s="1">
        <v>1.2380952380000001</v>
      </c>
      <c r="CT132" s="17"/>
      <c r="CU132" s="1">
        <f t="shared" si="78"/>
        <v>13.02333</v>
      </c>
      <c r="CV132" s="1">
        <f t="shared" si="79"/>
        <v>15.33333333</v>
      </c>
      <c r="CW132" s="1">
        <f t="shared" si="80"/>
        <v>19.952380949999998</v>
      </c>
      <c r="CX132" s="1">
        <f t="shared" si="81"/>
        <v>1.2380952380000001</v>
      </c>
      <c r="CY132" s="1">
        <f t="shared" si="82"/>
        <v>13.02333</v>
      </c>
      <c r="CZ132" s="1">
        <f t="shared" si="83"/>
        <v>5.2941176470589109E-4</v>
      </c>
      <c r="DA132" s="1">
        <f t="shared" si="84"/>
        <v>0.36777954372019089</v>
      </c>
      <c r="DB132" s="1">
        <f t="shared" si="85"/>
        <v>1.1021273370429252</v>
      </c>
      <c r="DC132" s="1">
        <f t="shared" si="86"/>
        <v>-1.873116814308426</v>
      </c>
      <c r="DD132" s="1">
        <f t="shared" si="87"/>
        <v>5.2941176470589109E-4</v>
      </c>
    </row>
    <row r="133" spans="1:108" x14ac:dyDescent="0.2">
      <c r="A133">
        <v>132</v>
      </c>
      <c r="B133">
        <v>2</v>
      </c>
      <c r="C133" t="s">
        <v>155</v>
      </c>
      <c r="D133" s="16">
        <v>22</v>
      </c>
      <c r="E133" s="1">
        <v>33</v>
      </c>
      <c r="F133" s="1">
        <v>1</v>
      </c>
      <c r="G133" s="1">
        <v>0</v>
      </c>
      <c r="H133" s="1">
        <v>10</v>
      </c>
      <c r="I133" s="1">
        <v>22</v>
      </c>
      <c r="J133" s="1">
        <v>34</v>
      </c>
      <c r="K133" s="1">
        <v>48</v>
      </c>
      <c r="L133" s="1">
        <v>-0.412764609</v>
      </c>
      <c r="M133" s="1">
        <v>7.0886231999999993E-2</v>
      </c>
      <c r="N133" s="1">
        <v>0.65126723099999995</v>
      </c>
      <c r="O133" s="1">
        <v>1.231648326</v>
      </c>
      <c r="P133" s="1">
        <v>1.9087594750000001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f t="shared" si="51"/>
        <v>9.0952380949999991</v>
      </c>
      <c r="AG133" s="1">
        <f t="shared" si="52"/>
        <v>-0.61904761900000005</v>
      </c>
      <c r="AH133" s="1">
        <f t="shared" si="53"/>
        <v>-1.571428571</v>
      </c>
      <c r="AI133" s="1">
        <f t="shared" si="54"/>
        <v>4.80952381</v>
      </c>
      <c r="AJ133" s="1">
        <f t="shared" si="55"/>
        <v>3.7619047619999999</v>
      </c>
      <c r="AK133" s="1">
        <f t="shared" si="56"/>
        <v>0.66993869500077408</v>
      </c>
      <c r="AL133" s="1">
        <f t="shared" si="57"/>
        <v>-0.60139025652139799</v>
      </c>
      <c r="AM133" s="1">
        <f t="shared" si="58"/>
        <v>-0.72603034976169534</v>
      </c>
      <c r="AN133" s="1">
        <f t="shared" si="59"/>
        <v>0.10905827528856417</v>
      </c>
      <c r="AO133" s="1">
        <f t="shared" si="60"/>
        <v>-2.8045827380460568E-2</v>
      </c>
      <c r="AP133" s="1">
        <v>9.0952380949999991</v>
      </c>
      <c r="AQ133" s="1">
        <v>-0.61904761900000005</v>
      </c>
      <c r="AR133" s="1">
        <v>-1.571428571</v>
      </c>
      <c r="AS133" s="1">
        <v>4.80952381</v>
      </c>
      <c r="AT133" s="1">
        <v>3.7619047619999999</v>
      </c>
      <c r="AU133" s="6">
        <f>STANDARDIZE(AP133,3.9762,8.038)</f>
        <v>0.63685470204030836</v>
      </c>
      <c r="AV133" s="6">
        <f t="shared" si="95"/>
        <v>-0.57169042286638472</v>
      </c>
      <c r="AW133" s="6">
        <f t="shared" si="96"/>
        <v>-0.69017523898979838</v>
      </c>
      <c r="AX133" s="6">
        <f t="shared" si="97"/>
        <v>0.10367302936053745</v>
      </c>
      <c r="AY133" s="6">
        <f t="shared" ref="AY133:AY140" si="99">STANDARDIZE(AT133,3.9762,8.038)</f>
        <v>-2.6660268474744966E-2</v>
      </c>
      <c r="AZ133" s="1">
        <v>1</v>
      </c>
      <c r="BA133" s="1">
        <v>0</v>
      </c>
      <c r="BB133" s="1">
        <v>0</v>
      </c>
      <c r="BC133" s="1">
        <v>1</v>
      </c>
      <c r="BD133" s="1">
        <v>1</v>
      </c>
      <c r="BE133" s="1">
        <f t="shared" si="62"/>
        <v>0.11269238878347038</v>
      </c>
      <c r="BF133" s="1">
        <f t="shared" si="63"/>
        <v>-0.94149272612270718</v>
      </c>
      <c r="BG133" s="1">
        <f t="shared" si="64"/>
        <v>-0.94149272612270718</v>
      </c>
      <c r="BH133" s="1">
        <f t="shared" si="65"/>
        <v>0.11269238878347038</v>
      </c>
      <c r="BI133" s="1">
        <f t="shared" si="66"/>
        <v>0.11269238878347038</v>
      </c>
      <c r="BJ133" s="1">
        <v>12.761904761904763</v>
      </c>
      <c r="BK133" s="1">
        <v>15.666666666666666</v>
      </c>
      <c r="BL133" s="1">
        <v>18.38095238095238</v>
      </c>
      <c r="BM133" s="1">
        <v>20.80952380952381</v>
      </c>
      <c r="BN133" s="1">
        <v>10.952380952380953</v>
      </c>
      <c r="BO133" s="4">
        <f t="shared" si="88"/>
        <v>-0.39367033269796275</v>
      </c>
      <c r="BP133" s="4">
        <f t="shared" si="89"/>
        <v>3.506415554768362E-2</v>
      </c>
      <c r="BQ133" s="4">
        <f t="shared" si="90"/>
        <v>0.43568490685918931</v>
      </c>
      <c r="BR133" s="4">
        <f t="shared" si="91"/>
        <v>0.79413505276948437</v>
      </c>
      <c r="BS133" s="4">
        <f t="shared" si="92"/>
        <v>-0.66075083357230013</v>
      </c>
      <c r="BT133">
        <v>2</v>
      </c>
      <c r="BU133">
        <v>24</v>
      </c>
      <c r="BV133">
        <v>3</v>
      </c>
      <c r="BW133">
        <v>10</v>
      </c>
      <c r="BX133">
        <v>2</v>
      </c>
      <c r="BY133" t="s">
        <v>156</v>
      </c>
      <c r="BZ133">
        <v>3</v>
      </c>
      <c r="CA133" s="1">
        <v>6.2857142860000002</v>
      </c>
      <c r="CB133" s="1">
        <v>-1.6666666670000001</v>
      </c>
      <c r="CC133" s="1">
        <v>7.6190476189999998</v>
      </c>
      <c r="CD133" s="1">
        <v>2.4285714289999998</v>
      </c>
      <c r="CE133" s="1">
        <v>-3.5714285710000002</v>
      </c>
      <c r="CF133" s="1">
        <f t="shared" si="68"/>
        <v>6.2857142860000002</v>
      </c>
      <c r="CG133" s="1">
        <f t="shared" si="69"/>
        <v>-1.6666666670000001</v>
      </c>
      <c r="CH133" s="1">
        <f t="shared" si="70"/>
        <v>7.6190476189999998</v>
      </c>
      <c r="CI133" s="1">
        <f t="shared" si="71"/>
        <v>2.4285714289999998</v>
      </c>
      <c r="CJ133" s="1">
        <f t="shared" si="72"/>
        <v>-3.5714285710000002</v>
      </c>
      <c r="CK133" s="1">
        <f t="shared" si="73"/>
        <v>0.96901804203380015</v>
      </c>
      <c r="CL133" s="1">
        <f t="shared" si="74"/>
        <v>1.177636537628194E-2</v>
      </c>
      <c r="CM133" s="1">
        <f t="shared" si="75"/>
        <v>1.1295136524387306</v>
      </c>
      <c r="CN133" s="1">
        <f t="shared" si="76"/>
        <v>0.50472716897780334</v>
      </c>
      <c r="CO133" s="1">
        <f t="shared" si="77"/>
        <v>-0.21750307802494104</v>
      </c>
      <c r="CP133" s="1">
        <v>12.76190476</v>
      </c>
      <c r="CQ133" s="1">
        <v>15.66666667</v>
      </c>
      <c r="CR133" s="1">
        <v>18.38095238</v>
      </c>
      <c r="CS133" s="1">
        <v>20.809523810000002</v>
      </c>
      <c r="CT133" s="1">
        <v>10.95238095</v>
      </c>
      <c r="CU133" s="1">
        <f t="shared" si="78"/>
        <v>12.76190476</v>
      </c>
      <c r="CV133" s="1">
        <f t="shared" si="79"/>
        <v>15.66666667</v>
      </c>
      <c r="CW133" s="1">
        <f t="shared" si="80"/>
        <v>18.38095238</v>
      </c>
      <c r="CX133" s="1">
        <f t="shared" si="81"/>
        <v>20.809523810000002</v>
      </c>
      <c r="CY133" s="1">
        <f t="shared" si="82"/>
        <v>10.95238095</v>
      </c>
      <c r="CZ133" s="1">
        <f t="shared" si="83"/>
        <v>-4.1032629570747124E-2</v>
      </c>
      <c r="DA133" s="1">
        <f t="shared" si="84"/>
        <v>0.42077371542130365</v>
      </c>
      <c r="DB133" s="1">
        <f t="shared" si="85"/>
        <v>0.85229767567567571</v>
      </c>
      <c r="DC133" s="1">
        <f t="shared" si="86"/>
        <v>1.23839806200318</v>
      </c>
      <c r="DD133" s="1">
        <f t="shared" si="87"/>
        <v>-0.32871527027027014</v>
      </c>
    </row>
    <row r="134" spans="1:108" x14ac:dyDescent="0.2">
      <c r="A134">
        <v>133</v>
      </c>
      <c r="B134">
        <v>2</v>
      </c>
      <c r="C134" t="s">
        <v>155</v>
      </c>
      <c r="D134" s="16">
        <v>23</v>
      </c>
      <c r="E134" s="1">
        <v>34</v>
      </c>
      <c r="F134" s="1">
        <v>1</v>
      </c>
      <c r="G134" s="1">
        <v>19</v>
      </c>
      <c r="H134" s="1">
        <v>19</v>
      </c>
      <c r="I134" s="1">
        <v>23</v>
      </c>
      <c r="J134" s="1">
        <v>21</v>
      </c>
      <c r="K134" s="1">
        <v>16</v>
      </c>
      <c r="L134" s="1">
        <v>0.50617200100000004</v>
      </c>
      <c r="M134" s="1">
        <v>0.50617200100000004</v>
      </c>
      <c r="N134" s="1">
        <v>0.69963234699999999</v>
      </c>
      <c r="O134" s="1">
        <v>0.60290217400000001</v>
      </c>
      <c r="P134" s="1">
        <v>0.36107674200000001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f t="shared" si="51"/>
        <v>5.1428571429999996</v>
      </c>
      <c r="AG134" s="1">
        <f t="shared" si="52"/>
        <v>5.8571428570000004</v>
      </c>
      <c r="AH134" s="1">
        <f t="shared" si="53"/>
        <v>16.61904762</v>
      </c>
      <c r="AI134" s="1">
        <f t="shared" si="54"/>
        <v>24.809523810000002</v>
      </c>
      <c r="AJ134" s="1">
        <f t="shared" si="55"/>
        <v>22.428571430000002</v>
      </c>
      <c r="AK134" s="1">
        <f t="shared" si="56"/>
        <v>0.15268230789649379</v>
      </c>
      <c r="AL134" s="1">
        <f t="shared" si="57"/>
        <v>0.24616237782671688</v>
      </c>
      <c r="AM134" s="1">
        <f t="shared" si="58"/>
        <v>1.6545954321487859</v>
      </c>
      <c r="AN134" s="1">
        <f t="shared" si="59"/>
        <v>2.7265002343817848</v>
      </c>
      <c r="AO134" s="1">
        <f t="shared" si="60"/>
        <v>2.4149000012810418</v>
      </c>
      <c r="AP134" s="1">
        <v>5.1428571429999996</v>
      </c>
      <c r="AQ134" s="1">
        <v>5.8571428570000004</v>
      </c>
      <c r="AR134" s="1">
        <v>16.61904762</v>
      </c>
      <c r="AS134" s="1">
        <v>24.809523810000002</v>
      </c>
      <c r="AT134" s="1">
        <v>22.428571430000002</v>
      </c>
      <c r="AU134" s="6">
        <f>STANDARDIZE(AP134,3.9762,8.038)</f>
        <v>0.14514271497885042</v>
      </c>
      <c r="AV134" s="6">
        <f t="shared" si="95"/>
        <v>0.23400632707141084</v>
      </c>
      <c r="AW134" s="6">
        <f t="shared" si="96"/>
        <v>1.5728847499377954</v>
      </c>
      <c r="AX134" s="6">
        <f t="shared" si="97"/>
        <v>2.5918541689474996</v>
      </c>
      <c r="AY134" s="6">
        <f t="shared" si="99"/>
        <v>2.2956421286389652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f t="shared" si="62"/>
        <v>0.11269238878347038</v>
      </c>
      <c r="BF134" s="1">
        <f t="shared" si="63"/>
        <v>0.11269238878347038</v>
      </c>
      <c r="BG134" s="1">
        <f t="shared" si="64"/>
        <v>0.11269238878347038</v>
      </c>
      <c r="BH134" s="1">
        <f t="shared" si="65"/>
        <v>0.11269238878347038</v>
      </c>
      <c r="BI134" s="1">
        <f t="shared" si="66"/>
        <v>0.11269238878347038</v>
      </c>
      <c r="BJ134" s="1">
        <v>17.523809523809526</v>
      </c>
      <c r="BK134" s="1">
        <v>18.19047619047619</v>
      </c>
      <c r="BL134" s="1">
        <v>21.476190476190474</v>
      </c>
      <c r="BM134" s="1">
        <v>27.714285714285715</v>
      </c>
      <c r="BN134" s="1">
        <v>25.428571428571427</v>
      </c>
      <c r="BO134" s="4">
        <f t="shared" si="88"/>
        <v>0.30917309065555637</v>
      </c>
      <c r="BP134" s="4">
        <f t="shared" si="89"/>
        <v>0.40757116992504866</v>
      </c>
      <c r="BQ134" s="4">
        <f t="shared" si="90"/>
        <v>0.89253313203897666</v>
      </c>
      <c r="BR134" s="4">
        <f t="shared" si="91"/>
        <v>1.8132580166320869</v>
      </c>
      <c r="BS134" s="4">
        <f t="shared" si="92"/>
        <v>1.4758931734223975</v>
      </c>
      <c r="BT134">
        <v>1</v>
      </c>
      <c r="BU134">
        <v>20</v>
      </c>
      <c r="BV134">
        <v>5</v>
      </c>
      <c r="BW134">
        <v>10</v>
      </c>
      <c r="BX134">
        <v>5</v>
      </c>
      <c r="BY134" t="s">
        <v>156</v>
      </c>
      <c r="BZ134">
        <v>3</v>
      </c>
      <c r="CA134" s="1">
        <v>2.19047619</v>
      </c>
      <c r="CB134" s="1">
        <v>5.6666666670000003</v>
      </c>
      <c r="CC134" s="1">
        <v>16.809523810000002</v>
      </c>
      <c r="CD134" s="1">
        <v>20.23809524</v>
      </c>
      <c r="CE134" s="1">
        <v>20.61904762</v>
      </c>
      <c r="CF134" s="1">
        <f t="shared" si="68"/>
        <v>2.19047619</v>
      </c>
      <c r="CG134" s="1">
        <f t="shared" si="69"/>
        <v>5.6666666670000003</v>
      </c>
      <c r="CH134" s="1">
        <f t="shared" si="70"/>
        <v>16.809523810000002</v>
      </c>
      <c r="CI134" s="1">
        <f t="shared" si="71"/>
        <v>20.23809524</v>
      </c>
      <c r="CJ134" s="1">
        <f t="shared" si="72"/>
        <v>20.61904762</v>
      </c>
      <c r="CK134" s="1">
        <f t="shared" si="73"/>
        <v>0.47606723843227883</v>
      </c>
      <c r="CL134" s="1">
        <f t="shared" si="74"/>
        <v>0.89450222290432857</v>
      </c>
      <c r="CM134" s="1">
        <f t="shared" si="75"/>
        <v>2.2357869673551924</v>
      </c>
      <c r="CN134" s="1">
        <f t="shared" si="76"/>
        <v>2.6484899658144343</v>
      </c>
      <c r="CO134" s="1">
        <f t="shared" si="77"/>
        <v>2.694345854398382</v>
      </c>
      <c r="CP134" s="1">
        <v>17.52380952</v>
      </c>
      <c r="CQ134" s="1">
        <v>18.190476189999998</v>
      </c>
      <c r="CR134" s="1">
        <v>21.47619048</v>
      </c>
      <c r="CS134" s="1">
        <v>27.714285709999999</v>
      </c>
      <c r="CT134" s="1">
        <v>25.428571430000002</v>
      </c>
      <c r="CU134" s="1">
        <f t="shared" si="78"/>
        <v>17.52380952</v>
      </c>
      <c r="CV134" s="1">
        <f t="shared" si="79"/>
        <v>18.190476189999998</v>
      </c>
      <c r="CW134" s="1">
        <f t="shared" si="80"/>
        <v>21.47619048</v>
      </c>
      <c r="CX134" s="1">
        <f t="shared" si="81"/>
        <v>27.714285709999999</v>
      </c>
      <c r="CY134" s="1">
        <f t="shared" si="82"/>
        <v>25.428571430000002</v>
      </c>
      <c r="CZ134" s="1">
        <f t="shared" si="83"/>
        <v>0.71602695071542144</v>
      </c>
      <c r="DA134" s="1">
        <f t="shared" si="84"/>
        <v>0.82201529252782168</v>
      </c>
      <c r="DB134" s="1">
        <f t="shared" si="85"/>
        <v>1.3443864038155804</v>
      </c>
      <c r="DC134" s="1">
        <f t="shared" si="86"/>
        <v>2.3361344531001587</v>
      </c>
      <c r="DD134" s="1">
        <f t="shared" si="87"/>
        <v>1.9727458553259145</v>
      </c>
    </row>
    <row r="135" spans="1:108" x14ac:dyDescent="0.2">
      <c r="A135">
        <v>134</v>
      </c>
      <c r="B135">
        <v>2</v>
      </c>
      <c r="C135" t="s">
        <v>155</v>
      </c>
      <c r="D135" s="16">
        <v>24</v>
      </c>
      <c r="E135" s="1">
        <v>22</v>
      </c>
      <c r="F135" s="1">
        <v>1</v>
      </c>
      <c r="G135" s="1">
        <v>0</v>
      </c>
      <c r="H135" s="1">
        <v>5</v>
      </c>
      <c r="I135" s="1">
        <v>6</v>
      </c>
      <c r="J135" s="1">
        <v>21</v>
      </c>
      <c r="K135" s="1">
        <v>11</v>
      </c>
      <c r="L135" s="1">
        <v>-0.412764609</v>
      </c>
      <c r="M135" s="1">
        <v>-0.17093919199999999</v>
      </c>
      <c r="N135" s="1">
        <v>-0.122574106</v>
      </c>
      <c r="O135" s="1">
        <v>0.60290217400000001</v>
      </c>
      <c r="P135" s="1">
        <v>0.119251318</v>
      </c>
      <c r="AA135" s="1">
        <v>0</v>
      </c>
      <c r="AB135" s="1">
        <v>1</v>
      </c>
      <c r="AC135" s="1">
        <v>1</v>
      </c>
      <c r="AD135" s="1">
        <v>1</v>
      </c>
      <c r="AE135" s="1">
        <v>1</v>
      </c>
      <c r="AF135" s="1">
        <f t="shared" si="51"/>
        <v>3.9762</v>
      </c>
      <c r="AG135" s="1">
        <f t="shared" si="52"/>
        <v>-4.19047619</v>
      </c>
      <c r="AH135" s="1">
        <f t="shared" si="53"/>
        <v>2.5238095239999998</v>
      </c>
      <c r="AI135" s="1">
        <f t="shared" si="54"/>
        <v>-5.1428571429999996</v>
      </c>
      <c r="AJ135" s="1">
        <f t="shared" si="55"/>
        <v>-1.3333333329999999</v>
      </c>
      <c r="AK135" s="1">
        <f t="shared" si="56"/>
        <v>-5.6000170716199101E-7</v>
      </c>
      <c r="AL135" s="1">
        <f t="shared" si="57"/>
        <v>-1.068790606303385</v>
      </c>
      <c r="AM135" s="1">
        <f t="shared" si="58"/>
        <v>-0.19007794864519595</v>
      </c>
      <c r="AN135" s="1">
        <f t="shared" si="59"/>
        <v>-1.1934306996745545</v>
      </c>
      <c r="AO135" s="1">
        <f t="shared" si="60"/>
        <v>-0.69487032645162095</v>
      </c>
      <c r="AP135" s="17"/>
      <c r="AQ135" s="1">
        <v>-4.19047619</v>
      </c>
      <c r="AR135" s="1">
        <v>2.5238095239999998</v>
      </c>
      <c r="AS135" s="1">
        <v>-5.1428571429999996</v>
      </c>
      <c r="AT135" s="1">
        <v>-1.3333333329999999</v>
      </c>
      <c r="AU135" s="6"/>
      <c r="AV135" s="6">
        <f t="shared" si="95"/>
        <v>-1.0160084834535954</v>
      </c>
      <c r="AW135" s="6">
        <f t="shared" si="96"/>
        <v>-0.18069052948494652</v>
      </c>
      <c r="AX135" s="6">
        <f t="shared" si="97"/>
        <v>-1.1344932997014181</v>
      </c>
      <c r="AY135" s="6">
        <f t="shared" si="99"/>
        <v>-0.66055403495894505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f t="shared" si="62"/>
        <v>-0.94149272612270718</v>
      </c>
      <c r="BF135" s="1">
        <f t="shared" si="63"/>
        <v>-0.94149272612270718</v>
      </c>
      <c r="BG135" s="1">
        <f t="shared" si="64"/>
        <v>-0.94149272612270718</v>
      </c>
      <c r="BH135" s="1">
        <f t="shared" si="65"/>
        <v>-0.94149272612270718</v>
      </c>
      <c r="BI135" s="1">
        <f t="shared" si="66"/>
        <v>-0.94149272612270718</v>
      </c>
      <c r="BJ135" s="1">
        <v>0</v>
      </c>
      <c r="BK135" s="1">
        <v>5.9047619047619051</v>
      </c>
      <c r="BL135" s="1">
        <v>11.333333333333334</v>
      </c>
      <c r="BM135" s="1">
        <v>6.7619047619047619</v>
      </c>
      <c r="BN135" s="1">
        <v>22.904761904761905</v>
      </c>
      <c r="BO135" s="4">
        <f t="shared" si="88"/>
        <v>-2.2772907072853936</v>
      </c>
      <c r="BP135" s="4">
        <f t="shared" si="89"/>
        <v>-1.4057648623270302</v>
      </c>
      <c r="BQ135" s="4">
        <f t="shared" si="90"/>
        <v>-0.60452335970401849</v>
      </c>
      <c r="BR135" s="4">
        <f t="shared" si="91"/>
        <v>-1.2792530461233971</v>
      </c>
      <c r="BS135" s="4">
        <f t="shared" si="92"/>
        <v>1.1033861590450327</v>
      </c>
      <c r="BT135">
        <v>2</v>
      </c>
      <c r="BU135">
        <v>25</v>
      </c>
      <c r="BV135">
        <v>2</v>
      </c>
      <c r="BW135">
        <v>2</v>
      </c>
      <c r="BX135">
        <v>3</v>
      </c>
      <c r="BY135" t="s">
        <v>156</v>
      </c>
      <c r="BZ135">
        <v>3</v>
      </c>
      <c r="CA135" s="17"/>
      <c r="CB135" s="1">
        <v>-1.619047619</v>
      </c>
      <c r="CC135" s="1">
        <v>-4.3809523810000002</v>
      </c>
      <c r="CD135" s="1">
        <v>-7.19047619</v>
      </c>
      <c r="CE135" s="1">
        <v>5.7142857139999998</v>
      </c>
      <c r="CF135" s="1">
        <f t="shared" si="68"/>
        <v>-1.7645</v>
      </c>
      <c r="CG135" s="1">
        <f t="shared" si="69"/>
        <v>-1.619047619</v>
      </c>
      <c r="CH135" s="1">
        <f t="shared" si="70"/>
        <v>-4.3809523810000002</v>
      </c>
      <c r="CI135" s="1">
        <f t="shared" si="71"/>
        <v>-7.19047619</v>
      </c>
      <c r="CJ135" s="1">
        <f t="shared" si="72"/>
        <v>5.7142857139999998</v>
      </c>
      <c r="CK135" s="1">
        <f t="shared" si="73"/>
        <v>0</v>
      </c>
      <c r="CL135" s="1">
        <f t="shared" si="74"/>
        <v>1.7508351509461204E-2</v>
      </c>
      <c r="CM135" s="1">
        <f t="shared" si="75"/>
        <v>-0.31494684156675817</v>
      </c>
      <c r="CN135" s="1">
        <f t="shared" si="76"/>
        <v>-0.65313402065578496</v>
      </c>
      <c r="CO135" s="1">
        <f t="shared" si="77"/>
        <v>0.90023420891713601</v>
      </c>
      <c r="CP135" s="17"/>
      <c r="CQ135" s="1">
        <v>5.904761905</v>
      </c>
      <c r="CR135" s="1">
        <v>11.33333333</v>
      </c>
      <c r="CS135" s="1">
        <v>6.7619047620000003</v>
      </c>
      <c r="CT135" s="1">
        <v>22.9047619</v>
      </c>
      <c r="CU135" s="1">
        <f t="shared" si="78"/>
        <v>13.02333</v>
      </c>
      <c r="CV135" s="1">
        <f t="shared" si="79"/>
        <v>5.904761905</v>
      </c>
      <c r="CW135" s="1">
        <f t="shared" si="80"/>
        <v>11.33333333</v>
      </c>
      <c r="CX135" s="1">
        <f t="shared" si="81"/>
        <v>6.7619047620000003</v>
      </c>
      <c r="CY135" s="1">
        <f t="shared" si="82"/>
        <v>22.9047619</v>
      </c>
      <c r="CZ135" s="1">
        <f t="shared" si="83"/>
        <v>5.2941176470589109E-4</v>
      </c>
      <c r="DA135" s="1">
        <f t="shared" si="84"/>
        <v>-1.1311984252782192</v>
      </c>
      <c r="DB135" s="1">
        <f t="shared" si="85"/>
        <v>-0.26815050397456269</v>
      </c>
      <c r="DC135" s="1">
        <f t="shared" si="86"/>
        <v>-0.99492770079491244</v>
      </c>
      <c r="DD135" s="1">
        <f t="shared" si="87"/>
        <v>1.5715042766295708</v>
      </c>
    </row>
    <row r="136" spans="1:108" x14ac:dyDescent="0.2">
      <c r="A136">
        <v>135</v>
      </c>
      <c r="B136">
        <v>2</v>
      </c>
      <c r="C136" t="s">
        <v>155</v>
      </c>
      <c r="D136" s="16">
        <v>25</v>
      </c>
      <c r="E136" s="1">
        <v>29</v>
      </c>
      <c r="F136" s="1">
        <v>1</v>
      </c>
      <c r="G136" s="1">
        <v>32</v>
      </c>
      <c r="H136" s="1">
        <v>23</v>
      </c>
      <c r="I136" s="1">
        <v>14</v>
      </c>
      <c r="J136" s="1">
        <v>7</v>
      </c>
      <c r="K136" s="1">
        <v>1</v>
      </c>
      <c r="L136" s="1">
        <v>1.1349180940000001</v>
      </c>
      <c r="M136" s="1">
        <v>0.69963234699999999</v>
      </c>
      <c r="N136" s="1">
        <v>0.26434657</v>
      </c>
      <c r="O136" s="1">
        <v>-7.4209026999999997E-2</v>
      </c>
      <c r="P136" s="1">
        <v>-0.364399523</v>
      </c>
      <c r="AA136" s="1">
        <v>1</v>
      </c>
      <c r="AB136" s="1">
        <v>2</v>
      </c>
      <c r="AC136" s="1">
        <v>2</v>
      </c>
      <c r="AD136" s="1">
        <v>1</v>
      </c>
      <c r="AE136" s="1">
        <v>1</v>
      </c>
      <c r="AF136" s="1">
        <f t="shared" si="51"/>
        <v>10.34615385</v>
      </c>
      <c r="AG136" s="1">
        <f t="shared" si="52"/>
        <v>6.365384615</v>
      </c>
      <c r="AH136" s="1">
        <f t="shared" si="53"/>
        <v>10.46153846</v>
      </c>
      <c r="AI136" s="1">
        <f t="shared" si="54"/>
        <v>12</v>
      </c>
      <c r="AJ136" s="1">
        <f t="shared" si="55"/>
        <v>10.65384615</v>
      </c>
      <c r="AK136" s="1">
        <f t="shared" si="56"/>
        <v>0.83364866422216299</v>
      </c>
      <c r="AL136" s="1">
        <f t="shared" si="57"/>
        <v>0.31267704296434196</v>
      </c>
      <c r="AM136" s="1">
        <f t="shared" si="58"/>
        <v>0.84874929020454337</v>
      </c>
      <c r="AN136" s="1">
        <f t="shared" si="59"/>
        <v>1.050090979566902</v>
      </c>
      <c r="AO136" s="1">
        <f t="shared" si="60"/>
        <v>0.8739170010476579</v>
      </c>
      <c r="AP136" s="1">
        <v>10.34615385</v>
      </c>
      <c r="AQ136" s="1">
        <v>6.365384615</v>
      </c>
      <c r="AR136" s="1">
        <v>10.46153846</v>
      </c>
      <c r="AS136" s="1">
        <v>12</v>
      </c>
      <c r="AT136" s="1">
        <v>10.65384615</v>
      </c>
      <c r="AU136" s="6">
        <f>STANDARDIZE(AP136,3.9762,8.038)</f>
        <v>0.79247995148046779</v>
      </c>
      <c r="AV136" s="6">
        <f t="shared" si="95"/>
        <v>0.29723620490171682</v>
      </c>
      <c r="AW136" s="6">
        <f t="shared" si="96"/>
        <v>0.8068348420004976</v>
      </c>
      <c r="AX136" s="6">
        <f t="shared" si="97"/>
        <v>0.99823339139089318</v>
      </c>
      <c r="AY136" s="6">
        <f t="shared" si="99"/>
        <v>0.83075966036327431</v>
      </c>
      <c r="AZ136" s="1">
        <v>1</v>
      </c>
      <c r="BA136" s="1">
        <v>1</v>
      </c>
      <c r="BB136" s="1">
        <v>2</v>
      </c>
      <c r="BC136" s="1">
        <v>1</v>
      </c>
      <c r="BD136" s="1">
        <v>1</v>
      </c>
      <c r="BE136" s="1">
        <f t="shared" si="62"/>
        <v>0.11269238878347038</v>
      </c>
      <c r="BF136" s="1">
        <f t="shared" si="63"/>
        <v>0.11269238878347038</v>
      </c>
      <c r="BG136" s="1">
        <f t="shared" si="64"/>
        <v>1.1668775036896479</v>
      </c>
      <c r="BH136" s="1">
        <f t="shared" si="65"/>
        <v>0.11269238878347038</v>
      </c>
      <c r="BI136" s="1">
        <f t="shared" si="66"/>
        <v>0.11269238878347038</v>
      </c>
      <c r="BJ136" s="1">
        <v>29.576923076923077</v>
      </c>
      <c r="BK136" s="1">
        <v>31.26923076923077</v>
      </c>
      <c r="BL136" s="1">
        <v>32</v>
      </c>
      <c r="BM136" s="1">
        <v>19.53846153846154</v>
      </c>
      <c r="BN136" s="1">
        <v>25.192307692307693</v>
      </c>
      <c r="BO136" s="4">
        <f t="shared" si="88"/>
        <v>2.0881779249207515</v>
      </c>
      <c r="BP136" s="4">
        <f t="shared" si="89"/>
        <v>2.3379576646048488</v>
      </c>
      <c r="BQ136" s="4">
        <f t="shared" si="90"/>
        <v>2.445817097650254</v>
      </c>
      <c r="BR136" s="4">
        <f t="shared" si="91"/>
        <v>0.60652992361281444</v>
      </c>
      <c r="BS136" s="4">
        <f t="shared" si="92"/>
        <v>1.4410213266483194</v>
      </c>
      <c r="BT136">
        <v>1</v>
      </c>
      <c r="BU136">
        <v>40</v>
      </c>
      <c r="BV136">
        <v>0.5</v>
      </c>
      <c r="BW136">
        <v>3</v>
      </c>
      <c r="BX136">
        <v>4</v>
      </c>
      <c r="BY136" t="s">
        <v>156</v>
      </c>
      <c r="BZ136">
        <v>2</v>
      </c>
      <c r="CA136" s="1">
        <v>7.6923077000000006E-2</v>
      </c>
      <c r="CB136" s="1">
        <v>-0.75</v>
      </c>
      <c r="CC136" s="1">
        <v>5.7692307999999998E-2</v>
      </c>
      <c r="CD136" s="1">
        <v>5.038461538</v>
      </c>
      <c r="CE136" s="1">
        <v>7.653846154</v>
      </c>
      <c r="CF136" s="1">
        <f t="shared" si="68"/>
        <v>7.6923077000000006E-2</v>
      </c>
      <c r="CG136" s="1">
        <f t="shared" si="69"/>
        <v>-0.75</v>
      </c>
      <c r="CH136" s="1">
        <f t="shared" si="70"/>
        <v>5.7692307999999998E-2</v>
      </c>
      <c r="CI136" s="1">
        <f t="shared" si="71"/>
        <v>5.038461538</v>
      </c>
      <c r="CJ136" s="1">
        <f t="shared" si="72"/>
        <v>7.653846154</v>
      </c>
      <c r="CK136" s="1">
        <f t="shared" si="73"/>
        <v>0.22165524062304393</v>
      </c>
      <c r="CL136" s="1">
        <f t="shared" si="74"/>
        <v>0.12211709759738069</v>
      </c>
      <c r="CM136" s="1">
        <f t="shared" si="75"/>
        <v>0.21934040011555681</v>
      </c>
      <c r="CN136" s="1">
        <f t="shared" si="76"/>
        <v>0.81888409865665168</v>
      </c>
      <c r="CO136" s="1">
        <f t="shared" si="77"/>
        <v>1.1337024115267946</v>
      </c>
      <c r="CP136" s="1">
        <v>29.57692308</v>
      </c>
      <c r="CQ136" s="1">
        <v>27.21153846</v>
      </c>
      <c r="CR136" s="1">
        <v>31.30769231</v>
      </c>
      <c r="CS136" s="1">
        <v>19.53846154</v>
      </c>
      <c r="CT136" s="1">
        <v>25.19230769</v>
      </c>
      <c r="CU136" s="1">
        <f t="shared" si="78"/>
        <v>29.57692308</v>
      </c>
      <c r="CV136" s="1">
        <f t="shared" si="79"/>
        <v>27.21153846</v>
      </c>
      <c r="CW136" s="1">
        <f t="shared" si="80"/>
        <v>31.30769231</v>
      </c>
      <c r="CX136" s="1">
        <f t="shared" si="81"/>
        <v>19.53846154</v>
      </c>
      <c r="CY136" s="1">
        <f t="shared" si="82"/>
        <v>25.19230769</v>
      </c>
      <c r="CZ136" s="1">
        <f t="shared" si="83"/>
        <v>2.6322612209856917</v>
      </c>
      <c r="DA136" s="1">
        <f t="shared" si="84"/>
        <v>2.2562064324324327</v>
      </c>
      <c r="DB136" s="1">
        <f t="shared" si="85"/>
        <v>2.9074232607313197</v>
      </c>
      <c r="DC136" s="1">
        <f t="shared" si="86"/>
        <v>1.0363213895071544</v>
      </c>
      <c r="DD136" s="1">
        <f t="shared" si="87"/>
        <v>1.935184052464229</v>
      </c>
    </row>
    <row r="137" spans="1:108" x14ac:dyDescent="0.2">
      <c r="A137">
        <v>136</v>
      </c>
      <c r="B137">
        <v>2</v>
      </c>
      <c r="C137" t="s">
        <v>155</v>
      </c>
      <c r="D137" s="16">
        <v>26</v>
      </c>
      <c r="E137" s="1">
        <v>19</v>
      </c>
      <c r="F137" s="1">
        <v>1</v>
      </c>
      <c r="G137" s="1">
        <v>-43</v>
      </c>
      <c r="H137" s="1">
        <v>-26</v>
      </c>
      <c r="I137" s="1">
        <v>-11</v>
      </c>
      <c r="J137" s="1">
        <v>-4</v>
      </c>
      <c r="K137" s="1">
        <v>19</v>
      </c>
      <c r="L137" s="1">
        <v>-2.49246335</v>
      </c>
      <c r="M137" s="1">
        <v>-1.6702568529999999</v>
      </c>
      <c r="N137" s="1">
        <v>-0.94478058799999998</v>
      </c>
      <c r="O137" s="1">
        <v>-0.60622495399999998</v>
      </c>
      <c r="P137" s="1">
        <v>0.50617200100000004</v>
      </c>
      <c r="AA137" s="1">
        <v>1</v>
      </c>
      <c r="AB137" s="1">
        <v>2</v>
      </c>
      <c r="AC137" s="1">
        <v>1</v>
      </c>
      <c r="AD137" s="1">
        <v>2</v>
      </c>
      <c r="AE137" s="1">
        <v>1</v>
      </c>
      <c r="AF137" s="1">
        <f t="shared" si="51"/>
        <v>6.076923077</v>
      </c>
      <c r="AG137" s="1">
        <f t="shared" si="52"/>
        <v>0.192307692</v>
      </c>
      <c r="AH137" s="1">
        <f t="shared" si="53"/>
        <v>15.38461538</v>
      </c>
      <c r="AI137" s="1">
        <f t="shared" si="54"/>
        <v>0.34615384599999999</v>
      </c>
      <c r="AJ137" s="1">
        <f t="shared" si="55"/>
        <v>1.653846154</v>
      </c>
      <c r="AK137" s="1">
        <f t="shared" si="56"/>
        <v>0.27492547630705377</v>
      </c>
      <c r="AL137" s="1">
        <f t="shared" si="57"/>
        <v>-0.49520648478417156</v>
      </c>
      <c r="AM137" s="1">
        <f t="shared" si="58"/>
        <v>1.4930426951171141</v>
      </c>
      <c r="AN137" s="1">
        <f t="shared" si="59"/>
        <v>-0.47507231584793569</v>
      </c>
      <c r="AO137" s="1">
        <f t="shared" si="60"/>
        <v>-0.30393188002080296</v>
      </c>
      <c r="AP137" s="1">
        <v>6.076923077</v>
      </c>
      <c r="AQ137" s="1">
        <v>0.192307692</v>
      </c>
      <c r="AR137" s="1">
        <v>15.38461538</v>
      </c>
      <c r="AS137" s="1">
        <v>0.34615384599999999</v>
      </c>
      <c r="AT137" s="1">
        <v>1.653846154</v>
      </c>
      <c r="AU137" s="6">
        <f>STANDARDIZE(AP137,3.9762,8.038)</f>
        <v>0.26134897698432447</v>
      </c>
      <c r="AV137" s="6">
        <f t="shared" si="95"/>
        <v>-0.47075047374968898</v>
      </c>
      <c r="AW137" s="6">
        <f t="shared" si="96"/>
        <v>1.419310199054491</v>
      </c>
      <c r="AX137" s="6">
        <f t="shared" si="97"/>
        <v>-0.4516106188106494</v>
      </c>
      <c r="AY137" s="6">
        <f t="shared" si="99"/>
        <v>-0.28892185195322218</v>
      </c>
      <c r="AZ137" s="1">
        <v>1</v>
      </c>
      <c r="BA137" s="1">
        <v>0</v>
      </c>
      <c r="BB137" s="1">
        <v>1</v>
      </c>
      <c r="BC137" s="1">
        <v>1</v>
      </c>
      <c r="BD137" s="1">
        <v>0</v>
      </c>
      <c r="BE137" s="1">
        <f t="shared" si="62"/>
        <v>0.11269238878347038</v>
      </c>
      <c r="BF137" s="1">
        <f t="shared" si="63"/>
        <v>-0.94149272612270718</v>
      </c>
      <c r="BG137" s="1">
        <f t="shared" si="64"/>
        <v>0.11269238878347038</v>
      </c>
      <c r="BH137" s="1">
        <f t="shared" si="65"/>
        <v>0.11269238878347038</v>
      </c>
      <c r="BI137" s="1">
        <f t="shared" si="66"/>
        <v>-0.94149272612270718</v>
      </c>
      <c r="BJ137" s="1">
        <v>20.53846153846154</v>
      </c>
      <c r="BK137" s="1">
        <v>29.115384615384617</v>
      </c>
      <c r="BL137" s="1">
        <v>17.76923076923077</v>
      </c>
      <c r="BM137" s="1">
        <v>22.192307692307693</v>
      </c>
      <c r="BN137" s="1">
        <v>11.461538461538462</v>
      </c>
      <c r="BO137" s="4">
        <f t="shared" si="88"/>
        <v>0.75412704251705343</v>
      </c>
      <c r="BP137" s="4">
        <f t="shared" si="89"/>
        <v>2.0200561777341801</v>
      </c>
      <c r="BQ137" s="4">
        <f t="shared" si="90"/>
        <v>0.3453965593976222</v>
      </c>
      <c r="BR137" s="4">
        <f t="shared" si="91"/>
        <v>0.99822996993560242</v>
      </c>
      <c r="BS137" s="4">
        <f t="shared" si="92"/>
        <v>-0.58560065215219304</v>
      </c>
      <c r="BT137">
        <v>2</v>
      </c>
      <c r="BU137">
        <v>10</v>
      </c>
      <c r="BV137">
        <v>2</v>
      </c>
      <c r="BW137">
        <v>2</v>
      </c>
      <c r="BX137">
        <v>3</v>
      </c>
      <c r="BY137" t="s">
        <v>156</v>
      </c>
      <c r="BZ137">
        <v>2</v>
      </c>
      <c r="CA137" s="1">
        <v>-6.038461538</v>
      </c>
      <c r="CB137" s="1">
        <v>-7.115384615</v>
      </c>
      <c r="CC137" s="1">
        <v>9</v>
      </c>
      <c r="CD137" s="1">
        <v>-1.692307692</v>
      </c>
      <c r="CE137" s="1">
        <v>-4</v>
      </c>
      <c r="CF137" s="1">
        <f t="shared" si="68"/>
        <v>-6.038461538</v>
      </c>
      <c r="CG137" s="1">
        <f t="shared" si="69"/>
        <v>-7.115384615</v>
      </c>
      <c r="CH137" s="1">
        <f t="shared" si="70"/>
        <v>9</v>
      </c>
      <c r="CI137" s="1">
        <f t="shared" si="71"/>
        <v>-1.692307692</v>
      </c>
      <c r="CJ137" s="1">
        <f t="shared" si="72"/>
        <v>-4</v>
      </c>
      <c r="CK137" s="1">
        <f t="shared" si="73"/>
        <v>-0.51446404954499492</v>
      </c>
      <c r="CL137" s="1">
        <f t="shared" si="74"/>
        <v>-0.64409511952910581</v>
      </c>
      <c r="CM137" s="1">
        <f t="shared" si="75"/>
        <v>1.2957412489768403</v>
      </c>
      <c r="CN137" s="1">
        <f t="shared" si="76"/>
        <v>8.6899114064230322E-3</v>
      </c>
      <c r="CO137" s="1">
        <f t="shared" si="77"/>
        <v>-0.26909095286243917</v>
      </c>
      <c r="CP137" s="1">
        <v>20.53846154</v>
      </c>
      <c r="CQ137" s="1">
        <v>24.63461538</v>
      </c>
      <c r="CR137" s="1">
        <v>17.76923077</v>
      </c>
      <c r="CS137" s="1">
        <v>19.19230769</v>
      </c>
      <c r="CT137" s="1">
        <v>11.46153846</v>
      </c>
      <c r="CU137" s="1">
        <f t="shared" si="78"/>
        <v>20.53846154</v>
      </c>
      <c r="CV137" s="1">
        <f t="shared" si="79"/>
        <v>24.63461538</v>
      </c>
      <c r="CW137" s="1">
        <f t="shared" si="80"/>
        <v>17.76923077</v>
      </c>
      <c r="CX137" s="1">
        <f t="shared" si="81"/>
        <v>19.19230769</v>
      </c>
      <c r="CY137" s="1">
        <f t="shared" si="82"/>
        <v>11.46153846</v>
      </c>
      <c r="CZ137" s="1">
        <f t="shared" si="83"/>
        <v>1.1953039014308426</v>
      </c>
      <c r="DA137" s="1">
        <f t="shared" si="84"/>
        <v>1.8465207281399045</v>
      </c>
      <c r="DB137" s="1">
        <f t="shared" si="85"/>
        <v>0.75504463751987294</v>
      </c>
      <c r="DC137" s="1">
        <f t="shared" si="86"/>
        <v>0.9812889809220986</v>
      </c>
      <c r="DD137" s="1">
        <f t="shared" si="87"/>
        <v>-0.24776813036565973</v>
      </c>
    </row>
    <row r="138" spans="1:108" x14ac:dyDescent="0.2">
      <c r="A138">
        <v>137</v>
      </c>
      <c r="B138">
        <v>2</v>
      </c>
      <c r="C138" t="s">
        <v>155</v>
      </c>
      <c r="D138" s="16">
        <v>27</v>
      </c>
      <c r="E138" s="1">
        <v>25</v>
      </c>
      <c r="F138" s="1">
        <v>1</v>
      </c>
      <c r="G138" s="1">
        <v>-41</v>
      </c>
      <c r="H138" s="1">
        <v>-10</v>
      </c>
      <c r="I138" s="1">
        <v>3</v>
      </c>
      <c r="J138" s="1">
        <v>17</v>
      </c>
      <c r="K138" s="1">
        <v>6</v>
      </c>
      <c r="L138" s="1">
        <v>-2.3957331179999999</v>
      </c>
      <c r="M138" s="1">
        <v>-0.89641547200000005</v>
      </c>
      <c r="N138" s="1">
        <v>-0.26766938000000001</v>
      </c>
      <c r="O138" s="1">
        <v>0.40944182899999998</v>
      </c>
      <c r="P138" s="1">
        <v>-0.122574106</v>
      </c>
      <c r="AA138" s="1">
        <v>0</v>
      </c>
      <c r="AB138" s="1">
        <v>1</v>
      </c>
      <c r="AC138" s="1">
        <v>0</v>
      </c>
      <c r="AD138" s="1">
        <v>0</v>
      </c>
      <c r="AE138" s="1">
        <v>1</v>
      </c>
      <c r="AF138" s="1">
        <f t="shared" si="51"/>
        <v>3.9762</v>
      </c>
      <c r="AG138" s="1">
        <f t="shared" si="52"/>
        <v>9.846153846</v>
      </c>
      <c r="AH138" s="1">
        <f t="shared" si="53"/>
        <v>3.9762</v>
      </c>
      <c r="AI138" s="1">
        <f t="shared" si="54"/>
        <v>3.9762</v>
      </c>
      <c r="AJ138" s="1">
        <f t="shared" si="55"/>
        <v>16.38461538</v>
      </c>
      <c r="AK138" s="1">
        <f t="shared" si="56"/>
        <v>-5.6000170716199101E-7</v>
      </c>
      <c r="AL138" s="1">
        <f t="shared" si="57"/>
        <v>0.76821261472134406</v>
      </c>
      <c r="AM138" s="1">
        <f t="shared" si="58"/>
        <v>-5.6000170716199101E-7</v>
      </c>
      <c r="AN138" s="1">
        <f t="shared" si="59"/>
        <v>-5.6000170716199101E-7</v>
      </c>
      <c r="AO138" s="1">
        <f t="shared" si="60"/>
        <v>1.6239147930717752</v>
      </c>
      <c r="AP138" s="17"/>
      <c r="AQ138" s="1">
        <v>9.846153846</v>
      </c>
      <c r="AR138" s="17"/>
      <c r="AS138" s="17"/>
      <c r="AT138" s="1">
        <v>16.38461538</v>
      </c>
      <c r="AU138" s="6"/>
      <c r="AV138" s="6">
        <f>STANDARDIZE(AQ138,3.9762,8.038)</f>
        <v>0.73027542249315747</v>
      </c>
      <c r="AW138" s="6"/>
      <c r="AX138" s="6"/>
      <c r="AY138" s="6">
        <f t="shared" si="99"/>
        <v>1.5437192560338391</v>
      </c>
      <c r="AZ138" s="1">
        <v>0</v>
      </c>
      <c r="BA138" s="1">
        <v>1</v>
      </c>
      <c r="BB138" s="1">
        <v>0</v>
      </c>
      <c r="BC138" s="1">
        <v>0</v>
      </c>
      <c r="BD138" s="1">
        <v>1</v>
      </c>
      <c r="BE138" s="1">
        <f t="shared" si="62"/>
        <v>-0.94149272612270718</v>
      </c>
      <c r="BF138" s="1">
        <f t="shared" si="63"/>
        <v>0.11269238878347038</v>
      </c>
      <c r="BG138" s="1">
        <f t="shared" si="64"/>
        <v>-0.94149272612270718</v>
      </c>
      <c r="BH138" s="1">
        <f t="shared" si="65"/>
        <v>-0.94149272612270718</v>
      </c>
      <c r="BI138" s="1">
        <f t="shared" si="66"/>
        <v>0.11269238878347038</v>
      </c>
      <c r="BJ138" s="1"/>
      <c r="BK138" s="1">
        <v>26.923076923076923</v>
      </c>
      <c r="BL138" s="1"/>
      <c r="BM138" s="1"/>
      <c r="BN138" s="1">
        <v>26.576923076923077</v>
      </c>
      <c r="BO138" s="4">
        <f t="shared" si="88"/>
        <v>0</v>
      </c>
      <c r="BP138" s="4">
        <f t="shared" si="89"/>
        <v>1.6964778785979637</v>
      </c>
      <c r="BQ138" s="4">
        <f t="shared" si="90"/>
        <v>0</v>
      </c>
      <c r="BR138" s="4">
        <f t="shared" si="91"/>
        <v>0</v>
      </c>
      <c r="BS138" s="4">
        <f t="shared" si="92"/>
        <v>1.6453865682080346</v>
      </c>
      <c r="BT138">
        <v>2</v>
      </c>
      <c r="BU138">
        <v>8</v>
      </c>
      <c r="BV138">
        <v>2</v>
      </c>
      <c r="BW138">
        <v>8</v>
      </c>
      <c r="BX138">
        <v>3</v>
      </c>
      <c r="BY138" t="s">
        <v>156</v>
      </c>
      <c r="BZ138">
        <v>2</v>
      </c>
      <c r="CA138" s="17"/>
      <c r="CB138" s="1">
        <v>0.65384615400000001</v>
      </c>
      <c r="CC138" s="17"/>
      <c r="CD138" s="17"/>
      <c r="CE138" s="1">
        <v>9.076923077</v>
      </c>
      <c r="CF138" s="1">
        <f t="shared" si="68"/>
        <v>-1.7645</v>
      </c>
      <c r="CG138" s="1">
        <f t="shared" si="69"/>
        <v>0.65384615400000001</v>
      </c>
      <c r="CH138" s="1">
        <f t="shared" si="70"/>
        <v>-1.7645</v>
      </c>
      <c r="CI138" s="1">
        <f t="shared" si="71"/>
        <v>-1.7645</v>
      </c>
      <c r="CJ138" s="1">
        <f t="shared" si="72"/>
        <v>9.076923077</v>
      </c>
      <c r="CK138" s="1">
        <f t="shared" si="73"/>
        <v>0</v>
      </c>
      <c r="CL138" s="1">
        <f t="shared" si="74"/>
        <v>0.29110045669025947</v>
      </c>
      <c r="CM138" s="1">
        <f t="shared" si="75"/>
        <v>0</v>
      </c>
      <c r="CN138" s="1">
        <f t="shared" si="76"/>
        <v>0</v>
      </c>
      <c r="CO138" s="1">
        <f t="shared" si="77"/>
        <v>1.3050006111271606</v>
      </c>
      <c r="CP138" s="17"/>
      <c r="CQ138" s="1">
        <v>26.92307692</v>
      </c>
      <c r="CR138" s="17"/>
      <c r="CS138" s="17"/>
      <c r="CT138" s="1">
        <v>26.57692308</v>
      </c>
      <c r="CU138" s="1">
        <f t="shared" si="78"/>
        <v>13.02333</v>
      </c>
      <c r="CV138" s="1">
        <f t="shared" si="79"/>
        <v>26.92307692</v>
      </c>
      <c r="CW138" s="1">
        <f t="shared" si="80"/>
        <v>13.02333</v>
      </c>
      <c r="CX138" s="1">
        <f t="shared" si="81"/>
        <v>13.02333</v>
      </c>
      <c r="CY138" s="1">
        <f t="shared" si="82"/>
        <v>26.57692308</v>
      </c>
      <c r="CZ138" s="1">
        <f t="shared" si="83"/>
        <v>5.2941176470589109E-4</v>
      </c>
      <c r="DA138" s="1">
        <f t="shared" si="84"/>
        <v>2.210346092209857</v>
      </c>
      <c r="DB138" s="1">
        <f t="shared" si="85"/>
        <v>5.2941176470589109E-4</v>
      </c>
      <c r="DC138" s="1">
        <f t="shared" si="86"/>
        <v>5.2941176470589109E-4</v>
      </c>
      <c r="DD138" s="1">
        <f t="shared" si="87"/>
        <v>2.1553136852146264</v>
      </c>
    </row>
    <row r="139" spans="1:108" x14ac:dyDescent="0.2">
      <c r="A139">
        <v>138</v>
      </c>
      <c r="B139">
        <v>2</v>
      </c>
      <c r="C139" t="s">
        <v>155</v>
      </c>
      <c r="D139" s="16">
        <v>28</v>
      </c>
      <c r="E139" s="1">
        <v>48</v>
      </c>
      <c r="F139" s="1">
        <v>2</v>
      </c>
      <c r="G139" s="1">
        <v>19</v>
      </c>
      <c r="H139" s="1">
        <v>6</v>
      </c>
      <c r="I139" s="1">
        <v>-13</v>
      </c>
      <c r="J139" s="1">
        <v>6</v>
      </c>
      <c r="K139" s="1">
        <v>5</v>
      </c>
      <c r="L139" s="1">
        <v>0.50617200100000004</v>
      </c>
      <c r="M139" s="1">
        <v>-0.122574106</v>
      </c>
      <c r="N139" s="1">
        <v>-1.041510701</v>
      </c>
      <c r="O139" s="1">
        <v>-0.122574106</v>
      </c>
      <c r="P139" s="1">
        <v>-0.17093919199999999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f t="shared" si="51"/>
        <v>3.9762</v>
      </c>
      <c r="AG139" s="1">
        <f t="shared" si="52"/>
        <v>3.9762</v>
      </c>
      <c r="AH139" s="1">
        <f t="shared" si="53"/>
        <v>12</v>
      </c>
      <c r="AI139" s="1">
        <f t="shared" si="54"/>
        <v>3.9762</v>
      </c>
      <c r="AJ139" s="1">
        <f t="shared" si="55"/>
        <v>19.38461538</v>
      </c>
      <c r="AK139" s="1">
        <f t="shared" si="56"/>
        <v>-5.6000170716199101E-7</v>
      </c>
      <c r="AL139" s="1">
        <f t="shared" si="57"/>
        <v>-5.6000170716199101E-7</v>
      </c>
      <c r="AM139" s="1">
        <f t="shared" si="58"/>
        <v>1.050090979566902</v>
      </c>
      <c r="AN139" s="1">
        <f t="shared" si="59"/>
        <v>-5.6000170716199101E-7</v>
      </c>
      <c r="AO139" s="1">
        <f t="shared" si="60"/>
        <v>2.0165310869357582</v>
      </c>
      <c r="AP139" s="17"/>
      <c r="AQ139" s="17"/>
      <c r="AR139" s="1">
        <v>12</v>
      </c>
      <c r="AS139" s="17"/>
      <c r="AT139" s="1">
        <v>19.38461538</v>
      </c>
      <c r="AU139" s="6"/>
      <c r="AV139" s="6"/>
      <c r="AW139" s="6">
        <f>STANDARDIZE(AR139,3.9762,8.038)</f>
        <v>0.99823339139089318</v>
      </c>
      <c r="AX139" s="6"/>
      <c r="AY139" s="6">
        <f t="shared" si="99"/>
        <v>1.9169464269718834</v>
      </c>
      <c r="AZ139" s="1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f t="shared" si="62"/>
        <v>-0.94149272612270718</v>
      </c>
      <c r="BF139" s="1">
        <f t="shared" si="63"/>
        <v>-0.94149272612270718</v>
      </c>
      <c r="BG139" s="1">
        <f t="shared" si="64"/>
        <v>0.11269238878347038</v>
      </c>
      <c r="BH139" s="1">
        <f t="shared" si="65"/>
        <v>-0.94149272612270718</v>
      </c>
      <c r="BI139" s="1">
        <f t="shared" si="66"/>
        <v>0.11269238878347038</v>
      </c>
      <c r="BJ139" s="1"/>
      <c r="BK139" s="1"/>
      <c r="BL139" s="1">
        <v>25.884615384615383</v>
      </c>
      <c r="BM139" s="1"/>
      <c r="BN139" s="1">
        <v>19.384615384615383</v>
      </c>
      <c r="BO139" s="4">
        <f t="shared" si="88"/>
        <v>0</v>
      </c>
      <c r="BP139" s="4">
        <f t="shared" si="89"/>
        <v>0</v>
      </c>
      <c r="BQ139" s="4">
        <f t="shared" si="90"/>
        <v>1.5432039474281767</v>
      </c>
      <c r="BR139" s="4">
        <f t="shared" si="91"/>
        <v>0</v>
      </c>
      <c r="BS139" s="4">
        <f t="shared" si="92"/>
        <v>0.58382267455062331</v>
      </c>
      <c r="BT139">
        <v>1</v>
      </c>
      <c r="BU139">
        <v>10</v>
      </c>
      <c r="BV139">
        <v>10</v>
      </c>
      <c r="BW139">
        <v>15</v>
      </c>
      <c r="BX139">
        <v>1</v>
      </c>
      <c r="BY139" t="s">
        <v>156</v>
      </c>
      <c r="BZ139">
        <v>2</v>
      </c>
      <c r="CA139" s="17"/>
      <c r="CB139" s="17"/>
      <c r="CC139" s="1">
        <v>25.88461538</v>
      </c>
      <c r="CD139" s="17"/>
      <c r="CE139" s="1">
        <v>19.11538462</v>
      </c>
      <c r="CF139" s="1">
        <f t="shared" si="68"/>
        <v>-1.7645</v>
      </c>
      <c r="CG139" s="1">
        <f t="shared" si="69"/>
        <v>-1.7645</v>
      </c>
      <c r="CH139" s="1">
        <f t="shared" si="70"/>
        <v>25.88461538</v>
      </c>
      <c r="CI139" s="1">
        <f t="shared" si="71"/>
        <v>-1.7645</v>
      </c>
      <c r="CJ139" s="1">
        <f t="shared" si="72"/>
        <v>19.11538462</v>
      </c>
      <c r="CK139" s="1">
        <f t="shared" si="73"/>
        <v>0</v>
      </c>
      <c r="CL139" s="1">
        <f t="shared" si="74"/>
        <v>0</v>
      </c>
      <c r="CM139" s="1">
        <f t="shared" si="75"/>
        <v>3.3281712383841295</v>
      </c>
      <c r="CN139" s="1">
        <f t="shared" si="76"/>
        <v>0</v>
      </c>
      <c r="CO139" s="1">
        <f t="shared" si="77"/>
        <v>2.5133473710819003</v>
      </c>
      <c r="CP139" s="17"/>
      <c r="CQ139" s="17"/>
      <c r="CR139" s="1">
        <v>4.692307692</v>
      </c>
      <c r="CS139" s="17"/>
      <c r="CT139" s="1">
        <v>6.961538462</v>
      </c>
      <c r="CU139" s="1">
        <f t="shared" si="78"/>
        <v>13.02333</v>
      </c>
      <c r="CV139" s="1">
        <f t="shared" si="79"/>
        <v>13.02333</v>
      </c>
      <c r="CW139" s="1">
        <f t="shared" si="80"/>
        <v>4.692307692</v>
      </c>
      <c r="CX139" s="1">
        <f t="shared" si="81"/>
        <v>13.02333</v>
      </c>
      <c r="CY139" s="1">
        <f t="shared" si="82"/>
        <v>6.961538462</v>
      </c>
      <c r="CZ139" s="1">
        <f t="shared" si="83"/>
        <v>5.2941176470589109E-4</v>
      </c>
      <c r="DA139" s="1">
        <f t="shared" si="84"/>
        <v>5.2941176470589109E-4</v>
      </c>
      <c r="DB139" s="1">
        <f t="shared" si="85"/>
        <v>-1.3239574416534181</v>
      </c>
      <c r="DC139" s="1">
        <f t="shared" si="86"/>
        <v>5.2941176470589109E-4</v>
      </c>
      <c r="DD139" s="1">
        <f t="shared" si="87"/>
        <v>-0.96318943370429244</v>
      </c>
    </row>
    <row r="140" spans="1:108" x14ac:dyDescent="0.2">
      <c r="A140">
        <v>139</v>
      </c>
      <c r="B140">
        <v>2</v>
      </c>
      <c r="C140" t="s">
        <v>155</v>
      </c>
      <c r="D140" s="16">
        <v>29</v>
      </c>
      <c r="E140" s="1">
        <v>34</v>
      </c>
      <c r="F140" s="1">
        <v>1</v>
      </c>
      <c r="G140" s="1">
        <v>-31</v>
      </c>
      <c r="H140" s="1">
        <v>-16</v>
      </c>
      <c r="I140" s="1">
        <v>10</v>
      </c>
      <c r="J140" s="1">
        <v>-15</v>
      </c>
      <c r="K140" s="1">
        <v>-29</v>
      </c>
      <c r="L140" s="1">
        <v>-1.9120823140000001</v>
      </c>
      <c r="M140" s="1">
        <v>-1.18660593</v>
      </c>
      <c r="N140" s="1">
        <v>7.0886231999999993E-2</v>
      </c>
      <c r="O140" s="1">
        <v>-1.1382409330000001</v>
      </c>
      <c r="P140" s="1">
        <v>-1.815352082</v>
      </c>
      <c r="AA140" s="1">
        <v>2</v>
      </c>
      <c r="AB140" s="1">
        <v>2</v>
      </c>
      <c r="AC140" s="1">
        <v>1</v>
      </c>
      <c r="AD140" s="1">
        <v>1</v>
      </c>
      <c r="AE140" s="1">
        <v>1</v>
      </c>
      <c r="AF140" s="1">
        <f t="shared" si="51"/>
        <v>9.596153846</v>
      </c>
      <c r="AG140" s="1">
        <f t="shared" si="52"/>
        <v>12.59615385</v>
      </c>
      <c r="AH140" s="1">
        <f t="shared" si="53"/>
        <v>13.84615385</v>
      </c>
      <c r="AI140" s="1">
        <f t="shared" si="54"/>
        <v>7.192307692</v>
      </c>
      <c r="AJ140" s="1">
        <f t="shared" si="55"/>
        <v>17.03846154</v>
      </c>
      <c r="AK140" s="1">
        <f t="shared" si="56"/>
        <v>0.73549459023267882</v>
      </c>
      <c r="AL140" s="1">
        <f t="shared" si="57"/>
        <v>1.1281108846201502</v>
      </c>
      <c r="AM140" s="1">
        <f t="shared" si="58"/>
        <v>1.2917010070634765</v>
      </c>
      <c r="AN140" s="1">
        <f t="shared" si="59"/>
        <v>0.42089820089845564</v>
      </c>
      <c r="AO140" s="1">
        <f t="shared" si="60"/>
        <v>1.7094850117705742</v>
      </c>
      <c r="AP140" s="1">
        <v>9.596153846</v>
      </c>
      <c r="AQ140" s="1">
        <v>12.59615385</v>
      </c>
      <c r="AR140" s="1">
        <v>13.84615385</v>
      </c>
      <c r="AS140" s="1">
        <v>7.192307692</v>
      </c>
      <c r="AT140" s="1">
        <v>17.03846154</v>
      </c>
      <c r="AU140" s="6">
        <f>STANDARDIZE(AP140,3.9762,8.038)</f>
        <v>0.69917315824832038</v>
      </c>
      <c r="AV140" s="6">
        <f>STANDARDIZE(AQ140,3.9762,8.038)</f>
        <v>1.072400329684001</v>
      </c>
      <c r="AW140" s="6">
        <f>STANDARDIZE(AR140,3.9762,8.038)</f>
        <v>1.227911650908186</v>
      </c>
      <c r="AX140" s="6">
        <f t="shared" ref="AX140:AX147" si="100">STANDARDIZE(AS140,3.9762,8.038)</f>
        <v>0.4001129251057477</v>
      </c>
      <c r="AY140" s="6">
        <f t="shared" si="99"/>
        <v>1.6250636402090071</v>
      </c>
      <c r="AZ140" s="1">
        <v>2</v>
      </c>
      <c r="BA140" s="1">
        <v>2</v>
      </c>
      <c r="BB140" s="1">
        <v>1</v>
      </c>
      <c r="BC140" s="1">
        <v>1</v>
      </c>
      <c r="BD140" s="1">
        <v>1</v>
      </c>
      <c r="BE140" s="1">
        <f t="shared" si="62"/>
        <v>1.1668775036896479</v>
      </c>
      <c r="BF140" s="1">
        <f t="shared" si="63"/>
        <v>1.1668775036896479</v>
      </c>
      <c r="BG140" s="1">
        <f t="shared" si="64"/>
        <v>0.11269238878347038</v>
      </c>
      <c r="BH140" s="1">
        <f t="shared" si="65"/>
        <v>0.11269238878347038</v>
      </c>
      <c r="BI140" s="1">
        <f t="shared" si="66"/>
        <v>0.11269238878347038</v>
      </c>
      <c r="BJ140" s="1">
        <v>25</v>
      </c>
      <c r="BK140" s="1">
        <v>28.73076923076923</v>
      </c>
      <c r="BL140" s="1">
        <v>18.76923076923077</v>
      </c>
      <c r="BM140" s="1">
        <v>27.26923076923077</v>
      </c>
      <c r="BN140" s="1">
        <v>31.807692307692307</v>
      </c>
      <c r="BO140" s="4">
        <f t="shared" si="88"/>
        <v>1.412637265320581</v>
      </c>
      <c r="BP140" s="4">
        <f t="shared" si="89"/>
        <v>1.9632880550787033</v>
      </c>
      <c r="BQ140" s="4">
        <f t="shared" si="90"/>
        <v>0.49299367830186119</v>
      </c>
      <c r="BR140" s="4">
        <f t="shared" si="91"/>
        <v>1.7475691889878926</v>
      </c>
      <c r="BS140" s="4">
        <f t="shared" si="92"/>
        <v>2.4174330363225156</v>
      </c>
      <c r="BT140">
        <v>1</v>
      </c>
      <c r="BU140">
        <v>44</v>
      </c>
      <c r="BV140">
        <v>10</v>
      </c>
      <c r="BW140">
        <v>3</v>
      </c>
      <c r="BX140">
        <v>5</v>
      </c>
      <c r="BY140" t="s">
        <v>156</v>
      </c>
      <c r="BZ140">
        <v>3</v>
      </c>
      <c r="CA140" s="1">
        <v>0.82692307700000001</v>
      </c>
      <c r="CB140" s="1">
        <v>-0.67307692299999999</v>
      </c>
      <c r="CC140" s="1">
        <v>9.346153846</v>
      </c>
      <c r="CD140" s="1">
        <v>-0.23076923099999999</v>
      </c>
      <c r="CE140" s="1">
        <v>6.961538462</v>
      </c>
      <c r="CF140" s="1">
        <f t="shared" si="68"/>
        <v>0.82692307700000001</v>
      </c>
      <c r="CG140" s="1">
        <f t="shared" si="69"/>
        <v>-0.67307692299999999</v>
      </c>
      <c r="CH140" s="1">
        <f t="shared" si="70"/>
        <v>9.346153846</v>
      </c>
      <c r="CI140" s="1">
        <f t="shared" si="71"/>
        <v>-0.23076923099999999</v>
      </c>
      <c r="CJ140" s="1">
        <f t="shared" si="72"/>
        <v>6.961538462</v>
      </c>
      <c r="CK140" s="1">
        <f t="shared" si="73"/>
        <v>0.311934021498387</v>
      </c>
      <c r="CL140" s="1">
        <f t="shared" si="74"/>
        <v>0.13137645974770087</v>
      </c>
      <c r="CM140" s="1">
        <f t="shared" si="75"/>
        <v>1.3374083785930952</v>
      </c>
      <c r="CN140" s="1">
        <f t="shared" si="76"/>
        <v>0.18461779202176318</v>
      </c>
      <c r="CO140" s="1">
        <f t="shared" si="77"/>
        <v>1.0503681522942847</v>
      </c>
      <c r="CP140" s="1">
        <v>22.73076923</v>
      </c>
      <c r="CQ140" s="1">
        <v>26.78846154</v>
      </c>
      <c r="CR140" s="1">
        <v>18.76923077</v>
      </c>
      <c r="CS140" s="1">
        <v>27.26923077</v>
      </c>
      <c r="CT140" s="1">
        <v>31.80769231</v>
      </c>
      <c r="CU140" s="1">
        <f t="shared" si="78"/>
        <v>22.73076923</v>
      </c>
      <c r="CV140" s="1">
        <f t="shared" si="79"/>
        <v>26.78846154</v>
      </c>
      <c r="CW140" s="1">
        <f t="shared" si="80"/>
        <v>18.76923077</v>
      </c>
      <c r="CX140" s="1">
        <f t="shared" si="81"/>
        <v>27.26923077</v>
      </c>
      <c r="CY140" s="1">
        <f t="shared" si="82"/>
        <v>31.80769231</v>
      </c>
      <c r="CZ140" s="1">
        <f t="shared" si="83"/>
        <v>1.5438424848966614</v>
      </c>
      <c r="DA140" s="1">
        <f t="shared" si="84"/>
        <v>2.1889446009538953</v>
      </c>
      <c r="DB140" s="1">
        <f t="shared" si="85"/>
        <v>0.91402714944356123</v>
      </c>
      <c r="DC140" s="1">
        <f t="shared" si="86"/>
        <v>2.2653785007949128</v>
      </c>
      <c r="DD140" s="1">
        <f t="shared" si="87"/>
        <v>2.9869145166931639</v>
      </c>
    </row>
    <row r="141" spans="1:108" x14ac:dyDescent="0.2">
      <c r="A141">
        <v>140</v>
      </c>
      <c r="B141">
        <v>2</v>
      </c>
      <c r="C141" t="s">
        <v>155</v>
      </c>
      <c r="D141" s="16">
        <v>30</v>
      </c>
      <c r="E141" s="1">
        <v>29</v>
      </c>
      <c r="F141" s="1">
        <v>1</v>
      </c>
      <c r="G141" s="1">
        <v>10</v>
      </c>
      <c r="H141" s="1">
        <v>20</v>
      </c>
      <c r="I141" s="1">
        <v>30</v>
      </c>
      <c r="J141" s="1">
        <v>40</v>
      </c>
      <c r="K141" s="1">
        <v>50</v>
      </c>
      <c r="L141" s="1">
        <v>7.0886231999999993E-2</v>
      </c>
      <c r="M141" s="1">
        <v>0.55453705799999997</v>
      </c>
      <c r="N141" s="1">
        <v>1.0381879810000001</v>
      </c>
      <c r="O141" s="1">
        <v>1.5218387840000001</v>
      </c>
      <c r="P141" s="1">
        <v>2.0054895880000001</v>
      </c>
      <c r="AA141" s="1">
        <v>0</v>
      </c>
      <c r="AB141" s="1">
        <v>1</v>
      </c>
      <c r="AC141" s="1">
        <v>0</v>
      </c>
      <c r="AD141" s="1">
        <v>1</v>
      </c>
      <c r="AE141" s="1">
        <v>0</v>
      </c>
      <c r="AF141" s="1">
        <f t="shared" si="51"/>
        <v>3.9762</v>
      </c>
      <c r="AG141" s="1">
        <f t="shared" si="52"/>
        <v>9.653846154</v>
      </c>
      <c r="AH141" s="1">
        <f t="shared" si="53"/>
        <v>3.9762</v>
      </c>
      <c r="AI141" s="1">
        <f t="shared" si="54"/>
        <v>9.115384615</v>
      </c>
      <c r="AJ141" s="1">
        <f t="shared" si="55"/>
        <v>3.9762</v>
      </c>
      <c r="AK141" s="1">
        <f t="shared" si="56"/>
        <v>-5.6000170716199101E-7</v>
      </c>
      <c r="AL141" s="1">
        <f t="shared" si="57"/>
        <v>0.74304490361648534</v>
      </c>
      <c r="AM141" s="1">
        <f t="shared" si="58"/>
        <v>-5.6000170716199101E-7</v>
      </c>
      <c r="AN141" s="1">
        <f t="shared" si="59"/>
        <v>0.67257531233965973</v>
      </c>
      <c r="AO141" s="1">
        <f t="shared" si="60"/>
        <v>-5.6000170716199101E-7</v>
      </c>
      <c r="AP141" s="17"/>
      <c r="AQ141" s="1">
        <v>9.653846154</v>
      </c>
      <c r="AR141" s="17"/>
      <c r="AS141" s="1">
        <v>9.115384615</v>
      </c>
      <c r="AT141" s="17"/>
      <c r="AU141" s="6"/>
      <c r="AV141" s="6">
        <f t="shared" ref="AV141:AV149" si="101">STANDARDIZE(AQ141,3.9762,8.038)</f>
        <v>0.70635060388156246</v>
      </c>
      <c r="AW141" s="6"/>
      <c r="AX141" s="6">
        <f t="shared" si="100"/>
        <v>0.63936111159492404</v>
      </c>
      <c r="AY141" s="6"/>
      <c r="AZ141" s="1">
        <v>0</v>
      </c>
      <c r="BA141" s="1">
        <v>1</v>
      </c>
      <c r="BB141" s="1">
        <v>0</v>
      </c>
      <c r="BC141" s="1">
        <v>1</v>
      </c>
      <c r="BD141" s="1">
        <v>0</v>
      </c>
      <c r="BE141" s="1">
        <f t="shared" si="62"/>
        <v>-0.94149272612270718</v>
      </c>
      <c r="BF141" s="1">
        <f t="shared" si="63"/>
        <v>0.11269238878347038</v>
      </c>
      <c r="BG141" s="1">
        <f t="shared" si="64"/>
        <v>-0.94149272612270718</v>
      </c>
      <c r="BH141" s="1">
        <f t="shared" si="65"/>
        <v>0.11269238878347038</v>
      </c>
      <c r="BI141" s="1">
        <f t="shared" si="66"/>
        <v>-0.94149272612270718</v>
      </c>
      <c r="BJ141" s="1"/>
      <c r="BK141" s="1">
        <v>10.115384615384615</v>
      </c>
      <c r="BL141" s="1"/>
      <c r="BM141" s="1">
        <v>22.846153846153847</v>
      </c>
      <c r="BN141" s="1"/>
      <c r="BO141" s="4">
        <f t="shared" si="88"/>
        <v>0</v>
      </c>
      <c r="BP141" s="4">
        <f t="shared" si="89"/>
        <v>-0.784289081446361</v>
      </c>
      <c r="BQ141" s="4">
        <f t="shared" si="90"/>
        <v>0</v>
      </c>
      <c r="BR141" s="4">
        <f t="shared" si="91"/>
        <v>1.0947357784499125</v>
      </c>
      <c r="BS141" s="4">
        <f t="shared" si="92"/>
        <v>0</v>
      </c>
      <c r="BT141">
        <v>1</v>
      </c>
      <c r="BU141">
        <v>35</v>
      </c>
      <c r="BV141">
        <v>8</v>
      </c>
      <c r="BW141">
        <v>8</v>
      </c>
      <c r="BX141">
        <v>1</v>
      </c>
      <c r="BY141" t="s">
        <v>156</v>
      </c>
      <c r="BZ141">
        <v>2</v>
      </c>
      <c r="CA141" s="17"/>
      <c r="CB141" s="1">
        <v>10.11538462</v>
      </c>
      <c r="CC141" s="17"/>
      <c r="CD141" s="1">
        <v>0.69230769199999997</v>
      </c>
      <c r="CE141" s="17"/>
      <c r="CF141" s="1">
        <f t="shared" si="68"/>
        <v>-1.7645</v>
      </c>
      <c r="CG141" s="1">
        <f t="shared" si="69"/>
        <v>10.11538462</v>
      </c>
      <c r="CH141" s="1">
        <f t="shared" si="70"/>
        <v>-1.7645</v>
      </c>
      <c r="CI141" s="1">
        <f t="shared" si="71"/>
        <v>0.69230769199999997</v>
      </c>
      <c r="CJ141" s="1">
        <f t="shared" si="72"/>
        <v>-1.7645</v>
      </c>
      <c r="CK141" s="1">
        <f t="shared" si="73"/>
        <v>0</v>
      </c>
      <c r="CL141" s="1">
        <f t="shared" si="74"/>
        <v>1.430002000577784</v>
      </c>
      <c r="CM141" s="1">
        <f t="shared" si="75"/>
        <v>0</v>
      </c>
      <c r="CN141" s="1">
        <f t="shared" si="76"/>
        <v>0.29573013770523371</v>
      </c>
      <c r="CO141" s="1">
        <f t="shared" si="77"/>
        <v>0</v>
      </c>
      <c r="CP141" s="17"/>
      <c r="CQ141" s="1">
        <v>4.5</v>
      </c>
      <c r="CR141" s="17"/>
      <c r="CS141" s="1">
        <v>22.84615385</v>
      </c>
      <c r="CT141" s="17"/>
      <c r="CU141" s="1">
        <f t="shared" si="78"/>
        <v>13.02333</v>
      </c>
      <c r="CV141" s="1">
        <f t="shared" si="79"/>
        <v>4.5</v>
      </c>
      <c r="CW141" s="1">
        <f t="shared" si="80"/>
        <v>13.02333</v>
      </c>
      <c r="CX141" s="1">
        <f t="shared" si="81"/>
        <v>22.84615385</v>
      </c>
      <c r="CY141" s="1">
        <f t="shared" si="82"/>
        <v>13.02333</v>
      </c>
      <c r="CZ141" s="1">
        <f t="shared" si="83"/>
        <v>5.2941176470589109E-4</v>
      </c>
      <c r="DA141" s="1">
        <f t="shared" si="84"/>
        <v>-1.3545310015898251</v>
      </c>
      <c r="DB141" s="1">
        <f t="shared" si="85"/>
        <v>5.2941176470589109E-4</v>
      </c>
      <c r="DC141" s="1">
        <f t="shared" si="86"/>
        <v>1.5621866216216218</v>
      </c>
      <c r="DD141" s="1">
        <f t="shared" si="87"/>
        <v>5.2941176470589109E-4</v>
      </c>
    </row>
    <row r="142" spans="1:108" x14ac:dyDescent="0.2">
      <c r="A142">
        <v>141</v>
      </c>
      <c r="B142">
        <v>2</v>
      </c>
      <c r="C142" t="s">
        <v>155</v>
      </c>
      <c r="D142" s="16">
        <v>31</v>
      </c>
      <c r="E142" s="1">
        <v>27</v>
      </c>
      <c r="F142" s="1">
        <v>1</v>
      </c>
      <c r="G142" s="1">
        <v>38</v>
      </c>
      <c r="H142" s="1">
        <v>28</v>
      </c>
      <c r="I142" s="1">
        <v>10</v>
      </c>
      <c r="J142" s="1">
        <v>-8</v>
      </c>
      <c r="K142" s="1">
        <v>-18</v>
      </c>
      <c r="L142" s="1">
        <v>1.425108671</v>
      </c>
      <c r="M142" s="1">
        <v>0.94145774800000004</v>
      </c>
      <c r="N142" s="1">
        <v>7.0886231999999993E-2</v>
      </c>
      <c r="O142" s="1">
        <v>-0.79968529899999996</v>
      </c>
      <c r="P142" s="1">
        <v>-1.283336163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f t="shared" si="51"/>
        <v>13.42307692</v>
      </c>
      <c r="AG142" s="1">
        <f t="shared" si="52"/>
        <v>22.03846154</v>
      </c>
      <c r="AH142" s="1">
        <f t="shared" si="53"/>
        <v>5.653846154</v>
      </c>
      <c r="AI142" s="1">
        <f t="shared" si="54"/>
        <v>2.769230769</v>
      </c>
      <c r="AJ142" s="1">
        <f t="shared" si="55"/>
        <v>18.03846154</v>
      </c>
      <c r="AK142" s="1">
        <f t="shared" si="56"/>
        <v>1.2363320416381591</v>
      </c>
      <c r="AL142" s="1">
        <f t="shared" si="57"/>
        <v>2.3638455015438793</v>
      </c>
      <c r="AM142" s="1">
        <f t="shared" si="58"/>
        <v>0.21955651179784119</v>
      </c>
      <c r="AN142" s="1">
        <f t="shared" si="59"/>
        <v>-0.15795915542940106</v>
      </c>
      <c r="AO142" s="1">
        <f t="shared" si="60"/>
        <v>1.8403571097252351</v>
      </c>
      <c r="AP142" s="1">
        <v>13.42307692</v>
      </c>
      <c r="AQ142" s="1">
        <v>22.03846154</v>
      </c>
      <c r="AR142" s="1">
        <v>5.653846154</v>
      </c>
      <c r="AS142" s="1">
        <v>2.769230769</v>
      </c>
      <c r="AT142" s="1">
        <v>18.03846154</v>
      </c>
      <c r="AU142" s="6">
        <f>STANDARDIZE(AP142,3.9762,8.038)</f>
        <v>1.1752770490171682</v>
      </c>
      <c r="AV142" s="6">
        <f t="shared" si="101"/>
        <v>2.2471089251057479</v>
      </c>
      <c r="AW142" s="6">
        <f t="shared" ref="AW142:AW165" si="102">STANDARDIZE(AR142,3.9762,8.038)</f>
        <v>0.2087143759641702</v>
      </c>
      <c r="AX142" s="6">
        <f t="shared" si="100"/>
        <v>-0.15015790383179894</v>
      </c>
      <c r="AY142" s="6">
        <f>STANDARDIZE(AT142,3.9762,8.038)</f>
        <v>1.7494726971883552</v>
      </c>
      <c r="AZ142" s="1">
        <v>1</v>
      </c>
      <c r="BA142" s="1">
        <v>1</v>
      </c>
      <c r="BB142" s="1">
        <v>1</v>
      </c>
      <c r="BC142" s="1">
        <v>0</v>
      </c>
      <c r="BD142" s="1">
        <v>1</v>
      </c>
      <c r="BE142" s="1">
        <f t="shared" si="62"/>
        <v>0.11269238878347038</v>
      </c>
      <c r="BF142" s="1">
        <f t="shared" si="63"/>
        <v>0.11269238878347038</v>
      </c>
      <c r="BG142" s="1">
        <f t="shared" si="64"/>
        <v>0.11269238878347038</v>
      </c>
      <c r="BH142" s="1">
        <f t="shared" si="65"/>
        <v>-0.94149272612270718</v>
      </c>
      <c r="BI142" s="1">
        <f t="shared" si="66"/>
        <v>0.11269238878347038</v>
      </c>
      <c r="BJ142" s="1">
        <v>32.96153846153846</v>
      </c>
      <c r="BK142" s="1">
        <v>34.115384615384613</v>
      </c>
      <c r="BL142" s="1">
        <v>26.53846153846154</v>
      </c>
      <c r="BM142" s="1">
        <v>28.192307692307693</v>
      </c>
      <c r="BN142" s="1">
        <v>25.346153846153847</v>
      </c>
      <c r="BO142" s="4">
        <f t="shared" si="88"/>
        <v>2.5877374042889452</v>
      </c>
      <c r="BP142" s="4">
        <f t="shared" si="89"/>
        <v>2.7580417722553747</v>
      </c>
      <c r="BQ142" s="4">
        <f t="shared" si="90"/>
        <v>1.6397097559424874</v>
      </c>
      <c r="BR142" s="4">
        <f t="shared" si="91"/>
        <v>1.8838126833610365</v>
      </c>
      <c r="BS142" s="4">
        <f t="shared" si="92"/>
        <v>1.4637285757105098</v>
      </c>
      <c r="BT142">
        <v>1</v>
      </c>
      <c r="BU142">
        <v>40</v>
      </c>
      <c r="BV142">
        <v>5</v>
      </c>
      <c r="BW142">
        <v>5</v>
      </c>
      <c r="BX142">
        <v>4</v>
      </c>
      <c r="BY142" t="s">
        <v>156</v>
      </c>
      <c r="BZ142">
        <v>3</v>
      </c>
      <c r="CA142" s="1">
        <v>7.038461538</v>
      </c>
      <c r="CB142" s="1">
        <v>12.23076923</v>
      </c>
      <c r="CC142" s="1">
        <v>-6.269230769</v>
      </c>
      <c r="CD142" s="1">
        <v>-10.42307692</v>
      </c>
      <c r="CE142" s="1">
        <v>-0.15384615400000001</v>
      </c>
      <c r="CF142" s="1">
        <f t="shared" si="68"/>
        <v>7.038461538</v>
      </c>
      <c r="CG142" s="1">
        <f t="shared" si="69"/>
        <v>12.23076923</v>
      </c>
      <c r="CH142" s="1">
        <f t="shared" si="70"/>
        <v>-6.269230769</v>
      </c>
      <c r="CI142" s="1">
        <f t="shared" si="71"/>
        <v>-10.42307692</v>
      </c>
      <c r="CJ142" s="1">
        <f t="shared" si="72"/>
        <v>-0.15384615400000001</v>
      </c>
      <c r="CK142" s="1">
        <f t="shared" si="73"/>
        <v>1.0596275143242331</v>
      </c>
      <c r="CL142" s="1">
        <f t="shared" si="74"/>
        <v>1.6846344588088014</v>
      </c>
      <c r="CM142" s="1">
        <f t="shared" si="75"/>
        <v>-0.5422421359959555</v>
      </c>
      <c r="CN142" s="1">
        <f t="shared" si="76"/>
        <v>-1.0422476912706435</v>
      </c>
      <c r="CO142" s="1">
        <f t="shared" si="77"/>
        <v>0.19387715417208337</v>
      </c>
      <c r="CP142" s="1">
        <v>32.96153846</v>
      </c>
      <c r="CQ142" s="1">
        <v>34.11538462</v>
      </c>
      <c r="CR142" s="1">
        <v>26.53846154</v>
      </c>
      <c r="CS142" s="1">
        <v>28.19230769</v>
      </c>
      <c r="CT142" s="1">
        <v>25.34615385</v>
      </c>
      <c r="CU142" s="1">
        <f t="shared" si="78"/>
        <v>32.96153846</v>
      </c>
      <c r="CV142" s="1">
        <f t="shared" si="79"/>
        <v>34.11538462</v>
      </c>
      <c r="CW142" s="1">
        <f t="shared" si="80"/>
        <v>26.53846154</v>
      </c>
      <c r="CX142" s="1">
        <f t="shared" si="81"/>
        <v>28.19230769</v>
      </c>
      <c r="CY142" s="1">
        <f t="shared" si="82"/>
        <v>25.34615385</v>
      </c>
      <c r="CZ142" s="1">
        <f t="shared" si="83"/>
        <v>3.1703558759936405</v>
      </c>
      <c r="DA142" s="1">
        <f t="shared" si="84"/>
        <v>3.3537972368839428</v>
      </c>
      <c r="DB142" s="1">
        <f t="shared" si="85"/>
        <v>2.149198972972973</v>
      </c>
      <c r="DC142" s="1">
        <f t="shared" si="86"/>
        <v>2.4121315882352943</v>
      </c>
      <c r="DD142" s="1">
        <f t="shared" si="87"/>
        <v>1.9596429014308427</v>
      </c>
    </row>
    <row r="143" spans="1:108" x14ac:dyDescent="0.2">
      <c r="A143">
        <v>142</v>
      </c>
      <c r="B143">
        <v>2</v>
      </c>
      <c r="C143" t="s">
        <v>155</v>
      </c>
      <c r="D143" s="16">
        <v>32</v>
      </c>
      <c r="E143" s="1">
        <v>35</v>
      </c>
      <c r="F143" s="1">
        <v>1</v>
      </c>
      <c r="G143" s="1">
        <v>-15</v>
      </c>
      <c r="H143" s="1">
        <v>9</v>
      </c>
      <c r="I143" s="1">
        <v>20</v>
      </c>
      <c r="J143" s="1">
        <v>11</v>
      </c>
      <c r="K143" s="1">
        <v>23</v>
      </c>
      <c r="L143" s="1">
        <v>-1.1382409330000001</v>
      </c>
      <c r="M143" s="1">
        <v>2.2521148000000001E-2</v>
      </c>
      <c r="N143" s="1">
        <v>0.55453705799999997</v>
      </c>
      <c r="O143" s="1">
        <v>0.119251318</v>
      </c>
      <c r="P143" s="1">
        <v>0.69963234699999999</v>
      </c>
      <c r="AA143" s="1">
        <v>1</v>
      </c>
      <c r="AB143" s="1">
        <v>2</v>
      </c>
      <c r="AC143" s="1">
        <v>2</v>
      </c>
      <c r="AD143" s="1">
        <v>2</v>
      </c>
      <c r="AE143" s="1">
        <v>0</v>
      </c>
      <c r="AF143" s="1">
        <f t="shared" si="51"/>
        <v>5.461538462</v>
      </c>
      <c r="AG143" s="1">
        <f t="shared" si="52"/>
        <v>7.307692308</v>
      </c>
      <c r="AH143" s="1">
        <f t="shared" si="53"/>
        <v>12.90384615</v>
      </c>
      <c r="AI143" s="1">
        <f t="shared" si="54"/>
        <v>17.23076923</v>
      </c>
      <c r="AJ143" s="1">
        <f t="shared" si="55"/>
        <v>3.9762</v>
      </c>
      <c r="AK143" s="1">
        <f t="shared" si="56"/>
        <v>0.19438880069298242</v>
      </c>
      <c r="AL143" s="1">
        <f t="shared" si="57"/>
        <v>0.43599882766606862</v>
      </c>
      <c r="AM143" s="1">
        <f t="shared" si="58"/>
        <v>1.1683792214456452</v>
      </c>
      <c r="AN143" s="1">
        <f t="shared" si="59"/>
        <v>1.7346527226136887</v>
      </c>
      <c r="AO143" s="1">
        <f t="shared" si="60"/>
        <v>-5.6000170716199101E-7</v>
      </c>
      <c r="AP143" s="1">
        <v>5.461538462</v>
      </c>
      <c r="AQ143" s="1">
        <v>7.307692308</v>
      </c>
      <c r="AR143" s="1">
        <v>12.90384615</v>
      </c>
      <c r="AS143" s="1">
        <v>17.23076923</v>
      </c>
      <c r="AT143" s="17"/>
      <c r="AU143" s="6">
        <f>STANDARDIZE(AP143,3.9762,8.038)</f>
        <v>0.18478955735257527</v>
      </c>
      <c r="AV143" s="6">
        <f t="shared" si="101"/>
        <v>0.4144678163722319</v>
      </c>
      <c r="AW143" s="6">
        <f t="shared" si="102"/>
        <v>1.1106800385668076</v>
      </c>
      <c r="AX143" s="6">
        <f t="shared" si="100"/>
        <v>1.648988458571784</v>
      </c>
      <c r="AY143" s="6"/>
      <c r="AZ143" s="1">
        <v>1</v>
      </c>
      <c r="BA143" s="1">
        <v>2</v>
      </c>
      <c r="BB143" s="1">
        <v>2</v>
      </c>
      <c r="BC143" s="1">
        <v>2</v>
      </c>
      <c r="BD143" s="1">
        <v>0</v>
      </c>
      <c r="BE143" s="1">
        <f t="shared" si="62"/>
        <v>0.11269238878347038</v>
      </c>
      <c r="BF143" s="1">
        <f t="shared" si="63"/>
        <v>1.1668775036896479</v>
      </c>
      <c r="BG143" s="1">
        <f t="shared" si="64"/>
        <v>1.1668775036896479</v>
      </c>
      <c r="BH143" s="1">
        <f t="shared" si="65"/>
        <v>1.1668775036896479</v>
      </c>
      <c r="BI143" s="1">
        <f t="shared" si="66"/>
        <v>-0.94149272612270718</v>
      </c>
      <c r="BJ143" s="1">
        <v>26.076923076923077</v>
      </c>
      <c r="BK143" s="1">
        <v>24.46153846153846</v>
      </c>
      <c r="BL143" s="1">
        <v>28.384615384615383</v>
      </c>
      <c r="BM143" s="1">
        <v>28.73076923076923</v>
      </c>
      <c r="BN143" s="1"/>
      <c r="BO143" s="4">
        <f t="shared" si="88"/>
        <v>1.5715880087559153</v>
      </c>
      <c r="BP143" s="4">
        <f t="shared" si="89"/>
        <v>1.3331618936029135</v>
      </c>
      <c r="BQ143" s="4">
        <f t="shared" si="90"/>
        <v>1.9121967446887742</v>
      </c>
      <c r="BR143" s="4">
        <f t="shared" si="91"/>
        <v>1.9632880550787033</v>
      </c>
      <c r="BS143" s="4">
        <f t="shared" si="92"/>
        <v>0</v>
      </c>
      <c r="BT143">
        <v>1</v>
      </c>
      <c r="BU143">
        <v>45</v>
      </c>
      <c r="BV143">
        <v>4</v>
      </c>
      <c r="BW143">
        <v>4</v>
      </c>
      <c r="BX143">
        <v>2</v>
      </c>
      <c r="BY143" t="s">
        <v>156</v>
      </c>
      <c r="BZ143">
        <v>1</v>
      </c>
      <c r="CA143" s="1">
        <v>-2.076923077</v>
      </c>
      <c r="CB143" s="1">
        <v>-7.673076923</v>
      </c>
      <c r="CC143" s="1">
        <v>0.32692307700000001</v>
      </c>
      <c r="CD143" s="1">
        <v>10.42307692</v>
      </c>
      <c r="CE143" s="17"/>
      <c r="CF143" s="1">
        <f t="shared" si="68"/>
        <v>-2.076923077</v>
      </c>
      <c r="CG143" s="1">
        <f t="shared" si="69"/>
        <v>-7.673076923</v>
      </c>
      <c r="CH143" s="1">
        <f t="shared" si="70"/>
        <v>0.32692307700000001</v>
      </c>
      <c r="CI143" s="1">
        <f t="shared" si="71"/>
        <v>10.42307692</v>
      </c>
      <c r="CJ143" s="1">
        <f t="shared" si="72"/>
        <v>-1.7645</v>
      </c>
      <c r="CK143" s="1">
        <f t="shared" si="73"/>
        <v>-3.7606899345177913E-2</v>
      </c>
      <c r="CL143" s="1">
        <f t="shared" si="74"/>
        <v>-0.71122549508883426</v>
      </c>
      <c r="CM143" s="1">
        <f t="shared" si="75"/>
        <v>0.2517481675814916</v>
      </c>
      <c r="CN143" s="1">
        <f t="shared" si="76"/>
        <v>1.4670394482160911</v>
      </c>
      <c r="CO143" s="1">
        <f t="shared" si="77"/>
        <v>0</v>
      </c>
      <c r="CP143" s="1">
        <v>26.07692308</v>
      </c>
      <c r="CQ143" s="1">
        <v>22.57692308</v>
      </c>
      <c r="CR143" s="1">
        <v>27.46153846</v>
      </c>
      <c r="CS143" s="1">
        <v>25.32692308</v>
      </c>
      <c r="CT143" s="17"/>
      <c r="CU143" s="1">
        <f t="shared" si="78"/>
        <v>26.07692308</v>
      </c>
      <c r="CV143" s="1">
        <f t="shared" si="79"/>
        <v>22.57692308</v>
      </c>
      <c r="CW143" s="1">
        <f t="shared" si="80"/>
        <v>27.46153846</v>
      </c>
      <c r="CX143" s="1">
        <f t="shared" si="81"/>
        <v>25.32692308</v>
      </c>
      <c r="CY143" s="1">
        <f t="shared" si="82"/>
        <v>13.02333</v>
      </c>
      <c r="CZ143" s="1">
        <f t="shared" si="83"/>
        <v>2.0758224292527823</v>
      </c>
      <c r="DA143" s="1">
        <f t="shared" si="84"/>
        <v>1.5193836375198728</v>
      </c>
      <c r="DB143" s="1">
        <f t="shared" si="85"/>
        <v>2.2959520604133545</v>
      </c>
      <c r="DC143" s="1">
        <f t="shared" si="86"/>
        <v>1.956585545310016</v>
      </c>
      <c r="DD143" s="1">
        <f t="shared" si="87"/>
        <v>5.2941176470589109E-4</v>
      </c>
    </row>
    <row r="144" spans="1:108" x14ac:dyDescent="0.2">
      <c r="A144">
        <v>143</v>
      </c>
      <c r="B144">
        <v>2</v>
      </c>
      <c r="C144" t="s">
        <v>155</v>
      </c>
      <c r="D144" s="16">
        <v>33</v>
      </c>
      <c r="E144" s="1">
        <v>21</v>
      </c>
      <c r="F144" s="1">
        <v>1</v>
      </c>
      <c r="G144" s="1">
        <v>10</v>
      </c>
      <c r="H144" s="1">
        <v>20</v>
      </c>
      <c r="I144" s="1">
        <v>30</v>
      </c>
      <c r="J144" s="1">
        <v>10</v>
      </c>
      <c r="K144" s="1">
        <v>0</v>
      </c>
      <c r="L144" s="1">
        <v>7.0886231999999993E-2</v>
      </c>
      <c r="M144" s="1">
        <v>0.55453705799999997</v>
      </c>
      <c r="N144" s="1">
        <v>1.0381879810000001</v>
      </c>
      <c r="O144" s="1">
        <v>7.0886231999999993E-2</v>
      </c>
      <c r="P144" s="1">
        <v>-0.412764609</v>
      </c>
      <c r="AA144" s="1">
        <v>0</v>
      </c>
      <c r="AB144" s="1">
        <v>1</v>
      </c>
      <c r="AC144" s="1">
        <v>1</v>
      </c>
      <c r="AD144" s="1">
        <v>1</v>
      </c>
      <c r="AE144" s="1">
        <v>0</v>
      </c>
      <c r="AF144" s="1">
        <f t="shared" ref="AF144:AF175" si="103">IF(AP144="",3.9762,AP144)</f>
        <v>3.9762</v>
      </c>
      <c r="AG144" s="1">
        <f t="shared" ref="AG144:AG175" si="104">IF(AQ144="",3.9762,AQ144)</f>
        <v>-2.2000000000000002</v>
      </c>
      <c r="AH144" s="1">
        <f t="shared" ref="AH144:AH175" si="105">IF(AR144="",3.9762,AR144)</f>
        <v>3.36</v>
      </c>
      <c r="AI144" s="1">
        <f t="shared" ref="AI144:AI175" si="106">IF(AS144="",3.9762,AS144)</f>
        <v>-1.8</v>
      </c>
      <c r="AJ144" s="1">
        <f t="shared" ref="AJ144:AJ175" si="107">IF(AT144="",3.9762,AT144)</f>
        <v>3.9762</v>
      </c>
      <c r="AK144" s="1">
        <f t="shared" ref="AK144:AK175" si="108">STANDARDIZE(AF144,3.976204279,7.641048135)</f>
        <v>-5.6000170716199101E-7</v>
      </c>
      <c r="AL144" s="1">
        <f t="shared" ref="AL144:AL175" si="109">STANDARDIZE(AG144,3.976204279,7.641048135)</f>
        <v>-0.80829281138928466</v>
      </c>
      <c r="AM144" s="1">
        <f t="shared" ref="AM144:AM175" si="110">STANDARDIZE(AH144,3.976204279,7.641048135)</f>
        <v>-8.0643946761369295E-2</v>
      </c>
      <c r="AN144" s="1">
        <f t="shared" ref="AN144:AN175" si="111">STANDARDIZE(AI144,3.976204279,7.641048135)</f>
        <v>-0.75594397220742016</v>
      </c>
      <c r="AO144" s="1">
        <f t="shared" ref="AO144:AO175" si="112">STANDARDIZE(AJ144,3.976204279,7.641048135)</f>
        <v>-5.6000170716199101E-7</v>
      </c>
      <c r="AP144" s="17"/>
      <c r="AQ144" s="1">
        <v>-2.2000000000000002</v>
      </c>
      <c r="AR144" s="1">
        <v>3.36</v>
      </c>
      <c r="AS144" s="1">
        <v>-1.8</v>
      </c>
      <c r="AT144" s="17"/>
      <c r="AU144" s="6"/>
      <c r="AV144" s="6">
        <f t="shared" si="101"/>
        <v>-0.7683752177158496</v>
      </c>
      <c r="AW144" s="6">
        <f t="shared" si="102"/>
        <v>-7.6660860910674311E-2</v>
      </c>
      <c r="AX144" s="6">
        <f t="shared" si="100"/>
        <v>-0.71861159492411053</v>
      </c>
      <c r="AY144" s="6"/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f t="shared" ref="BE144:BE175" si="113">STANDARDIZE(AZ144,0.8931,0.9486)</f>
        <v>-0.94149272612270718</v>
      </c>
      <c r="BF144" s="1">
        <f t="shared" ref="BF144:BF175" si="114">STANDARDIZE(BA144,0.8931,0.9486)</f>
        <v>-0.94149272612270718</v>
      </c>
      <c r="BG144" s="1">
        <f t="shared" ref="BG144:BG175" si="115">STANDARDIZE(BB144,0.8931,0.9486)</f>
        <v>0.11269238878347038</v>
      </c>
      <c r="BH144" s="1">
        <f t="shared" ref="BH144:BH175" si="116">STANDARDIZE(BC144,0.8931,0.9486)</f>
        <v>-0.94149272612270718</v>
      </c>
      <c r="BI144" s="1">
        <f t="shared" ref="BI144:BI175" si="117">STANDARDIZE(BD144,0.8931,0.9486)</f>
        <v>-0.94149272612270718</v>
      </c>
      <c r="BJ144" s="1"/>
      <c r="BK144" s="1">
        <v>6.6</v>
      </c>
      <c r="BL144" s="1">
        <v>13.6</v>
      </c>
      <c r="BM144" s="1">
        <v>14.84</v>
      </c>
      <c r="BN144" s="1"/>
      <c r="BO144" s="4">
        <f t="shared" si="88"/>
        <v>0</v>
      </c>
      <c r="BP144" s="4">
        <f t="shared" si="89"/>
        <v>-1.3031497225174165</v>
      </c>
      <c r="BQ144" s="4">
        <f t="shared" si="90"/>
        <v>-0.26996989018774359</v>
      </c>
      <c r="BR144" s="4">
        <f t="shared" si="91"/>
        <v>-8.6949462746487211E-2</v>
      </c>
      <c r="BS144" s="4">
        <f t="shared" si="92"/>
        <v>0</v>
      </c>
      <c r="BT144">
        <v>2</v>
      </c>
      <c r="BU144">
        <v>20</v>
      </c>
      <c r="BV144">
        <v>1</v>
      </c>
      <c r="BW144">
        <v>1</v>
      </c>
      <c r="BX144">
        <v>3</v>
      </c>
      <c r="BY144" t="s">
        <v>156</v>
      </c>
      <c r="BZ144">
        <v>2</v>
      </c>
      <c r="CA144" s="17"/>
      <c r="CB144" s="1">
        <v>-4.5999999999999996</v>
      </c>
      <c r="CC144" s="1">
        <v>-5.8</v>
      </c>
      <c r="CD144" s="1">
        <v>-5.6</v>
      </c>
      <c r="CE144" s="17"/>
      <c r="CF144" s="1">
        <f t="shared" ref="CF144:CF175" si="118">IF(CA144="",-1.7645,CA144)</f>
        <v>-1.7645</v>
      </c>
      <c r="CG144" s="1">
        <f t="shared" ref="CG144:CG175" si="119">IF(CB144="",-1.7645,CB144)</f>
        <v>-4.5999999999999996</v>
      </c>
      <c r="CH144" s="1">
        <f t="shared" ref="CH144:CH175" si="120">IF(CC144="",-1.7645,CC144)</f>
        <v>-5.8</v>
      </c>
      <c r="CI144" s="1">
        <f t="shared" ref="CI144:CI175" si="121">IF(CD144="",-1.7645,CD144)</f>
        <v>-5.6</v>
      </c>
      <c r="CJ144" s="1">
        <f t="shared" ref="CJ144:CJ175" si="122">IF(CE144="",-1.7645,CE144)</f>
        <v>-1.7645</v>
      </c>
      <c r="CK144" s="1">
        <f t="shared" ref="CK144:CK175" si="123">STANDARDIZE(CF144,-1.7645,8.3076)</f>
        <v>0</v>
      </c>
      <c r="CL144" s="1">
        <f t="shared" ref="CL144:CL175" si="124">STANDARDIZE(CG144,-1.7645,8.3076)</f>
        <v>-0.34131397756271359</v>
      </c>
      <c r="CM144" s="1">
        <f t="shared" ref="CM144:CM175" si="125">STANDARDIZE(CH144,-1.7645,8.3076)</f>
        <v>-0.48576002696326248</v>
      </c>
      <c r="CN144" s="1">
        <f t="shared" ref="CN144:CN175" si="126">STANDARDIZE(CI144,-1.7645,8.3076)</f>
        <v>-0.46168568539650434</v>
      </c>
      <c r="CO144" s="1">
        <f t="shared" ref="CO144:CO175" si="127">STANDARDIZE(CJ144,-1.7645,8.3076)</f>
        <v>0</v>
      </c>
      <c r="CP144" s="17"/>
      <c r="CQ144" s="1">
        <v>6.6</v>
      </c>
      <c r="CR144" s="1">
        <v>13.6</v>
      </c>
      <c r="CS144" s="1">
        <v>14.84</v>
      </c>
      <c r="CT144" s="17"/>
      <c r="CU144" s="1">
        <f t="shared" ref="CU144:CU175" si="128">IF(CP144="", 13.02333,CP144)</f>
        <v>13.02333</v>
      </c>
      <c r="CV144" s="1">
        <f t="shared" ref="CV144:CV175" si="129">IF(CQ144="", 13.02333,CQ144)</f>
        <v>6.6</v>
      </c>
      <c r="CW144" s="1">
        <f t="shared" ref="CW144:CW175" si="130">IF(CR144="", 13.02333,CR144)</f>
        <v>13.6</v>
      </c>
      <c r="CX144" s="1">
        <f t="shared" ref="CX144:CX175" si="131">IF(CS144="", 13.02333,CS144)</f>
        <v>14.84</v>
      </c>
      <c r="CY144" s="1">
        <f t="shared" ref="CY144:CY175" si="132">IF(CT144="", 13.02333,CT144)</f>
        <v>13.02333</v>
      </c>
      <c r="CZ144" s="1">
        <f t="shared" ref="CZ144:CZ175" si="133">STANDARDIZE(CU144,13.02,6.29)</f>
        <v>5.2941176470589109E-4</v>
      </c>
      <c r="DA144" s="1">
        <f t="shared" ref="DA144:DA175" si="134">STANDARDIZE(CV144,13.02,6.29)</f>
        <v>-1.0206677265500794</v>
      </c>
      <c r="DB144" s="1">
        <f t="shared" ref="DB144:DB175" si="135">STANDARDIZE(CW144,13.02,6.29)</f>
        <v>9.2209856915739283E-2</v>
      </c>
      <c r="DC144" s="1">
        <f t="shared" ref="DC144:DC175" si="136">STANDARDIZE(CX144,13.02,6.29)</f>
        <v>0.28934817170111293</v>
      </c>
      <c r="DD144" s="1">
        <f t="shared" ref="DD144:DD175" si="137">STANDARDIZE(CY144,13.02,6.29)</f>
        <v>5.2941176470589109E-4</v>
      </c>
    </row>
    <row r="145" spans="1:108" x14ac:dyDescent="0.2">
      <c r="A145">
        <v>144</v>
      </c>
      <c r="B145">
        <v>2</v>
      </c>
      <c r="C145" t="s">
        <v>155</v>
      </c>
      <c r="D145" s="16">
        <v>34</v>
      </c>
      <c r="E145" s="1">
        <v>24</v>
      </c>
      <c r="F145" s="1">
        <v>2</v>
      </c>
      <c r="G145" s="1">
        <v>11</v>
      </c>
      <c r="H145" s="1">
        <v>20</v>
      </c>
      <c r="I145" s="1">
        <v>-10</v>
      </c>
      <c r="J145" s="1">
        <v>-20</v>
      </c>
      <c r="K145" s="1">
        <v>41</v>
      </c>
      <c r="L145" s="1">
        <v>0.119251318</v>
      </c>
      <c r="M145" s="1">
        <v>0.55453705799999997</v>
      </c>
      <c r="N145" s="1">
        <v>-0.89641547200000005</v>
      </c>
      <c r="O145" s="1">
        <v>-1.380066276</v>
      </c>
      <c r="P145" s="1">
        <v>1.5702039000000001</v>
      </c>
      <c r="AA145" s="1">
        <v>2</v>
      </c>
      <c r="AB145" s="1">
        <v>2</v>
      </c>
      <c r="AC145" s="1">
        <v>3</v>
      </c>
      <c r="AD145" s="1">
        <v>2</v>
      </c>
      <c r="AE145" s="1">
        <v>3</v>
      </c>
      <c r="AF145" s="1">
        <f t="shared" si="103"/>
        <v>6.38</v>
      </c>
      <c r="AG145" s="1">
        <f t="shared" si="104"/>
        <v>4.5</v>
      </c>
      <c r="AH145" s="1">
        <f t="shared" si="105"/>
        <v>-3.5066666670000002</v>
      </c>
      <c r="AI145" s="1">
        <f t="shared" si="106"/>
        <v>-3.08</v>
      </c>
      <c r="AJ145" s="1">
        <f t="shared" si="107"/>
        <v>8.24</v>
      </c>
      <c r="AK145" s="1">
        <f t="shared" si="108"/>
        <v>0.31458978906170704</v>
      </c>
      <c r="AL145" s="1">
        <f t="shared" si="109"/>
        <v>6.8550244906944294E-2</v>
      </c>
      <c r="AM145" s="1">
        <f t="shared" si="110"/>
        <v>-0.97929901942699904</v>
      </c>
      <c r="AN145" s="1">
        <f t="shared" si="111"/>
        <v>-0.92346025758938632</v>
      </c>
      <c r="AO145" s="1">
        <f t="shared" si="112"/>
        <v>0.5580118912573766</v>
      </c>
      <c r="AP145" s="1">
        <v>6.38</v>
      </c>
      <c r="AQ145" s="1">
        <v>4.5</v>
      </c>
      <c r="AR145" s="1">
        <v>-3.5066666670000002</v>
      </c>
      <c r="AS145" s="1">
        <v>-3.08</v>
      </c>
      <c r="AT145" s="1">
        <v>8.24</v>
      </c>
      <c r="AU145" s="6">
        <f t="shared" ref="AU145:AU150" si="138">STANDARDIZE(AP145,3.9762,8.038)</f>
        <v>0.29905449116695693</v>
      </c>
      <c r="AV145" s="6">
        <f t="shared" si="101"/>
        <v>6.5165464045782537E-2</v>
      </c>
      <c r="AW145" s="6">
        <f t="shared" si="102"/>
        <v>-0.93093638554366753</v>
      </c>
      <c r="AX145" s="6">
        <f t="shared" si="100"/>
        <v>-0.87785518785767602</v>
      </c>
      <c r="AY145" s="6">
        <f>STANDARDIZE(AT145,3.9762,8.038)</f>
        <v>0.53045533714854443</v>
      </c>
      <c r="AZ145" s="1">
        <v>1</v>
      </c>
      <c r="BA145" s="1">
        <v>1</v>
      </c>
      <c r="BB145" s="1">
        <v>1</v>
      </c>
      <c r="BC145" s="1">
        <v>0</v>
      </c>
      <c r="BD145" s="1">
        <v>3</v>
      </c>
      <c r="BE145" s="1">
        <f t="shared" si="113"/>
        <v>0.11269238878347038</v>
      </c>
      <c r="BF145" s="1">
        <f t="shared" si="114"/>
        <v>0.11269238878347038</v>
      </c>
      <c r="BG145" s="1">
        <f t="shared" si="115"/>
        <v>0.11269238878347038</v>
      </c>
      <c r="BH145" s="1">
        <f t="shared" si="116"/>
        <v>-0.94149272612270718</v>
      </c>
      <c r="BI145" s="1">
        <f t="shared" si="117"/>
        <v>2.2210626185958255</v>
      </c>
      <c r="BJ145" s="1">
        <v>20.28</v>
      </c>
      <c r="BK145" s="1">
        <v>12.64</v>
      </c>
      <c r="BL145" s="1">
        <v>12.88</v>
      </c>
      <c r="BM145" s="1">
        <v>16.48</v>
      </c>
      <c r="BN145" s="1">
        <v>13.6</v>
      </c>
      <c r="BO145" s="4">
        <f t="shared" si="88"/>
        <v>0.71597886409257305</v>
      </c>
      <c r="BP145" s="4">
        <f t="shared" si="89"/>
        <v>-0.41166312433581287</v>
      </c>
      <c r="BQ145" s="4">
        <f t="shared" si="90"/>
        <v>-0.37623981579879551</v>
      </c>
      <c r="BR145" s="4">
        <f t="shared" si="91"/>
        <v>0.15510981225646481</v>
      </c>
      <c r="BS145" s="4">
        <f t="shared" si="92"/>
        <v>-0.26996989018774359</v>
      </c>
      <c r="BT145">
        <v>1</v>
      </c>
      <c r="BU145">
        <v>40</v>
      </c>
      <c r="BV145">
        <v>3</v>
      </c>
      <c r="BW145">
        <v>3</v>
      </c>
      <c r="BX145">
        <v>3</v>
      </c>
      <c r="BY145" t="s">
        <v>156</v>
      </c>
      <c r="BZ145">
        <v>3</v>
      </c>
      <c r="CA145" s="1">
        <v>2.02</v>
      </c>
      <c r="CB145" s="1">
        <v>2.36</v>
      </c>
      <c r="CC145" s="1">
        <v>-6.2133333329999996</v>
      </c>
      <c r="CD145" s="1">
        <v>-2.44</v>
      </c>
      <c r="CE145" s="1">
        <v>3.653333333</v>
      </c>
      <c r="CF145" s="1">
        <f t="shared" si="118"/>
        <v>2.02</v>
      </c>
      <c r="CG145" s="1">
        <f t="shared" si="119"/>
        <v>2.36</v>
      </c>
      <c r="CH145" s="1">
        <f t="shared" si="120"/>
        <v>-6.2133333329999996</v>
      </c>
      <c r="CI145" s="1">
        <f t="shared" si="121"/>
        <v>-2.44</v>
      </c>
      <c r="CJ145" s="1">
        <f t="shared" si="122"/>
        <v>3.653333333</v>
      </c>
      <c r="CK145" s="1">
        <f t="shared" si="123"/>
        <v>0.45554672829698101</v>
      </c>
      <c r="CL145" s="1">
        <f t="shared" si="124"/>
        <v>0.49647310896046981</v>
      </c>
      <c r="CM145" s="1">
        <f t="shared" si="125"/>
        <v>-0.53551366616110541</v>
      </c>
      <c r="CN145" s="1">
        <f t="shared" si="126"/>
        <v>-8.1311088641725635E-2</v>
      </c>
      <c r="CO145" s="1">
        <f t="shared" si="127"/>
        <v>0.65215385105204871</v>
      </c>
      <c r="CP145" s="1">
        <v>16.88</v>
      </c>
      <c r="CQ145" s="1">
        <v>9.48</v>
      </c>
      <c r="CR145" s="1">
        <v>7.4</v>
      </c>
      <c r="CS145" s="1">
        <v>16.48</v>
      </c>
      <c r="CT145" s="1">
        <v>12.32</v>
      </c>
      <c r="CU145" s="1">
        <f t="shared" si="128"/>
        <v>16.88</v>
      </c>
      <c r="CV145" s="1">
        <f t="shared" si="129"/>
        <v>9.48</v>
      </c>
      <c r="CW145" s="1">
        <f t="shared" si="130"/>
        <v>7.4</v>
      </c>
      <c r="CX145" s="1">
        <f t="shared" si="131"/>
        <v>16.48</v>
      </c>
      <c r="CY145" s="1">
        <f t="shared" si="132"/>
        <v>12.32</v>
      </c>
      <c r="CZ145" s="1">
        <f t="shared" si="133"/>
        <v>0.61367249602543705</v>
      </c>
      <c r="DA145" s="1">
        <f t="shared" si="134"/>
        <v>-0.56279809220985677</v>
      </c>
      <c r="DB145" s="1">
        <f t="shared" si="135"/>
        <v>-0.89348171701112866</v>
      </c>
      <c r="DC145" s="1">
        <f t="shared" si="136"/>
        <v>0.55007949125596201</v>
      </c>
      <c r="DD145" s="1">
        <f t="shared" si="137"/>
        <v>-0.11128775834658176</v>
      </c>
    </row>
    <row r="146" spans="1:108" x14ac:dyDescent="0.2">
      <c r="A146">
        <v>145</v>
      </c>
      <c r="B146">
        <v>2</v>
      </c>
      <c r="C146" t="s">
        <v>155</v>
      </c>
      <c r="D146" s="16">
        <v>35</v>
      </c>
      <c r="E146" s="1">
        <v>35</v>
      </c>
      <c r="F146" s="1">
        <v>1</v>
      </c>
      <c r="G146" s="1">
        <v>29</v>
      </c>
      <c r="H146" s="1">
        <v>9</v>
      </c>
      <c r="I146" s="1">
        <v>10</v>
      </c>
      <c r="J146" s="1">
        <v>-28</v>
      </c>
      <c r="K146" s="1">
        <v>-41</v>
      </c>
      <c r="L146" s="1">
        <v>0.98982286500000005</v>
      </c>
      <c r="M146" s="1">
        <v>2.2521148000000001E-2</v>
      </c>
      <c r="N146" s="1">
        <v>7.0886231999999993E-2</v>
      </c>
      <c r="O146" s="1">
        <v>-1.7669869659999999</v>
      </c>
      <c r="P146" s="1">
        <v>-2.3957331179999999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f t="shared" si="103"/>
        <v>7.56</v>
      </c>
      <c r="AG146" s="1">
        <f t="shared" si="104"/>
        <v>5.12</v>
      </c>
      <c r="AH146" s="1">
        <f t="shared" si="105"/>
        <v>9.0399999999999991</v>
      </c>
      <c r="AI146" s="1">
        <f t="shared" si="106"/>
        <v>17.48</v>
      </c>
      <c r="AJ146" s="1">
        <f t="shared" si="107"/>
        <v>14.68</v>
      </c>
      <c r="AK146" s="1">
        <f t="shared" si="108"/>
        <v>0.46901886464820697</v>
      </c>
      <c r="AL146" s="1">
        <f t="shared" si="109"/>
        <v>0.14969094563883414</v>
      </c>
      <c r="AM146" s="1">
        <f t="shared" si="110"/>
        <v>0.66270956962110528</v>
      </c>
      <c r="AN146" s="1">
        <f t="shared" si="111"/>
        <v>1.7672700763584444</v>
      </c>
      <c r="AO146" s="1">
        <f t="shared" si="112"/>
        <v>1.4008282020853935</v>
      </c>
      <c r="AP146" s="1">
        <v>7.56</v>
      </c>
      <c r="AQ146" s="1">
        <v>5.12</v>
      </c>
      <c r="AR146" s="1">
        <v>9.0399999999999991</v>
      </c>
      <c r="AS146" s="1">
        <v>17.48</v>
      </c>
      <c r="AT146" s="1">
        <v>14.68</v>
      </c>
      <c r="AU146" s="6">
        <f t="shared" si="138"/>
        <v>0.44585717840258765</v>
      </c>
      <c r="AV146" s="6">
        <f t="shared" si="101"/>
        <v>0.14229907937297837</v>
      </c>
      <c r="AW146" s="6">
        <f t="shared" si="102"/>
        <v>0.62998258273202268</v>
      </c>
      <c r="AX146" s="6">
        <f t="shared" si="100"/>
        <v>1.6799950236377208</v>
      </c>
      <c r="AY146" s="6">
        <f>STANDARDIZE(AT146,3.9762,8.038)</f>
        <v>1.331649664095546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f t="shared" si="113"/>
        <v>0.11269238878347038</v>
      </c>
      <c r="BF146" s="1">
        <f t="shared" si="114"/>
        <v>0.11269238878347038</v>
      </c>
      <c r="BG146" s="1">
        <f t="shared" si="115"/>
        <v>0.11269238878347038</v>
      </c>
      <c r="BH146" s="1">
        <f t="shared" si="116"/>
        <v>0.11269238878347038</v>
      </c>
      <c r="BI146" s="1">
        <f t="shared" si="117"/>
        <v>0.11269238878347038</v>
      </c>
      <c r="BJ146" s="1">
        <v>15</v>
      </c>
      <c r="BK146" s="1">
        <v>14.28</v>
      </c>
      <c r="BL146" s="1">
        <v>16.399999999999999</v>
      </c>
      <c r="BM146" s="1">
        <v>17.48</v>
      </c>
      <c r="BN146" s="1">
        <v>18.760000000000002</v>
      </c>
      <c r="BO146" s="4">
        <f t="shared" si="88"/>
        <v>-6.333392372180896E-2</v>
      </c>
      <c r="BP146" s="4">
        <f t="shared" si="89"/>
        <v>-0.16960384933286113</v>
      </c>
      <c r="BQ146" s="4">
        <f t="shared" si="90"/>
        <v>0.14330204274412542</v>
      </c>
      <c r="BR146" s="4">
        <f t="shared" si="91"/>
        <v>0.3027069311607038</v>
      </c>
      <c r="BS146" s="4">
        <f t="shared" si="92"/>
        <v>0.49163124335812991</v>
      </c>
      <c r="BT146">
        <v>1</v>
      </c>
      <c r="BU146">
        <v>36</v>
      </c>
      <c r="BV146">
        <v>1</v>
      </c>
      <c r="BW146">
        <v>1</v>
      </c>
      <c r="BX146">
        <v>5</v>
      </c>
      <c r="BY146" t="s">
        <v>156</v>
      </c>
      <c r="BZ146">
        <v>2</v>
      </c>
      <c r="CA146" s="1">
        <v>-3.72</v>
      </c>
      <c r="CB146" s="1">
        <v>-5.64</v>
      </c>
      <c r="CC146" s="1">
        <v>8.1999999999999993</v>
      </c>
      <c r="CD146" s="1">
        <v>12.52</v>
      </c>
      <c r="CE146" s="1">
        <v>12.04</v>
      </c>
      <c r="CF146" s="1">
        <f t="shared" si="118"/>
        <v>-3.72</v>
      </c>
      <c r="CG146" s="1">
        <f t="shared" si="119"/>
        <v>-5.64</v>
      </c>
      <c r="CH146" s="1">
        <f t="shared" si="120"/>
        <v>8.1999999999999993</v>
      </c>
      <c r="CI146" s="1">
        <f t="shared" si="121"/>
        <v>12.52</v>
      </c>
      <c r="CJ146" s="1">
        <f t="shared" si="122"/>
        <v>12.04</v>
      </c>
      <c r="CK146" s="1">
        <f t="shared" si="123"/>
        <v>-0.23538687466897781</v>
      </c>
      <c r="CL146" s="1">
        <f t="shared" si="124"/>
        <v>-0.46650055370985594</v>
      </c>
      <c r="CM146" s="1">
        <f t="shared" si="125"/>
        <v>1.1994438827098077</v>
      </c>
      <c r="CN146" s="1">
        <f t="shared" si="126"/>
        <v>1.7194496605517837</v>
      </c>
      <c r="CO146" s="1">
        <f t="shared" si="127"/>
        <v>1.6616712407915641</v>
      </c>
      <c r="CP146" s="1">
        <v>15</v>
      </c>
      <c r="CQ146" s="1">
        <v>14.28</v>
      </c>
      <c r="CR146" s="1">
        <v>16.399999999999999</v>
      </c>
      <c r="CS146" s="1">
        <v>14.84</v>
      </c>
      <c r="CT146" s="1">
        <v>18.760000000000002</v>
      </c>
      <c r="CU146" s="1">
        <f t="shared" si="128"/>
        <v>15</v>
      </c>
      <c r="CV146" s="1">
        <f t="shared" si="129"/>
        <v>14.28</v>
      </c>
      <c r="CW146" s="1">
        <f t="shared" si="130"/>
        <v>16.399999999999999</v>
      </c>
      <c r="CX146" s="1">
        <f t="shared" si="131"/>
        <v>14.84</v>
      </c>
      <c r="CY146" s="1">
        <f t="shared" si="132"/>
        <v>18.760000000000002</v>
      </c>
      <c r="CZ146" s="1">
        <f t="shared" si="133"/>
        <v>0.31478537360890307</v>
      </c>
      <c r="DA146" s="1">
        <f t="shared" si="134"/>
        <v>0.20031796502384736</v>
      </c>
      <c r="DB146" s="1">
        <f t="shared" si="135"/>
        <v>0.53736089030206657</v>
      </c>
      <c r="DC146" s="1">
        <f t="shared" si="136"/>
        <v>0.28934817170111293</v>
      </c>
      <c r="DD146" s="1">
        <f t="shared" si="137"/>
        <v>0.91255961844197164</v>
      </c>
    </row>
    <row r="147" spans="1:108" x14ac:dyDescent="0.2">
      <c r="A147">
        <v>146</v>
      </c>
      <c r="B147">
        <v>2</v>
      </c>
      <c r="C147" t="s">
        <v>155</v>
      </c>
      <c r="D147" s="16">
        <v>36</v>
      </c>
      <c r="E147" s="1">
        <v>30</v>
      </c>
      <c r="F147" s="1">
        <v>1</v>
      </c>
      <c r="G147" s="1">
        <v>24</v>
      </c>
      <c r="H147" s="1">
        <v>20</v>
      </c>
      <c r="I147" s="1">
        <v>14</v>
      </c>
      <c r="J147" s="1">
        <v>9</v>
      </c>
      <c r="K147" s="1">
        <v>-7</v>
      </c>
      <c r="L147" s="1">
        <v>0.74799740299999995</v>
      </c>
      <c r="M147" s="1">
        <v>0.55453705799999997</v>
      </c>
      <c r="N147" s="1">
        <v>0.26434657</v>
      </c>
      <c r="O147" s="1">
        <v>2.2521148000000001E-2</v>
      </c>
      <c r="P147" s="1">
        <v>-0.751320243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f t="shared" si="103"/>
        <v>5.64</v>
      </c>
      <c r="AG147" s="1">
        <f t="shared" si="104"/>
        <v>-1.2</v>
      </c>
      <c r="AH147" s="1">
        <f t="shared" si="105"/>
        <v>0.6</v>
      </c>
      <c r="AI147" s="1">
        <f t="shared" si="106"/>
        <v>3.2</v>
      </c>
      <c r="AJ147" s="1">
        <f t="shared" si="107"/>
        <v>6.52</v>
      </c>
      <c r="AK147" s="1">
        <f t="shared" si="108"/>
        <v>0.21774443657525783</v>
      </c>
      <c r="AL147" s="1">
        <f t="shared" si="109"/>
        <v>-0.67742071343462362</v>
      </c>
      <c r="AM147" s="1">
        <f t="shared" si="110"/>
        <v>-0.44185093711623374</v>
      </c>
      <c r="AN147" s="1">
        <f t="shared" si="111"/>
        <v>-0.10158348243411502</v>
      </c>
      <c r="AO147" s="1">
        <f t="shared" si="112"/>
        <v>0.33291188277535949</v>
      </c>
      <c r="AP147" s="1">
        <v>5.64</v>
      </c>
      <c r="AQ147" s="1">
        <v>-1.2</v>
      </c>
      <c r="AR147" s="1">
        <v>0.6</v>
      </c>
      <c r="AS147" s="1">
        <v>3.2</v>
      </c>
      <c r="AT147" s="1">
        <v>6.52</v>
      </c>
      <c r="AU147" s="6">
        <f t="shared" si="138"/>
        <v>0.20699178900223933</v>
      </c>
      <c r="AV147" s="6">
        <f t="shared" si="101"/>
        <v>-0.64396616073650159</v>
      </c>
      <c r="AW147" s="6">
        <f t="shared" si="102"/>
        <v>-0.420029858173675</v>
      </c>
      <c r="AX147" s="6">
        <f t="shared" si="100"/>
        <v>-9.6566310027369956E-2</v>
      </c>
      <c r="AY147" s="6">
        <f>STANDARDIZE(AT147,3.9762,8.038)</f>
        <v>0.31647175914406561</v>
      </c>
      <c r="AZ147" s="1">
        <v>1</v>
      </c>
      <c r="BA147" s="1">
        <v>0</v>
      </c>
      <c r="BB147" s="1">
        <v>0</v>
      </c>
      <c r="BC147" s="1">
        <v>1</v>
      </c>
      <c r="BD147" s="1">
        <v>1</v>
      </c>
      <c r="BE147" s="1">
        <f t="shared" si="113"/>
        <v>0.11269238878347038</v>
      </c>
      <c r="BF147" s="1">
        <f t="shared" si="114"/>
        <v>-0.94149272612270718</v>
      </c>
      <c r="BG147" s="1">
        <f t="shared" si="115"/>
        <v>-0.94149272612270718</v>
      </c>
      <c r="BH147" s="1">
        <f t="shared" si="116"/>
        <v>0.11269238878347038</v>
      </c>
      <c r="BI147" s="1">
        <f t="shared" si="117"/>
        <v>0.11269238878347038</v>
      </c>
      <c r="BJ147" s="1">
        <v>17.760000000000002</v>
      </c>
      <c r="BK147" s="1">
        <v>16.84</v>
      </c>
      <c r="BL147" s="1">
        <v>9.8000000000000007</v>
      </c>
      <c r="BM147" s="1">
        <v>8.6</v>
      </c>
      <c r="BN147" s="1">
        <v>13.64</v>
      </c>
      <c r="BO147" s="4">
        <f t="shared" si="88"/>
        <v>0.34403412445389087</v>
      </c>
      <c r="BP147" s="4">
        <f t="shared" si="89"/>
        <v>0.20824477506199077</v>
      </c>
      <c r="BQ147" s="4">
        <f t="shared" si="90"/>
        <v>-0.83083894202385156</v>
      </c>
      <c r="BR147" s="4">
        <f t="shared" si="91"/>
        <v>-1.0079554847089385</v>
      </c>
      <c r="BS147" s="4">
        <f t="shared" si="92"/>
        <v>-0.26406600543157388</v>
      </c>
      <c r="BT147">
        <v>1</v>
      </c>
      <c r="BU147">
        <v>50</v>
      </c>
      <c r="BV147">
        <v>5</v>
      </c>
      <c r="BW147">
        <v>5</v>
      </c>
      <c r="BX147">
        <v>4</v>
      </c>
      <c r="BY147" t="s">
        <v>156</v>
      </c>
      <c r="BZ147">
        <v>3</v>
      </c>
      <c r="CA147" s="1">
        <v>-0.8</v>
      </c>
      <c r="CB147" s="1">
        <v>-12.52</v>
      </c>
      <c r="CC147" s="1">
        <v>-8.9600000000000009</v>
      </c>
      <c r="CD147" s="1">
        <v>-6.28</v>
      </c>
      <c r="CE147" s="1">
        <v>-5.04</v>
      </c>
      <c r="CF147" s="1">
        <f t="shared" si="118"/>
        <v>-0.8</v>
      </c>
      <c r="CG147" s="1">
        <f t="shared" si="119"/>
        <v>-12.52</v>
      </c>
      <c r="CH147" s="1">
        <f t="shared" si="120"/>
        <v>-8.9600000000000009</v>
      </c>
      <c r="CI147" s="1">
        <f t="shared" si="121"/>
        <v>-6.28</v>
      </c>
      <c r="CJ147" s="1">
        <f t="shared" si="122"/>
        <v>-5.04</v>
      </c>
      <c r="CK147" s="1">
        <f t="shared" si="123"/>
        <v>0.11609851220569116</v>
      </c>
      <c r="CL147" s="1">
        <f t="shared" si="124"/>
        <v>-1.2946579036063361</v>
      </c>
      <c r="CM147" s="1">
        <f t="shared" si="125"/>
        <v>-0.86613462371804129</v>
      </c>
      <c r="CN147" s="1">
        <f t="shared" si="126"/>
        <v>-0.54353844672348206</v>
      </c>
      <c r="CO147" s="1">
        <f t="shared" si="127"/>
        <v>-0.39427752900958157</v>
      </c>
      <c r="CP147" s="1">
        <v>17.760000000000002</v>
      </c>
      <c r="CQ147" s="1">
        <v>16.84</v>
      </c>
      <c r="CR147" s="1">
        <v>9.8000000000000007</v>
      </c>
      <c r="CS147" s="1">
        <v>8.6</v>
      </c>
      <c r="CT147" s="1">
        <v>13.64</v>
      </c>
      <c r="CU147" s="1">
        <f t="shared" si="128"/>
        <v>17.760000000000002</v>
      </c>
      <c r="CV147" s="1">
        <f t="shared" si="129"/>
        <v>16.84</v>
      </c>
      <c r="CW147" s="1">
        <f t="shared" si="130"/>
        <v>9.8000000000000007</v>
      </c>
      <c r="CX147" s="1">
        <f t="shared" si="131"/>
        <v>8.6</v>
      </c>
      <c r="CY147" s="1">
        <f t="shared" si="132"/>
        <v>13.64</v>
      </c>
      <c r="CZ147" s="1">
        <f t="shared" si="133"/>
        <v>0.75357710651828325</v>
      </c>
      <c r="DA147" s="1">
        <f t="shared" si="134"/>
        <v>0.60731319554848973</v>
      </c>
      <c r="DB147" s="1">
        <f t="shared" si="135"/>
        <v>-0.51192368839427649</v>
      </c>
      <c r="DC147" s="1">
        <f t="shared" si="136"/>
        <v>-0.70270270270270274</v>
      </c>
      <c r="DD147" s="1">
        <f t="shared" si="137"/>
        <v>9.8569157392686957E-2</v>
      </c>
    </row>
    <row r="148" spans="1:108" x14ac:dyDescent="0.2">
      <c r="A148">
        <v>147</v>
      </c>
      <c r="B148">
        <v>2</v>
      </c>
      <c r="C148" t="s">
        <v>155</v>
      </c>
      <c r="D148" s="16">
        <v>37</v>
      </c>
      <c r="E148" s="1">
        <v>27</v>
      </c>
      <c r="F148" s="1">
        <v>1</v>
      </c>
      <c r="G148" s="1">
        <v>-41</v>
      </c>
      <c r="H148" s="1">
        <v>-30</v>
      </c>
      <c r="I148" s="1">
        <v>-21</v>
      </c>
      <c r="J148" s="1">
        <v>10</v>
      </c>
      <c r="K148" s="1">
        <v>-11</v>
      </c>
      <c r="L148" s="1">
        <v>-2.3957331179999999</v>
      </c>
      <c r="M148" s="1">
        <v>-1.863717198</v>
      </c>
      <c r="N148" s="1">
        <v>-1.428431392</v>
      </c>
      <c r="O148" s="1">
        <v>7.0886231999999993E-2</v>
      </c>
      <c r="P148" s="1">
        <v>-0.94478058799999998</v>
      </c>
      <c r="AA148" s="1">
        <v>3</v>
      </c>
      <c r="AB148" s="1">
        <v>2</v>
      </c>
      <c r="AC148" s="1">
        <v>2</v>
      </c>
      <c r="AD148" s="1">
        <v>0</v>
      </c>
      <c r="AE148" s="1">
        <v>0</v>
      </c>
      <c r="AF148" s="1">
        <f t="shared" si="103"/>
        <v>18.45333333</v>
      </c>
      <c r="AG148" s="1">
        <f t="shared" si="104"/>
        <v>20.66</v>
      </c>
      <c r="AH148" s="1">
        <f t="shared" si="105"/>
        <v>22.42</v>
      </c>
      <c r="AI148" s="1">
        <f t="shared" si="106"/>
        <v>3.9762</v>
      </c>
      <c r="AJ148" s="1">
        <f t="shared" si="107"/>
        <v>3.9762</v>
      </c>
      <c r="AK148" s="1">
        <f t="shared" si="108"/>
        <v>1.8946522512647408</v>
      </c>
      <c r="AL148" s="1">
        <f t="shared" si="109"/>
        <v>2.1834433478542663</v>
      </c>
      <c r="AM148" s="1">
        <f t="shared" si="110"/>
        <v>2.4137782402544699</v>
      </c>
      <c r="AN148" s="1">
        <f t="shared" si="111"/>
        <v>-5.6000170716199101E-7</v>
      </c>
      <c r="AO148" s="1">
        <f t="shared" si="112"/>
        <v>-5.6000170716199101E-7</v>
      </c>
      <c r="AP148" s="1">
        <v>18.45333333</v>
      </c>
      <c r="AQ148" s="1">
        <v>20.66</v>
      </c>
      <c r="AR148" s="1">
        <v>22.42</v>
      </c>
      <c r="AS148" s="17"/>
      <c r="AT148" s="17"/>
      <c r="AU148" s="6">
        <f t="shared" si="138"/>
        <v>1.8010865053495893</v>
      </c>
      <c r="AV148" s="6">
        <f t="shared" si="101"/>
        <v>2.075615824832048</v>
      </c>
      <c r="AW148" s="6">
        <f t="shared" si="102"/>
        <v>2.2945757651157006</v>
      </c>
      <c r="AX148" s="6"/>
      <c r="AY148" s="6"/>
      <c r="AZ148" s="1">
        <v>3</v>
      </c>
      <c r="BA148" s="1">
        <v>2</v>
      </c>
      <c r="BB148" s="1">
        <v>2</v>
      </c>
      <c r="BC148" s="1">
        <v>0</v>
      </c>
      <c r="BD148" s="1">
        <v>0</v>
      </c>
      <c r="BE148" s="1">
        <f t="shared" si="113"/>
        <v>2.2210626185958255</v>
      </c>
      <c r="BF148" s="1">
        <f t="shared" si="114"/>
        <v>1.1668775036896479</v>
      </c>
      <c r="BG148" s="1">
        <f t="shared" si="115"/>
        <v>1.1668775036896479</v>
      </c>
      <c r="BH148" s="1">
        <f t="shared" si="116"/>
        <v>-0.94149272612270718</v>
      </c>
      <c r="BI148" s="1">
        <f t="shared" si="117"/>
        <v>-0.94149272612270718</v>
      </c>
      <c r="BJ148" s="1">
        <v>20.56</v>
      </c>
      <c r="BK148" s="1">
        <v>21</v>
      </c>
      <c r="BL148" s="1">
        <v>22.8</v>
      </c>
      <c r="BM148" s="1"/>
      <c r="BN148" s="1"/>
      <c r="BO148" s="4">
        <f t="shared" si="88"/>
        <v>0.75730605738575962</v>
      </c>
      <c r="BP148" s="4">
        <f t="shared" si="89"/>
        <v>0.82224878970362503</v>
      </c>
      <c r="BQ148" s="4">
        <f t="shared" si="90"/>
        <v>1.0879236037312552</v>
      </c>
      <c r="BR148" s="4">
        <f t="shared" si="91"/>
        <v>0</v>
      </c>
      <c r="BS148" s="4">
        <f t="shared" si="92"/>
        <v>0</v>
      </c>
      <c r="BT148">
        <v>1</v>
      </c>
      <c r="BU148">
        <v>40</v>
      </c>
      <c r="BV148">
        <v>3</v>
      </c>
      <c r="BW148">
        <v>7</v>
      </c>
      <c r="BX148">
        <v>3</v>
      </c>
      <c r="BY148" t="s">
        <v>156</v>
      </c>
      <c r="BZ148">
        <v>3</v>
      </c>
      <c r="CA148" s="1">
        <v>9.3333333330000006</v>
      </c>
      <c r="CB148" s="1">
        <v>10.88</v>
      </c>
      <c r="CC148" s="1">
        <v>13.38</v>
      </c>
      <c r="CD148" s="17"/>
      <c r="CE148" s="17"/>
      <c r="CF148" s="1">
        <f t="shared" si="118"/>
        <v>9.3333333330000006</v>
      </c>
      <c r="CG148" s="1">
        <f t="shared" si="119"/>
        <v>10.88</v>
      </c>
      <c r="CH148" s="1">
        <f t="shared" si="120"/>
        <v>13.38</v>
      </c>
      <c r="CI148" s="1">
        <f t="shared" si="121"/>
        <v>-1.7645</v>
      </c>
      <c r="CJ148" s="1">
        <f t="shared" si="122"/>
        <v>-1.7645</v>
      </c>
      <c r="CK148" s="1">
        <f t="shared" si="123"/>
        <v>1.33586515154798</v>
      </c>
      <c r="CL148" s="1">
        <f t="shared" si="124"/>
        <v>1.5220400597043671</v>
      </c>
      <c r="CM148" s="1">
        <f t="shared" si="125"/>
        <v>1.8229693292888438</v>
      </c>
      <c r="CN148" s="1">
        <f t="shared" si="126"/>
        <v>0</v>
      </c>
      <c r="CO148" s="1">
        <f t="shared" si="127"/>
        <v>0</v>
      </c>
      <c r="CP148" s="1">
        <v>9.0666666669999998</v>
      </c>
      <c r="CQ148" s="1">
        <v>11.46</v>
      </c>
      <c r="CR148" s="1">
        <v>19.899999999999999</v>
      </c>
      <c r="CS148" s="17"/>
      <c r="CT148" s="17"/>
      <c r="CU148" s="1">
        <f t="shared" si="128"/>
        <v>9.0666666669999998</v>
      </c>
      <c r="CV148" s="1">
        <f t="shared" si="129"/>
        <v>11.46</v>
      </c>
      <c r="CW148" s="1">
        <f t="shared" si="130"/>
        <v>19.899999999999999</v>
      </c>
      <c r="CX148" s="1">
        <f t="shared" si="131"/>
        <v>13.02333</v>
      </c>
      <c r="CY148" s="1">
        <f t="shared" si="132"/>
        <v>13.02333</v>
      </c>
      <c r="CZ148" s="1">
        <f t="shared" si="133"/>
        <v>-0.62851086375198728</v>
      </c>
      <c r="DA148" s="1">
        <f t="shared" si="134"/>
        <v>-0.2480127186009537</v>
      </c>
      <c r="DB148" s="1">
        <f t="shared" si="135"/>
        <v>1.093799682034976</v>
      </c>
      <c r="DC148" s="1">
        <f t="shared" si="136"/>
        <v>5.2941176470589109E-4</v>
      </c>
      <c r="DD148" s="1">
        <f t="shared" si="137"/>
        <v>5.2941176470589109E-4</v>
      </c>
    </row>
    <row r="149" spans="1:108" x14ac:dyDescent="0.2">
      <c r="A149">
        <v>148</v>
      </c>
      <c r="B149">
        <v>2</v>
      </c>
      <c r="C149" t="s">
        <v>155</v>
      </c>
      <c r="D149" s="16">
        <v>38</v>
      </c>
      <c r="E149" s="1">
        <v>21</v>
      </c>
      <c r="F149" s="1">
        <v>1</v>
      </c>
      <c r="G149" s="1">
        <v>8</v>
      </c>
      <c r="H149" s="1">
        <v>19</v>
      </c>
      <c r="I149" s="1">
        <v>22</v>
      </c>
      <c r="J149" s="1">
        <v>19</v>
      </c>
      <c r="K149" s="1">
        <v>8</v>
      </c>
      <c r="L149" s="1">
        <v>-2.5843939E-2</v>
      </c>
      <c r="M149" s="1">
        <v>0.50617200100000004</v>
      </c>
      <c r="N149" s="1">
        <v>0.65126723099999995</v>
      </c>
      <c r="O149" s="1">
        <v>0.50617200100000004</v>
      </c>
      <c r="P149" s="1">
        <v>-2.5843939E-2</v>
      </c>
      <c r="AA149" s="1">
        <v>2</v>
      </c>
      <c r="AB149" s="1">
        <v>1</v>
      </c>
      <c r="AC149" s="1">
        <v>2</v>
      </c>
      <c r="AD149" s="1">
        <v>1</v>
      </c>
      <c r="AE149" s="1">
        <v>1</v>
      </c>
      <c r="AF149" s="1">
        <f t="shared" si="103"/>
        <v>12.7</v>
      </c>
      <c r="AG149" s="1">
        <f t="shared" si="104"/>
        <v>8.36</v>
      </c>
      <c r="AH149" s="1">
        <f t="shared" si="105"/>
        <v>4.6399999999999997</v>
      </c>
      <c r="AI149" s="1">
        <f t="shared" si="106"/>
        <v>7.6</v>
      </c>
      <c r="AJ149" s="1">
        <f t="shared" si="107"/>
        <v>4.72</v>
      </c>
      <c r="AK149" s="1">
        <f t="shared" si="108"/>
        <v>1.1417014481351646</v>
      </c>
      <c r="AL149" s="1">
        <f t="shared" si="109"/>
        <v>0.57371654301193575</v>
      </c>
      <c r="AM149" s="1">
        <f t="shared" si="110"/>
        <v>8.687233862059679E-2</v>
      </c>
      <c r="AN149" s="1">
        <f t="shared" si="111"/>
        <v>0.47425374856639346</v>
      </c>
      <c r="AO149" s="1">
        <f t="shared" si="112"/>
        <v>9.7342106456969682E-2</v>
      </c>
      <c r="AP149" s="1">
        <v>12.7</v>
      </c>
      <c r="AQ149" s="1">
        <v>8.36</v>
      </c>
      <c r="AR149" s="1">
        <v>4.6399999999999997</v>
      </c>
      <c r="AS149" s="1">
        <v>7.6</v>
      </c>
      <c r="AT149" s="1">
        <v>4.72</v>
      </c>
      <c r="AU149" s="6">
        <f t="shared" si="138"/>
        <v>1.0853197312764367</v>
      </c>
      <c r="AV149" s="6">
        <f t="shared" si="101"/>
        <v>0.54538442398606601</v>
      </c>
      <c r="AW149" s="6">
        <f t="shared" si="102"/>
        <v>8.2582732022891223E-2</v>
      </c>
      <c r="AX149" s="6">
        <f t="shared" ref="AX149:AY152" si="139">STANDARDIZE(AS149,3.9762,8.038)</f>
        <v>0.45083354068176157</v>
      </c>
      <c r="AY149" s="6">
        <f t="shared" si="139"/>
        <v>9.2535456581239087E-2</v>
      </c>
      <c r="AZ149" s="1">
        <v>2</v>
      </c>
      <c r="BA149" s="1">
        <v>1</v>
      </c>
      <c r="BB149" s="1">
        <v>1</v>
      </c>
      <c r="BC149" s="1">
        <v>1</v>
      </c>
      <c r="BD149" s="1">
        <v>1</v>
      </c>
      <c r="BE149" s="1">
        <f t="shared" si="113"/>
        <v>1.1668775036896479</v>
      </c>
      <c r="BF149" s="1">
        <f t="shared" si="114"/>
        <v>0.11269238878347038</v>
      </c>
      <c r="BG149" s="1">
        <f t="shared" si="115"/>
        <v>0.11269238878347038</v>
      </c>
      <c r="BH149" s="1">
        <f t="shared" si="116"/>
        <v>0.11269238878347038</v>
      </c>
      <c r="BI149" s="1">
        <f t="shared" si="117"/>
        <v>0.11269238878347038</v>
      </c>
      <c r="BJ149" s="1">
        <v>20.440000000000001</v>
      </c>
      <c r="BK149" s="1">
        <v>16.079999999999998</v>
      </c>
      <c r="BL149" s="1">
        <v>10.44</v>
      </c>
      <c r="BM149" s="1">
        <v>22.28</v>
      </c>
      <c r="BN149" s="1">
        <v>14.24</v>
      </c>
      <c r="BO149" s="4">
        <f t="shared" si="88"/>
        <v>0.73959440311725133</v>
      </c>
      <c r="BP149" s="4">
        <f t="shared" si="89"/>
        <v>9.6070964694768904E-2</v>
      </c>
      <c r="BQ149" s="4">
        <f t="shared" si="90"/>
        <v>-0.73637678592513878</v>
      </c>
      <c r="BR149" s="4">
        <f t="shared" si="91"/>
        <v>1.011173101901051</v>
      </c>
      <c r="BS149" s="4">
        <f t="shared" si="92"/>
        <v>-0.17550773408903056</v>
      </c>
      <c r="BT149">
        <v>1</v>
      </c>
      <c r="BU149">
        <v>40</v>
      </c>
      <c r="BV149">
        <v>3</v>
      </c>
      <c r="BW149">
        <v>3</v>
      </c>
      <c r="BX149">
        <v>4</v>
      </c>
      <c r="BY149" t="s">
        <v>156</v>
      </c>
      <c r="BZ149">
        <v>2</v>
      </c>
      <c r="CA149" s="1">
        <v>6.34</v>
      </c>
      <c r="CB149" s="1">
        <v>3.92</v>
      </c>
      <c r="CC149" s="1">
        <v>0.98</v>
      </c>
      <c r="CD149" s="1">
        <v>-0.32</v>
      </c>
      <c r="CE149" s="1">
        <v>-5.32</v>
      </c>
      <c r="CF149" s="1">
        <f t="shared" si="118"/>
        <v>6.34</v>
      </c>
      <c r="CG149" s="1">
        <f t="shared" si="119"/>
        <v>3.92</v>
      </c>
      <c r="CH149" s="1">
        <f t="shared" si="120"/>
        <v>0.98</v>
      </c>
      <c r="CI149" s="1">
        <f t="shared" si="121"/>
        <v>-0.32</v>
      </c>
      <c r="CJ149" s="1">
        <f t="shared" si="122"/>
        <v>-5.32</v>
      </c>
      <c r="CK149" s="1">
        <f t="shared" si="123"/>
        <v>0.97555250613895694</v>
      </c>
      <c r="CL149" s="1">
        <f t="shared" si="124"/>
        <v>0.68425297318118339</v>
      </c>
      <c r="CM149" s="1">
        <f t="shared" si="125"/>
        <v>0.33036015214983866</v>
      </c>
      <c r="CN149" s="1">
        <f t="shared" si="126"/>
        <v>0.1738769319659107</v>
      </c>
      <c r="CO149" s="1">
        <f t="shared" si="127"/>
        <v>-0.42798160720304301</v>
      </c>
      <c r="CP149" s="1">
        <v>18.38</v>
      </c>
      <c r="CQ149" s="1">
        <v>16.079999999999998</v>
      </c>
      <c r="CR149" s="1">
        <v>8.2200000000000006</v>
      </c>
      <c r="CS149" s="1">
        <v>22.28</v>
      </c>
      <c r="CT149" s="1">
        <v>14.24</v>
      </c>
      <c r="CU149" s="1">
        <f t="shared" si="128"/>
        <v>18.38</v>
      </c>
      <c r="CV149" s="1">
        <f t="shared" si="129"/>
        <v>16.079999999999998</v>
      </c>
      <c r="CW149" s="1">
        <f t="shared" si="130"/>
        <v>8.2200000000000006</v>
      </c>
      <c r="CX149" s="1">
        <f t="shared" si="131"/>
        <v>22.28</v>
      </c>
      <c r="CY149" s="1">
        <f t="shared" si="132"/>
        <v>14.24</v>
      </c>
      <c r="CZ149" s="1">
        <f t="shared" si="133"/>
        <v>0.8521462639109697</v>
      </c>
      <c r="DA149" s="1">
        <f t="shared" si="134"/>
        <v>0.48648648648648629</v>
      </c>
      <c r="DB149" s="1">
        <f t="shared" si="135"/>
        <v>-0.76311605723370413</v>
      </c>
      <c r="DC149" s="1">
        <f t="shared" si="136"/>
        <v>1.4721780604133547</v>
      </c>
      <c r="DD149" s="1">
        <f t="shared" si="137"/>
        <v>0.19395866454689994</v>
      </c>
    </row>
    <row r="150" spans="1:108" x14ac:dyDescent="0.2">
      <c r="A150">
        <v>149</v>
      </c>
      <c r="B150">
        <v>2</v>
      </c>
      <c r="C150" t="s">
        <v>155</v>
      </c>
      <c r="D150" s="16">
        <v>39</v>
      </c>
      <c r="E150" s="1">
        <v>58</v>
      </c>
      <c r="F150" s="1">
        <v>2</v>
      </c>
      <c r="G150" s="1">
        <v>33</v>
      </c>
      <c r="H150" s="1">
        <v>35</v>
      </c>
      <c r="I150" s="1">
        <v>4</v>
      </c>
      <c r="J150" s="1">
        <v>6</v>
      </c>
      <c r="K150" s="1">
        <v>-23</v>
      </c>
      <c r="L150" s="1">
        <v>1.1832832099999999</v>
      </c>
      <c r="M150" s="1">
        <v>1.2800133229999999</v>
      </c>
      <c r="N150" s="1">
        <v>-0.21930427799999999</v>
      </c>
      <c r="O150" s="1">
        <v>-0.122574106</v>
      </c>
      <c r="P150" s="1">
        <v>-1.5251616240000001</v>
      </c>
      <c r="AA150" s="1">
        <v>1</v>
      </c>
      <c r="AB150" s="1">
        <v>0</v>
      </c>
      <c r="AC150" s="1">
        <v>3</v>
      </c>
      <c r="AD150" s="1">
        <v>2</v>
      </c>
      <c r="AE150" s="1">
        <v>1</v>
      </c>
      <c r="AF150" s="1">
        <f t="shared" si="103"/>
        <v>4.84</v>
      </c>
      <c r="AG150" s="1">
        <f t="shared" si="104"/>
        <v>3.9762</v>
      </c>
      <c r="AH150" s="1">
        <f t="shared" si="105"/>
        <v>0.68</v>
      </c>
      <c r="AI150" s="1">
        <f t="shared" si="106"/>
        <v>12.9</v>
      </c>
      <c r="AJ150" s="1">
        <f t="shared" si="107"/>
        <v>7.76</v>
      </c>
      <c r="AK150" s="1">
        <f t="shared" si="108"/>
        <v>0.11304675821152903</v>
      </c>
      <c r="AL150" s="1">
        <f t="shared" si="109"/>
        <v>-5.6000170716199101E-7</v>
      </c>
      <c r="AM150" s="1">
        <f t="shared" si="110"/>
        <v>-0.43138116927986081</v>
      </c>
      <c r="AN150" s="1">
        <f t="shared" si="111"/>
        <v>1.1678758677260972</v>
      </c>
      <c r="AO150" s="1">
        <f t="shared" si="112"/>
        <v>0.49519328423913922</v>
      </c>
      <c r="AP150" s="1">
        <v>4.84</v>
      </c>
      <c r="AQ150" s="17"/>
      <c r="AR150" s="1">
        <v>0.68</v>
      </c>
      <c r="AS150" s="1">
        <v>12.9</v>
      </c>
      <c r="AT150" s="1">
        <v>7.76</v>
      </c>
      <c r="AU150" s="6">
        <f t="shared" si="138"/>
        <v>0.10746454341876087</v>
      </c>
      <c r="AV150" s="6"/>
      <c r="AW150" s="6">
        <f t="shared" si="102"/>
        <v>-0.41007713361532716</v>
      </c>
      <c r="AX150" s="6">
        <f t="shared" si="139"/>
        <v>1.1102015426723064</v>
      </c>
      <c r="AY150" s="6">
        <f t="shared" si="139"/>
        <v>0.4707389897984573</v>
      </c>
      <c r="AZ150" s="1">
        <v>1</v>
      </c>
      <c r="BA150" s="1">
        <v>0</v>
      </c>
      <c r="BB150" s="1">
        <v>0</v>
      </c>
      <c r="BC150" s="1">
        <v>2</v>
      </c>
      <c r="BD150" s="1">
        <v>1</v>
      </c>
      <c r="BE150" s="1">
        <f t="shared" si="113"/>
        <v>0.11269238878347038</v>
      </c>
      <c r="BF150" s="1">
        <f t="shared" si="114"/>
        <v>-0.94149272612270718</v>
      </c>
      <c r="BG150" s="1">
        <f t="shared" si="115"/>
        <v>-0.94149272612270718</v>
      </c>
      <c r="BH150" s="1">
        <f t="shared" si="116"/>
        <v>1.1668775036896479</v>
      </c>
      <c r="BI150" s="1">
        <f t="shared" si="117"/>
        <v>0.11269238878347038</v>
      </c>
      <c r="BJ150" s="1">
        <v>10.16</v>
      </c>
      <c r="BK150" s="1"/>
      <c r="BL150" s="1">
        <v>13.48</v>
      </c>
      <c r="BM150" s="1">
        <v>18.920000000000002</v>
      </c>
      <c r="BN150" s="1">
        <v>9.1999999999999993</v>
      </c>
      <c r="BO150" s="4">
        <f t="shared" si="88"/>
        <v>-0.77770397921832568</v>
      </c>
      <c r="BP150" s="4">
        <f t="shared" si="89"/>
        <v>0</v>
      </c>
      <c r="BQ150" s="4">
        <f t="shared" si="90"/>
        <v>-0.28768154445625216</v>
      </c>
      <c r="BR150" s="4">
        <f t="shared" si="91"/>
        <v>0.51524678238280819</v>
      </c>
      <c r="BS150" s="4">
        <f t="shared" si="92"/>
        <v>-0.91939721336639524</v>
      </c>
      <c r="BT150">
        <v>1</v>
      </c>
      <c r="BU150">
        <v>40</v>
      </c>
      <c r="BV150">
        <v>10</v>
      </c>
      <c r="BW150">
        <v>30</v>
      </c>
      <c r="BX150">
        <v>4</v>
      </c>
      <c r="BY150" t="s">
        <v>156</v>
      </c>
      <c r="BZ150">
        <v>1</v>
      </c>
      <c r="CA150" s="1">
        <v>-2.96</v>
      </c>
      <c r="CB150" s="17"/>
      <c r="CC150" s="1">
        <v>-3.24</v>
      </c>
      <c r="CD150" s="1">
        <v>11.06</v>
      </c>
      <c r="CE150" s="1">
        <v>4.72</v>
      </c>
      <c r="CF150" s="1">
        <f t="shared" si="118"/>
        <v>-2.96</v>
      </c>
      <c r="CG150" s="1">
        <f t="shared" si="119"/>
        <v>-1.7645</v>
      </c>
      <c r="CH150" s="1">
        <f t="shared" si="120"/>
        <v>-3.24</v>
      </c>
      <c r="CI150" s="1">
        <f t="shared" si="121"/>
        <v>11.06</v>
      </c>
      <c r="CJ150" s="1">
        <f t="shared" si="122"/>
        <v>4.72</v>
      </c>
      <c r="CK150" s="1">
        <f t="shared" si="123"/>
        <v>-0.14390437671529682</v>
      </c>
      <c r="CL150" s="1">
        <f t="shared" si="124"/>
        <v>0</v>
      </c>
      <c r="CM150" s="1">
        <f t="shared" si="125"/>
        <v>-0.17760845490875826</v>
      </c>
      <c r="CN150" s="1">
        <f t="shared" si="126"/>
        <v>1.5437069671144494</v>
      </c>
      <c r="CO150" s="1">
        <f t="shared" si="127"/>
        <v>0.78055033944821595</v>
      </c>
      <c r="CP150" s="1">
        <v>10.16</v>
      </c>
      <c r="CQ150" s="17"/>
      <c r="CR150" s="1">
        <v>12.106666669999999</v>
      </c>
      <c r="CS150" s="1">
        <v>17.899999999999999</v>
      </c>
      <c r="CT150" s="1">
        <v>9.1999999999999993</v>
      </c>
      <c r="CU150" s="1">
        <f t="shared" si="128"/>
        <v>10.16</v>
      </c>
      <c r="CV150" s="1">
        <f t="shared" si="129"/>
        <v>13.02333</v>
      </c>
      <c r="CW150" s="1">
        <f t="shared" si="130"/>
        <v>12.106666669999999</v>
      </c>
      <c r="CX150" s="1">
        <f t="shared" si="131"/>
        <v>17.899999999999999</v>
      </c>
      <c r="CY150" s="1">
        <f t="shared" si="132"/>
        <v>9.1999999999999993</v>
      </c>
      <c r="CZ150" s="1">
        <f t="shared" si="133"/>
        <v>-0.45468998410174871</v>
      </c>
      <c r="DA150" s="1">
        <f t="shared" si="134"/>
        <v>5.2941176470589109E-4</v>
      </c>
      <c r="DB150" s="1">
        <f t="shared" si="135"/>
        <v>-0.14520402702702709</v>
      </c>
      <c r="DC150" s="1">
        <f t="shared" si="136"/>
        <v>0.77583465818759922</v>
      </c>
      <c r="DD150" s="1">
        <f t="shared" si="137"/>
        <v>-0.60731319554848973</v>
      </c>
    </row>
    <row r="151" spans="1:108" x14ac:dyDescent="0.2">
      <c r="A151">
        <v>150</v>
      </c>
      <c r="B151">
        <v>2</v>
      </c>
      <c r="C151" t="s">
        <v>155</v>
      </c>
      <c r="D151" s="16">
        <v>40</v>
      </c>
      <c r="E151" s="1">
        <v>23</v>
      </c>
      <c r="F151" s="1">
        <v>1</v>
      </c>
      <c r="G151" s="1">
        <v>-15</v>
      </c>
      <c r="H151" s="1">
        <v>11</v>
      </c>
      <c r="I151" s="1">
        <v>25</v>
      </c>
      <c r="J151" s="1">
        <v>31</v>
      </c>
      <c r="K151" s="1">
        <v>31</v>
      </c>
      <c r="L151" s="1">
        <v>-1.1382409330000001</v>
      </c>
      <c r="M151" s="1">
        <v>0.119251318</v>
      </c>
      <c r="N151" s="1">
        <v>0.79636251899999999</v>
      </c>
      <c r="O151" s="1">
        <v>1.0865529780000001</v>
      </c>
      <c r="P151" s="1">
        <v>1.0865529780000001</v>
      </c>
      <c r="AA151" s="1">
        <v>0</v>
      </c>
      <c r="AB151" s="1">
        <v>1</v>
      </c>
      <c r="AC151" s="1">
        <v>1</v>
      </c>
      <c r="AD151" s="1">
        <v>1</v>
      </c>
      <c r="AE151" s="1">
        <v>1</v>
      </c>
      <c r="AF151" s="1">
        <f t="shared" si="103"/>
        <v>3.9762</v>
      </c>
      <c r="AG151" s="1">
        <f t="shared" si="104"/>
        <v>2.4</v>
      </c>
      <c r="AH151" s="1">
        <f t="shared" si="105"/>
        <v>11.28</v>
      </c>
      <c r="AI151" s="1">
        <f t="shared" si="106"/>
        <v>14.8</v>
      </c>
      <c r="AJ151" s="1">
        <f t="shared" si="107"/>
        <v>1.2</v>
      </c>
      <c r="AK151" s="1">
        <f t="shared" si="108"/>
        <v>-5.6000170716199101E-7</v>
      </c>
      <c r="AL151" s="1">
        <f t="shared" si="109"/>
        <v>-0.20628116079784389</v>
      </c>
      <c r="AM151" s="1">
        <f t="shared" si="110"/>
        <v>0.95586306903954599</v>
      </c>
      <c r="AN151" s="1">
        <f t="shared" si="111"/>
        <v>1.4165328538399529</v>
      </c>
      <c r="AO151" s="1">
        <f t="shared" si="112"/>
        <v>-0.3633276783434371</v>
      </c>
      <c r="AP151" s="17"/>
      <c r="AQ151" s="1">
        <v>2.4</v>
      </c>
      <c r="AR151" s="1">
        <v>11.28</v>
      </c>
      <c r="AS151" s="1">
        <v>14.8</v>
      </c>
      <c r="AT151" s="1">
        <v>1.2</v>
      </c>
      <c r="AU151" s="6"/>
      <c r="AV151" s="6">
        <f t="shared" ref="AV151:AV164" si="140">STANDARDIZE(AQ151,3.9762,8.038)</f>
        <v>-0.19609355561084846</v>
      </c>
      <c r="AW151" s="6">
        <f t="shared" si="102"/>
        <v>0.90865887036576243</v>
      </c>
      <c r="AX151" s="6">
        <f t="shared" si="139"/>
        <v>1.346578750933068</v>
      </c>
      <c r="AY151" s="6">
        <f t="shared" si="139"/>
        <v>-0.34538442398606622</v>
      </c>
      <c r="AZ151" s="1">
        <v>0</v>
      </c>
      <c r="BA151" s="1">
        <v>0</v>
      </c>
      <c r="BB151" s="1">
        <v>1</v>
      </c>
      <c r="BC151" s="1">
        <v>1</v>
      </c>
      <c r="BD151" s="1">
        <v>0</v>
      </c>
      <c r="BE151" s="1">
        <f t="shared" si="113"/>
        <v>-0.94149272612270718</v>
      </c>
      <c r="BF151" s="1">
        <f t="shared" si="114"/>
        <v>-0.94149272612270718</v>
      </c>
      <c r="BG151" s="1">
        <f t="shared" si="115"/>
        <v>0.11269238878347038</v>
      </c>
      <c r="BH151" s="1">
        <f t="shared" si="116"/>
        <v>0.11269238878347038</v>
      </c>
      <c r="BI151" s="1">
        <f t="shared" si="117"/>
        <v>-0.94149272612270718</v>
      </c>
      <c r="BJ151" s="1"/>
      <c r="BK151" s="1">
        <v>7.08</v>
      </c>
      <c r="BL151" s="1">
        <v>21.32</v>
      </c>
      <c r="BM151" s="1">
        <v>27.04</v>
      </c>
      <c r="BN151" s="1">
        <v>11.12</v>
      </c>
      <c r="BO151" s="4">
        <f t="shared" si="88"/>
        <v>0</v>
      </c>
      <c r="BP151" s="4">
        <f t="shared" si="89"/>
        <v>-1.2323031054433817</v>
      </c>
      <c r="BQ151" s="4">
        <f t="shared" si="90"/>
        <v>0.86947986775298147</v>
      </c>
      <c r="BR151" s="4">
        <f t="shared" si="91"/>
        <v>1.7137353878852284</v>
      </c>
      <c r="BS151" s="4">
        <f t="shared" si="92"/>
        <v>-0.63601074507025634</v>
      </c>
      <c r="BT151">
        <v>2</v>
      </c>
      <c r="BU151">
        <v>32</v>
      </c>
      <c r="BV151">
        <v>1</v>
      </c>
      <c r="BW151">
        <v>1</v>
      </c>
      <c r="BX151">
        <v>3</v>
      </c>
      <c r="BY151" t="s">
        <v>156</v>
      </c>
      <c r="BZ151">
        <v>2</v>
      </c>
      <c r="CA151" s="17"/>
      <c r="CB151" s="1">
        <v>1.48</v>
      </c>
      <c r="CC151" s="1">
        <v>9.16</v>
      </c>
      <c r="CD151" s="1">
        <v>2.16</v>
      </c>
      <c r="CE151" s="1">
        <v>-13.8</v>
      </c>
      <c r="CF151" s="1">
        <f t="shared" si="118"/>
        <v>-1.7645</v>
      </c>
      <c r="CG151" s="1">
        <f t="shared" si="119"/>
        <v>1.48</v>
      </c>
      <c r="CH151" s="1">
        <f t="shared" si="120"/>
        <v>9.16</v>
      </c>
      <c r="CI151" s="1">
        <f t="shared" si="121"/>
        <v>2.16</v>
      </c>
      <c r="CJ151" s="1">
        <f t="shared" si="122"/>
        <v>-13.8</v>
      </c>
      <c r="CK151" s="1">
        <f t="shared" si="123"/>
        <v>0</v>
      </c>
      <c r="CL151" s="1">
        <f t="shared" si="124"/>
        <v>0.39054600606673401</v>
      </c>
      <c r="CM151" s="1">
        <f t="shared" si="125"/>
        <v>1.3150007222302469</v>
      </c>
      <c r="CN151" s="1">
        <f t="shared" si="126"/>
        <v>0.47239876739371173</v>
      </c>
      <c r="CO151" s="1">
        <f t="shared" si="127"/>
        <v>-1.4487336896335885</v>
      </c>
      <c r="CP151" s="17"/>
      <c r="CQ151" s="1">
        <v>7.08</v>
      </c>
      <c r="CR151" s="1">
        <v>21.32</v>
      </c>
      <c r="CS151" s="1">
        <v>27.04</v>
      </c>
      <c r="CT151" s="1">
        <v>11.12</v>
      </c>
      <c r="CU151" s="1">
        <f t="shared" si="128"/>
        <v>13.02333</v>
      </c>
      <c r="CV151" s="1">
        <f t="shared" si="129"/>
        <v>7.08</v>
      </c>
      <c r="CW151" s="1">
        <f t="shared" si="130"/>
        <v>21.32</v>
      </c>
      <c r="CX151" s="1">
        <f t="shared" si="131"/>
        <v>27.04</v>
      </c>
      <c r="CY151" s="1">
        <f t="shared" si="132"/>
        <v>11.12</v>
      </c>
      <c r="CZ151" s="1">
        <f t="shared" si="133"/>
        <v>5.2941176470589109E-4</v>
      </c>
      <c r="DA151" s="1">
        <f t="shared" si="134"/>
        <v>-0.94435612082670894</v>
      </c>
      <c r="DB151" s="1">
        <f t="shared" si="135"/>
        <v>1.3195548489666138</v>
      </c>
      <c r="DC151" s="1">
        <f t="shared" si="136"/>
        <v>2.2289348171701113</v>
      </c>
      <c r="DD151" s="1">
        <f t="shared" si="137"/>
        <v>-0.30206677265500803</v>
      </c>
    </row>
    <row r="152" spans="1:108" x14ac:dyDescent="0.2">
      <c r="A152">
        <v>151</v>
      </c>
      <c r="B152">
        <v>2</v>
      </c>
      <c r="C152" t="s">
        <v>155</v>
      </c>
      <c r="D152" s="16">
        <v>41</v>
      </c>
      <c r="E152" s="1">
        <v>19</v>
      </c>
      <c r="F152" s="1">
        <v>2</v>
      </c>
      <c r="G152" s="1">
        <v>-11</v>
      </c>
      <c r="H152" s="1">
        <v>4</v>
      </c>
      <c r="I152" s="1">
        <v>14</v>
      </c>
      <c r="J152" s="1">
        <v>24</v>
      </c>
      <c r="K152" s="1">
        <v>8</v>
      </c>
      <c r="L152" s="1">
        <v>-0.94478058799999998</v>
      </c>
      <c r="M152" s="1">
        <v>-0.21930427799999999</v>
      </c>
      <c r="N152" s="1">
        <v>0.26434657</v>
      </c>
      <c r="O152" s="1">
        <v>0.74799740299999995</v>
      </c>
      <c r="P152" s="1">
        <v>-2.5843939E-2</v>
      </c>
      <c r="AA152" s="1">
        <v>3</v>
      </c>
      <c r="AB152" s="1">
        <v>1</v>
      </c>
      <c r="AC152" s="1">
        <v>2</v>
      </c>
      <c r="AD152" s="1">
        <v>3</v>
      </c>
      <c r="AE152" s="1">
        <v>1</v>
      </c>
      <c r="AF152" s="1">
        <f t="shared" si="103"/>
        <v>5.538461538</v>
      </c>
      <c r="AG152" s="1">
        <f t="shared" si="104"/>
        <v>13.07692308</v>
      </c>
      <c r="AH152" s="1">
        <f t="shared" si="105"/>
        <v>0.73076923100000002</v>
      </c>
      <c r="AI152" s="1">
        <f t="shared" si="106"/>
        <v>8.8717948720000006</v>
      </c>
      <c r="AJ152" s="1">
        <f t="shared" si="107"/>
        <v>15.46153846</v>
      </c>
      <c r="AK152" s="1">
        <f t="shared" si="108"/>
        <v>0.20445588503022824</v>
      </c>
      <c r="AL152" s="1">
        <f t="shared" si="109"/>
        <v>1.1910301623822972</v>
      </c>
      <c r="AM152" s="1">
        <f t="shared" si="110"/>
        <v>-0.424736893507346</v>
      </c>
      <c r="AN152" s="1">
        <f t="shared" si="111"/>
        <v>0.64069621163301316</v>
      </c>
      <c r="AO152" s="1">
        <f t="shared" si="112"/>
        <v>1.5031097799778483</v>
      </c>
      <c r="AP152" s="1">
        <v>5.538461538</v>
      </c>
      <c r="AQ152" s="1">
        <v>13.07692308</v>
      </c>
      <c r="AR152" s="1">
        <v>0.73076923100000002</v>
      </c>
      <c r="AS152" s="1">
        <v>8.8717948720000006</v>
      </c>
      <c r="AT152" s="1">
        <v>15.46153846</v>
      </c>
      <c r="AU152" s="6">
        <f t="shared" ref="AU152:AU180" si="141">STANDARDIZE(AP152,3.9762,8.038)</f>
        <v>0.19435948469768599</v>
      </c>
      <c r="AV152" s="6">
        <f t="shared" si="140"/>
        <v>1.1322123762129883</v>
      </c>
      <c r="AW152" s="6">
        <f t="shared" si="102"/>
        <v>-0.40376098146305051</v>
      </c>
      <c r="AX152" s="6">
        <f t="shared" si="139"/>
        <v>0.60905634137845233</v>
      </c>
      <c r="AY152" s="6">
        <f t="shared" si="139"/>
        <v>1.428880126897238</v>
      </c>
      <c r="AZ152" s="1">
        <v>2</v>
      </c>
      <c r="BA152" s="1">
        <v>1</v>
      </c>
      <c r="BB152" s="1">
        <v>1</v>
      </c>
      <c r="BC152" s="1">
        <v>3</v>
      </c>
      <c r="BD152" s="1">
        <v>1</v>
      </c>
      <c r="BE152" s="1">
        <f t="shared" si="113"/>
        <v>1.1668775036896479</v>
      </c>
      <c r="BF152" s="1">
        <f t="shared" si="114"/>
        <v>0.11269238878347038</v>
      </c>
      <c r="BG152" s="1">
        <f t="shared" si="115"/>
        <v>0.11269238878347038</v>
      </c>
      <c r="BH152" s="1">
        <f t="shared" si="116"/>
        <v>2.2210626185958255</v>
      </c>
      <c r="BI152" s="1">
        <f t="shared" si="117"/>
        <v>0.11269238878347038</v>
      </c>
      <c r="BJ152" s="1">
        <v>26.76923076923077</v>
      </c>
      <c r="BK152" s="1">
        <v>24.653846153846153</v>
      </c>
      <c r="BL152" s="1">
        <v>20.76923076923077</v>
      </c>
      <c r="BM152" s="1">
        <v>23.884615384615383</v>
      </c>
      <c r="BN152" s="1">
        <v>16.53846153846154</v>
      </c>
      <c r="BO152" s="4">
        <f t="shared" si="88"/>
        <v>1.673770629535773</v>
      </c>
      <c r="BP152" s="4">
        <f t="shared" si="89"/>
        <v>1.3615459549306519</v>
      </c>
      <c r="BQ152" s="4">
        <f t="shared" si="90"/>
        <v>0.78818791611033923</v>
      </c>
      <c r="BR152" s="4">
        <f t="shared" si="91"/>
        <v>1.2480097096196987</v>
      </c>
      <c r="BS152" s="4">
        <f t="shared" si="92"/>
        <v>0.16373856690009742</v>
      </c>
      <c r="BT152">
        <v>1</v>
      </c>
      <c r="BU152">
        <v>40</v>
      </c>
      <c r="BV152">
        <v>1</v>
      </c>
      <c r="BW152">
        <v>3</v>
      </c>
      <c r="BX152">
        <v>4</v>
      </c>
      <c r="BY152" t="s">
        <v>156</v>
      </c>
      <c r="BZ152">
        <v>3</v>
      </c>
      <c r="CA152" s="1">
        <v>2.1794871790000001</v>
      </c>
      <c r="CB152" s="1">
        <v>4.461538462</v>
      </c>
      <c r="CC152" s="1">
        <v>-0.48076923100000002</v>
      </c>
      <c r="CD152" s="1">
        <v>6.5897435900000003</v>
      </c>
      <c r="CE152" s="1">
        <v>10.26923077</v>
      </c>
      <c r="CF152" s="1">
        <f t="shared" si="118"/>
        <v>2.1794871790000001</v>
      </c>
      <c r="CG152" s="1">
        <f t="shared" si="119"/>
        <v>4.461538462</v>
      </c>
      <c r="CH152" s="1">
        <f t="shared" si="120"/>
        <v>-0.48076923100000002</v>
      </c>
      <c r="CI152" s="1">
        <f t="shared" si="121"/>
        <v>6.5897435900000003</v>
      </c>
      <c r="CJ152" s="1">
        <f t="shared" si="122"/>
        <v>10.26923077</v>
      </c>
      <c r="CK152" s="1">
        <f t="shared" si="123"/>
        <v>0.47474447241080453</v>
      </c>
      <c r="CL152" s="1">
        <f t="shared" si="124"/>
        <v>0.74943888270980785</v>
      </c>
      <c r="CM152" s="1">
        <f t="shared" si="125"/>
        <v>0.1545248650633155</v>
      </c>
      <c r="CN152" s="1">
        <f t="shared" si="126"/>
        <v>1.0056145685877989</v>
      </c>
      <c r="CO152" s="1">
        <f t="shared" si="127"/>
        <v>1.4485207243969376</v>
      </c>
      <c r="CP152" s="1">
        <v>23.53846154</v>
      </c>
      <c r="CQ152" s="1">
        <v>24.65384615</v>
      </c>
      <c r="CR152" s="1">
        <v>18.98076923</v>
      </c>
      <c r="CS152" s="1">
        <v>22.782051280000001</v>
      </c>
      <c r="CT152" s="1">
        <v>16.53846154</v>
      </c>
      <c r="CU152" s="1">
        <f t="shared" si="128"/>
        <v>23.53846154</v>
      </c>
      <c r="CV152" s="1">
        <f t="shared" si="129"/>
        <v>24.65384615</v>
      </c>
      <c r="CW152" s="1">
        <f t="shared" si="130"/>
        <v>18.98076923</v>
      </c>
      <c r="CX152" s="1">
        <f t="shared" si="131"/>
        <v>22.782051280000001</v>
      </c>
      <c r="CY152" s="1">
        <f t="shared" si="132"/>
        <v>16.53846154</v>
      </c>
      <c r="CZ152" s="1">
        <f t="shared" si="133"/>
        <v>1.6722514372019079</v>
      </c>
      <c r="DA152" s="1">
        <f t="shared" si="134"/>
        <v>1.8495780842607312</v>
      </c>
      <c r="DB152" s="1">
        <f t="shared" si="135"/>
        <v>0.94765806518282991</v>
      </c>
      <c r="DC152" s="1">
        <f t="shared" si="136"/>
        <v>1.5519954340222577</v>
      </c>
      <c r="DD152" s="1">
        <f t="shared" si="137"/>
        <v>0.55937385373608917</v>
      </c>
    </row>
    <row r="153" spans="1:108" x14ac:dyDescent="0.2">
      <c r="A153">
        <v>152</v>
      </c>
      <c r="B153">
        <v>2</v>
      </c>
      <c r="C153" t="s">
        <v>155</v>
      </c>
      <c r="D153" s="16">
        <v>42</v>
      </c>
      <c r="E153" s="1">
        <v>29</v>
      </c>
      <c r="F153" s="1">
        <v>1</v>
      </c>
      <c r="G153" s="1">
        <v>-21</v>
      </c>
      <c r="H153" s="1">
        <v>20</v>
      </c>
      <c r="I153" s="1">
        <v>30</v>
      </c>
      <c r="J153" s="1">
        <v>21</v>
      </c>
      <c r="K153" s="1">
        <v>21</v>
      </c>
      <c r="L153" s="1">
        <v>-1.428431392</v>
      </c>
      <c r="M153" s="1">
        <v>0.55453705799999997</v>
      </c>
      <c r="N153" s="1">
        <v>1.0381879810000001</v>
      </c>
      <c r="O153" s="1">
        <v>0.60290217400000001</v>
      </c>
      <c r="P153" s="1">
        <v>0.60290217400000001</v>
      </c>
      <c r="AA153" s="1">
        <v>1</v>
      </c>
      <c r="AB153" s="1">
        <v>1</v>
      </c>
      <c r="AC153" s="1">
        <v>2</v>
      </c>
      <c r="AD153" s="1">
        <v>1</v>
      </c>
      <c r="AE153" s="1">
        <v>0</v>
      </c>
      <c r="AF153" s="1">
        <f t="shared" si="103"/>
        <v>-4.576923077</v>
      </c>
      <c r="AG153" s="1">
        <f t="shared" si="104"/>
        <v>-8.846153846</v>
      </c>
      <c r="AH153" s="1">
        <f t="shared" si="105"/>
        <v>4.269230769</v>
      </c>
      <c r="AI153" s="1">
        <f t="shared" si="106"/>
        <v>11.57692308</v>
      </c>
      <c r="AJ153" s="1">
        <f t="shared" si="107"/>
        <v>3.9762</v>
      </c>
      <c r="AK153" s="1">
        <f t="shared" si="108"/>
        <v>-1.1193657211531229</v>
      </c>
      <c r="AL153" s="1">
        <f t="shared" si="109"/>
        <v>-1.6780889085447439</v>
      </c>
      <c r="AM153" s="1">
        <f t="shared" si="110"/>
        <v>3.8348991502590489E-2</v>
      </c>
      <c r="AN153" s="1">
        <f t="shared" si="111"/>
        <v>0.99472201545030581</v>
      </c>
      <c r="AO153" s="1">
        <f t="shared" si="112"/>
        <v>-5.6000170716199101E-7</v>
      </c>
      <c r="AP153" s="1">
        <v>-4.576923077</v>
      </c>
      <c r="AQ153" s="1">
        <v>-8.846153846</v>
      </c>
      <c r="AR153" s="1">
        <v>4.269230769</v>
      </c>
      <c r="AS153" s="1">
        <v>11.57692308</v>
      </c>
      <c r="AT153" s="17"/>
      <c r="AU153" s="6">
        <f t="shared" si="141"/>
        <v>-1.06408597623787</v>
      </c>
      <c r="AV153" s="6">
        <f t="shared" si="140"/>
        <v>-1.5952169502363771</v>
      </c>
      <c r="AW153" s="6">
        <f t="shared" si="102"/>
        <v>3.6455681637223195E-2</v>
      </c>
      <c r="AX153" s="6">
        <f t="shared" ref="AX153:AX163" si="142">STANDARDIZE(AS153,3.9762,8.038)</f>
        <v>0.94559879074396613</v>
      </c>
      <c r="AY153" s="6"/>
      <c r="AZ153" s="1">
        <v>0</v>
      </c>
      <c r="BA153" s="1">
        <v>0</v>
      </c>
      <c r="BB153" s="1">
        <v>1</v>
      </c>
      <c r="BC153" s="1">
        <v>1</v>
      </c>
      <c r="BD153" s="1">
        <v>0</v>
      </c>
      <c r="BE153" s="1">
        <f t="shared" si="113"/>
        <v>-0.94149272612270718</v>
      </c>
      <c r="BF153" s="1">
        <f t="shared" si="114"/>
        <v>-0.94149272612270718</v>
      </c>
      <c r="BG153" s="1">
        <f t="shared" si="115"/>
        <v>0.11269238878347038</v>
      </c>
      <c r="BH153" s="1">
        <f t="shared" si="116"/>
        <v>0.11269238878347038</v>
      </c>
      <c r="BI153" s="1">
        <f t="shared" si="117"/>
        <v>-0.94149272612270718</v>
      </c>
      <c r="BJ153" s="1">
        <v>10.461538461538462</v>
      </c>
      <c r="BK153" s="1">
        <v>2.8461538461538463</v>
      </c>
      <c r="BL153" s="1">
        <v>18.923076923076923</v>
      </c>
      <c r="BM153" s="1">
        <v>18.423076923076923</v>
      </c>
      <c r="BN153" s="1"/>
      <c r="BO153" s="4">
        <f t="shared" si="88"/>
        <v>-0.73319777105643202</v>
      </c>
      <c r="BP153" s="4">
        <f t="shared" si="89"/>
        <v>-1.8572065996348674</v>
      </c>
      <c r="BQ153" s="4">
        <f t="shared" si="90"/>
        <v>0.51570092736405171</v>
      </c>
      <c r="BR153" s="4">
        <f t="shared" si="91"/>
        <v>0.44190236791193227</v>
      </c>
      <c r="BS153" s="4">
        <f t="shared" si="92"/>
        <v>0</v>
      </c>
      <c r="BT153">
        <v>1</v>
      </c>
      <c r="BU153">
        <v>40</v>
      </c>
      <c r="BV153">
        <v>2</v>
      </c>
      <c r="BW153">
        <v>3</v>
      </c>
      <c r="BX153">
        <v>4</v>
      </c>
      <c r="BY153" t="s">
        <v>156</v>
      </c>
      <c r="BZ153">
        <v>2</v>
      </c>
      <c r="CA153" s="1">
        <v>-3.461538462</v>
      </c>
      <c r="CB153" s="1">
        <v>-7.730769231</v>
      </c>
      <c r="CC153" s="1">
        <v>7.730769231</v>
      </c>
      <c r="CD153" s="1">
        <v>8.961538462</v>
      </c>
      <c r="CE153" s="17"/>
      <c r="CF153" s="1">
        <f t="shared" si="118"/>
        <v>-3.461538462</v>
      </c>
      <c r="CG153" s="1">
        <f t="shared" si="119"/>
        <v>-7.730769231</v>
      </c>
      <c r="CH153" s="1">
        <f t="shared" si="120"/>
        <v>7.730769231</v>
      </c>
      <c r="CI153" s="1">
        <f t="shared" si="121"/>
        <v>8.961538462</v>
      </c>
      <c r="CJ153" s="1">
        <f t="shared" si="122"/>
        <v>-1.7645</v>
      </c>
      <c r="CK153" s="1">
        <f t="shared" si="123"/>
        <v>-0.20427541793056958</v>
      </c>
      <c r="CL153" s="1">
        <f t="shared" si="124"/>
        <v>-0.71817001673166736</v>
      </c>
      <c r="CM153" s="1">
        <f t="shared" si="125"/>
        <v>1.1429617736771149</v>
      </c>
      <c r="CN153" s="1">
        <f t="shared" si="126"/>
        <v>1.2911115679618661</v>
      </c>
      <c r="CO153" s="1">
        <f t="shared" si="127"/>
        <v>0</v>
      </c>
      <c r="CP153" s="1">
        <v>10.46153846</v>
      </c>
      <c r="CQ153" s="1">
        <v>2.846153846</v>
      </c>
      <c r="CR153" s="1">
        <v>17.67307692</v>
      </c>
      <c r="CS153" s="1">
        <v>18.42307692</v>
      </c>
      <c r="CT153" s="17"/>
      <c r="CU153" s="1">
        <f t="shared" si="128"/>
        <v>10.46153846</v>
      </c>
      <c r="CV153" s="1">
        <f t="shared" si="129"/>
        <v>2.846153846</v>
      </c>
      <c r="CW153" s="1">
        <f t="shared" si="130"/>
        <v>17.67307692</v>
      </c>
      <c r="CX153" s="1">
        <f t="shared" si="131"/>
        <v>18.42307692</v>
      </c>
      <c r="CY153" s="1">
        <f t="shared" si="132"/>
        <v>13.02333</v>
      </c>
      <c r="CZ153" s="1">
        <f t="shared" si="133"/>
        <v>-0.4067506422893481</v>
      </c>
      <c r="DA153" s="1">
        <f t="shared" si="134"/>
        <v>-1.6174636174880763</v>
      </c>
      <c r="DB153" s="1">
        <f t="shared" si="135"/>
        <v>0.73975785691573925</v>
      </c>
      <c r="DC153" s="1">
        <f t="shared" si="136"/>
        <v>0.85899474085850558</v>
      </c>
      <c r="DD153" s="1">
        <f t="shared" si="137"/>
        <v>5.2941176470589109E-4</v>
      </c>
    </row>
    <row r="154" spans="1:108" x14ac:dyDescent="0.2">
      <c r="A154">
        <v>153</v>
      </c>
      <c r="B154">
        <v>2</v>
      </c>
      <c r="C154" t="s">
        <v>155</v>
      </c>
      <c r="D154" s="16">
        <v>43</v>
      </c>
      <c r="E154" s="1">
        <v>22</v>
      </c>
      <c r="F154" s="1">
        <v>2</v>
      </c>
      <c r="G154" s="1">
        <v>9</v>
      </c>
      <c r="H154" s="1">
        <v>19</v>
      </c>
      <c r="I154" s="1">
        <v>27</v>
      </c>
      <c r="J154" s="1">
        <v>6</v>
      </c>
      <c r="K154" s="1">
        <v>-3</v>
      </c>
      <c r="L154" s="1">
        <v>2.2521148000000001E-2</v>
      </c>
      <c r="M154" s="1">
        <v>0.50617200100000004</v>
      </c>
      <c r="N154" s="1">
        <v>0.89309269199999997</v>
      </c>
      <c r="O154" s="1">
        <v>-0.122574106</v>
      </c>
      <c r="P154" s="1">
        <v>-0.55785989800000002</v>
      </c>
      <c r="AA154" s="1">
        <v>1</v>
      </c>
      <c r="AB154" s="1">
        <v>2</v>
      </c>
      <c r="AC154" s="1">
        <v>1</v>
      </c>
      <c r="AD154" s="1">
        <v>1</v>
      </c>
      <c r="AE154" s="1">
        <v>1</v>
      </c>
      <c r="AF154" s="1">
        <f t="shared" si="103"/>
        <v>-7.923076923</v>
      </c>
      <c r="AG154" s="1">
        <f t="shared" si="104"/>
        <v>2.5</v>
      </c>
      <c r="AH154" s="1">
        <f t="shared" si="105"/>
        <v>-14.53846154</v>
      </c>
      <c r="AI154" s="1">
        <f t="shared" si="106"/>
        <v>6</v>
      </c>
      <c r="AJ154" s="1">
        <f t="shared" si="107"/>
        <v>3.5</v>
      </c>
      <c r="AK154" s="1">
        <f t="shared" si="108"/>
        <v>-1.5572838950582009</v>
      </c>
      <c r="AL154" s="1">
        <f t="shared" si="109"/>
        <v>-0.19319395100237777</v>
      </c>
      <c r="AM154" s="1">
        <f t="shared" si="110"/>
        <v>-2.4230531586619826</v>
      </c>
      <c r="AN154" s="1">
        <f t="shared" si="111"/>
        <v>0.26485839183893584</v>
      </c>
      <c r="AO154" s="1">
        <f t="shared" si="112"/>
        <v>-6.2321853047716737E-2</v>
      </c>
      <c r="AP154" s="1">
        <v>-7.923076923</v>
      </c>
      <c r="AQ154" s="1">
        <v>2.5</v>
      </c>
      <c r="AR154" s="1">
        <v>-14.53846154</v>
      </c>
      <c r="AS154" s="1">
        <v>6</v>
      </c>
      <c r="AT154" s="1">
        <v>3.5</v>
      </c>
      <c r="AU154" s="6">
        <f t="shared" si="141"/>
        <v>-1.480377820726549</v>
      </c>
      <c r="AV154" s="6">
        <f t="shared" si="140"/>
        <v>-0.18365264991291366</v>
      </c>
      <c r="AW154" s="6">
        <f t="shared" si="102"/>
        <v>-2.3033915824832047</v>
      </c>
      <c r="AX154" s="6">
        <f t="shared" si="142"/>
        <v>0.25177904951480468</v>
      </c>
      <c r="AY154" s="6">
        <f t="shared" ref="AY154:AY163" si="143">STANDARDIZE(AT154,3.9762,8.038)</f>
        <v>-5.9243592933565556E-2</v>
      </c>
      <c r="AZ154" s="1">
        <v>0</v>
      </c>
      <c r="BA154" s="1">
        <v>0</v>
      </c>
      <c r="BB154" s="1">
        <v>0</v>
      </c>
      <c r="BC154" s="1">
        <v>1</v>
      </c>
      <c r="BD154" s="1">
        <v>1</v>
      </c>
      <c r="BE154" s="1">
        <f t="shared" si="113"/>
        <v>-0.94149272612270718</v>
      </c>
      <c r="BF154" s="1">
        <f t="shared" si="114"/>
        <v>-0.94149272612270718</v>
      </c>
      <c r="BG154" s="1">
        <f t="shared" si="115"/>
        <v>-0.94149272612270718</v>
      </c>
      <c r="BH154" s="1">
        <f t="shared" si="116"/>
        <v>0.11269238878347038</v>
      </c>
      <c r="BI154" s="1">
        <f t="shared" si="117"/>
        <v>0.11269238878347038</v>
      </c>
      <c r="BJ154" s="1">
        <v>9.7307692307692299</v>
      </c>
      <c r="BK154" s="1">
        <v>15.846153846153847</v>
      </c>
      <c r="BL154" s="1">
        <v>6.9615384615384617</v>
      </c>
      <c r="BM154" s="1">
        <v>13.538461538461538</v>
      </c>
      <c r="BN154" s="1">
        <v>11.423076923076923</v>
      </c>
      <c r="BO154" s="4">
        <f t="shared" si="88"/>
        <v>-0.8410572041018376</v>
      </c>
      <c r="BP154" s="4">
        <f t="shared" si="89"/>
        <v>6.1555946120239499E-2</v>
      </c>
      <c r="BQ154" s="4">
        <f t="shared" si="90"/>
        <v>-1.2497876872212685</v>
      </c>
      <c r="BR154" s="4">
        <f t="shared" si="91"/>
        <v>-0.27905278981261983</v>
      </c>
      <c r="BS154" s="4">
        <f t="shared" si="92"/>
        <v>-0.59127746441774065</v>
      </c>
      <c r="BT154">
        <v>1</v>
      </c>
      <c r="BU154">
        <v>40</v>
      </c>
      <c r="BV154">
        <v>1</v>
      </c>
      <c r="BW154">
        <v>1</v>
      </c>
      <c r="BX154">
        <v>4</v>
      </c>
      <c r="BY154" t="s">
        <v>156</v>
      </c>
      <c r="BZ154">
        <v>3</v>
      </c>
      <c r="CA154" s="1">
        <v>-5.269230769</v>
      </c>
      <c r="CB154" s="1">
        <v>-5.038461538</v>
      </c>
      <c r="CC154" s="1">
        <v>-17.80769231</v>
      </c>
      <c r="CD154" s="1">
        <v>-2.153846154</v>
      </c>
      <c r="CE154" s="1">
        <v>4.5</v>
      </c>
      <c r="CF154" s="1">
        <f t="shared" si="118"/>
        <v>-5.269230769</v>
      </c>
      <c r="CG154" s="1">
        <f t="shared" si="119"/>
        <v>-5.038461538</v>
      </c>
      <c r="CH154" s="1">
        <f t="shared" si="120"/>
        <v>-17.80769231</v>
      </c>
      <c r="CI154" s="1">
        <f t="shared" si="121"/>
        <v>-2.153846154</v>
      </c>
      <c r="CJ154" s="1">
        <f t="shared" si="122"/>
        <v>4.5</v>
      </c>
      <c r="CK154" s="1">
        <f t="shared" si="123"/>
        <v>-0.42187042816216475</v>
      </c>
      <c r="CL154" s="1">
        <f t="shared" si="124"/>
        <v>-0.39409234171120416</v>
      </c>
      <c r="CM154" s="1">
        <f t="shared" si="125"/>
        <v>-1.9311464574606385</v>
      </c>
      <c r="CN154" s="1">
        <f t="shared" si="126"/>
        <v>-4.68662614954981E-2</v>
      </c>
      <c r="CO154" s="1">
        <f t="shared" si="127"/>
        <v>0.75406856372478204</v>
      </c>
      <c r="CP154" s="1">
        <v>9.730769231</v>
      </c>
      <c r="CQ154" s="1">
        <v>15.84615385</v>
      </c>
      <c r="CR154" s="1">
        <v>6.961538462</v>
      </c>
      <c r="CS154" s="1">
        <v>13.53846154</v>
      </c>
      <c r="CT154" s="1">
        <v>11.42307692</v>
      </c>
      <c r="CU154" s="1">
        <f t="shared" si="128"/>
        <v>9.730769231</v>
      </c>
      <c r="CV154" s="1">
        <f t="shared" si="129"/>
        <v>15.84615385</v>
      </c>
      <c r="CW154" s="1">
        <f t="shared" si="130"/>
        <v>6.961538462</v>
      </c>
      <c r="CX154" s="1">
        <f t="shared" si="131"/>
        <v>13.53846154</v>
      </c>
      <c r="CY154" s="1">
        <f t="shared" si="132"/>
        <v>11.42307692</v>
      </c>
      <c r="CZ154" s="1">
        <f t="shared" si="133"/>
        <v>-0.52293016995230512</v>
      </c>
      <c r="DA154" s="1">
        <f t="shared" si="134"/>
        <v>0.44930903815580298</v>
      </c>
      <c r="DB154" s="1">
        <f t="shared" si="135"/>
        <v>-0.96318943370429244</v>
      </c>
      <c r="DC154" s="1">
        <f t="shared" si="136"/>
        <v>8.2426317965023935E-2</v>
      </c>
      <c r="DD154" s="1">
        <f t="shared" si="137"/>
        <v>-0.25388284260731314</v>
      </c>
    </row>
    <row r="155" spans="1:108" x14ac:dyDescent="0.2">
      <c r="A155">
        <v>154</v>
      </c>
      <c r="B155">
        <v>2</v>
      </c>
      <c r="C155" t="s">
        <v>155</v>
      </c>
      <c r="D155" s="16">
        <v>44</v>
      </c>
      <c r="E155" s="1">
        <v>25</v>
      </c>
      <c r="F155" s="1">
        <v>1</v>
      </c>
      <c r="G155" s="1">
        <v>35</v>
      </c>
      <c r="H155" s="1">
        <v>40</v>
      </c>
      <c r="I155" s="1">
        <v>30</v>
      </c>
      <c r="J155" s="1">
        <v>25</v>
      </c>
      <c r="K155" s="1">
        <v>10</v>
      </c>
      <c r="L155" s="1">
        <v>1.2800133229999999</v>
      </c>
      <c r="M155" s="1">
        <v>1.5218387840000001</v>
      </c>
      <c r="N155" s="1">
        <v>1.0381879810000001</v>
      </c>
      <c r="O155" s="1">
        <v>0.79636251899999999</v>
      </c>
      <c r="P155" s="1">
        <v>7.0886231999999993E-2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f t="shared" si="103"/>
        <v>10.73076923</v>
      </c>
      <c r="AG155" s="1">
        <f t="shared" si="104"/>
        <v>10.15384615</v>
      </c>
      <c r="AH155" s="1">
        <f t="shared" si="105"/>
        <v>8.961538462</v>
      </c>
      <c r="AI155" s="1">
        <f t="shared" si="106"/>
        <v>1.307692308</v>
      </c>
      <c r="AJ155" s="1">
        <f t="shared" si="107"/>
        <v>9.384615385</v>
      </c>
      <c r="AK155" s="1">
        <f t="shared" si="108"/>
        <v>0.88398408590839217</v>
      </c>
      <c r="AL155" s="1">
        <f t="shared" si="109"/>
        <v>0.80848095207032744</v>
      </c>
      <c r="AM155" s="1">
        <f t="shared" si="110"/>
        <v>0.65244114353429605</v>
      </c>
      <c r="AN155" s="1">
        <f t="shared" si="111"/>
        <v>-0.3492337600618976</v>
      </c>
      <c r="AO155" s="1">
        <f t="shared" si="112"/>
        <v>0.70781010804350863</v>
      </c>
      <c r="AP155" s="1">
        <v>10.73076923</v>
      </c>
      <c r="AQ155" s="1">
        <v>10.15384615</v>
      </c>
      <c r="AR155" s="1">
        <v>8.961538462</v>
      </c>
      <c r="AS155" s="1">
        <v>1.307692308</v>
      </c>
      <c r="AT155" s="1">
        <v>9.384615385</v>
      </c>
      <c r="AU155" s="6">
        <f t="shared" si="141"/>
        <v>0.84032958820602133</v>
      </c>
      <c r="AV155" s="6">
        <f t="shared" si="140"/>
        <v>0.76855513187360025</v>
      </c>
      <c r="AW155" s="6">
        <f t="shared" si="102"/>
        <v>0.6202212567802935</v>
      </c>
      <c r="AX155" s="6">
        <f t="shared" si="142"/>
        <v>-0.33198652550385666</v>
      </c>
      <c r="AY155" s="6">
        <f t="shared" si="143"/>
        <v>0.67285585780044777</v>
      </c>
      <c r="AZ155" s="1">
        <v>1</v>
      </c>
      <c r="BA155" s="1">
        <v>1</v>
      </c>
      <c r="BB155" s="1">
        <v>1</v>
      </c>
      <c r="BC155" s="1">
        <v>0</v>
      </c>
      <c r="BD155" s="1">
        <v>1</v>
      </c>
      <c r="BE155" s="1">
        <f t="shared" si="113"/>
        <v>0.11269238878347038</v>
      </c>
      <c r="BF155" s="1">
        <f t="shared" si="114"/>
        <v>0.11269238878347038</v>
      </c>
      <c r="BG155" s="1">
        <f t="shared" si="115"/>
        <v>0.11269238878347038</v>
      </c>
      <c r="BH155" s="1">
        <f t="shared" si="116"/>
        <v>-0.94149272612270718</v>
      </c>
      <c r="BI155" s="1">
        <f t="shared" si="117"/>
        <v>0.11269238878347038</v>
      </c>
      <c r="BJ155" s="1">
        <v>15.576923076923077</v>
      </c>
      <c r="BK155" s="1">
        <v>18.53846153846154</v>
      </c>
      <c r="BL155" s="1">
        <v>15.807692307692308</v>
      </c>
      <c r="BM155" s="1">
        <v>14.961538461538462</v>
      </c>
      <c r="BN155" s="1">
        <v>18.153846153846153</v>
      </c>
      <c r="BO155" s="4">
        <f t="shared" si="88"/>
        <v>2.1818260261405806E-2</v>
      </c>
      <c r="BP155" s="4">
        <f t="shared" si="89"/>
        <v>0.45893280470857539</v>
      </c>
      <c r="BQ155" s="4">
        <f t="shared" si="90"/>
        <v>5.587913385469187E-2</v>
      </c>
      <c r="BR155" s="4">
        <f t="shared" si="91"/>
        <v>-6.9010735987356589E-2</v>
      </c>
      <c r="BS155" s="4">
        <f t="shared" si="92"/>
        <v>0.40216468205309858</v>
      </c>
      <c r="BT155">
        <v>2</v>
      </c>
      <c r="BU155">
        <v>16</v>
      </c>
      <c r="BV155">
        <v>2</v>
      </c>
      <c r="BW155">
        <v>2</v>
      </c>
      <c r="BX155">
        <v>6</v>
      </c>
      <c r="BY155" t="s">
        <v>55</v>
      </c>
      <c r="BZ155">
        <v>3</v>
      </c>
      <c r="CA155" s="1">
        <v>10.11538462</v>
      </c>
      <c r="CB155" s="1">
        <v>4.038461538</v>
      </c>
      <c r="CC155" s="1">
        <v>2.153846154</v>
      </c>
      <c r="CD155" s="1">
        <v>1.615384615</v>
      </c>
      <c r="CE155" s="1">
        <v>5.076923077</v>
      </c>
      <c r="CF155" s="1">
        <f t="shared" si="118"/>
        <v>10.11538462</v>
      </c>
      <c r="CG155" s="1">
        <f t="shared" si="119"/>
        <v>4.038461538</v>
      </c>
      <c r="CH155" s="1">
        <f t="shared" si="120"/>
        <v>2.153846154</v>
      </c>
      <c r="CI155" s="1">
        <f t="shared" si="121"/>
        <v>1.615384615</v>
      </c>
      <c r="CJ155" s="1">
        <f t="shared" si="122"/>
        <v>5.076923077</v>
      </c>
      <c r="CK155" s="1">
        <f t="shared" si="123"/>
        <v>1.430002000577784</v>
      </c>
      <c r="CL155" s="1">
        <f t="shared" si="124"/>
        <v>0.69851239082286087</v>
      </c>
      <c r="CM155" s="1">
        <f t="shared" si="125"/>
        <v>0.47165801844094557</v>
      </c>
      <c r="CN155" s="1">
        <f t="shared" si="126"/>
        <v>0.40684248338870427</v>
      </c>
      <c r="CO155" s="1">
        <f t="shared" si="127"/>
        <v>0.82351377979199758</v>
      </c>
      <c r="CP155" s="1">
        <v>15.57692308</v>
      </c>
      <c r="CQ155" s="1">
        <v>18.53846154</v>
      </c>
      <c r="CR155" s="1">
        <v>15.80769231</v>
      </c>
      <c r="CS155" s="1">
        <v>14.96153846</v>
      </c>
      <c r="CT155" s="1">
        <v>18.15384615</v>
      </c>
      <c r="CU155" s="1">
        <f t="shared" si="128"/>
        <v>15.57692308</v>
      </c>
      <c r="CV155" s="1">
        <f t="shared" si="129"/>
        <v>18.53846154</v>
      </c>
      <c r="CW155" s="1">
        <f t="shared" si="130"/>
        <v>15.80769231</v>
      </c>
      <c r="CX155" s="1">
        <f t="shared" si="131"/>
        <v>14.96153846</v>
      </c>
      <c r="CY155" s="1">
        <f t="shared" si="132"/>
        <v>18.15384615</v>
      </c>
      <c r="CZ155" s="1">
        <f t="shared" si="133"/>
        <v>0.40650605405405416</v>
      </c>
      <c r="DA155" s="1">
        <f t="shared" si="134"/>
        <v>0.87733887758346585</v>
      </c>
      <c r="DB155" s="1">
        <f t="shared" si="135"/>
        <v>0.44319432591414953</v>
      </c>
      <c r="DC155" s="1">
        <f t="shared" si="136"/>
        <v>0.30867066136724963</v>
      </c>
      <c r="DD155" s="1">
        <f t="shared" si="137"/>
        <v>0.81619175675675681</v>
      </c>
    </row>
    <row r="156" spans="1:108" x14ac:dyDescent="0.2">
      <c r="A156">
        <v>155</v>
      </c>
      <c r="B156">
        <v>2</v>
      </c>
      <c r="C156" t="s">
        <v>155</v>
      </c>
      <c r="D156" s="16">
        <v>45</v>
      </c>
      <c r="E156" s="1">
        <v>36</v>
      </c>
      <c r="F156" s="1">
        <v>2</v>
      </c>
      <c r="G156" s="1">
        <v>-22</v>
      </c>
      <c r="H156" s="1">
        <v>-12</v>
      </c>
      <c r="I156" s="1">
        <v>-2</v>
      </c>
      <c r="J156" s="1">
        <v>13</v>
      </c>
      <c r="K156" s="1">
        <v>31</v>
      </c>
      <c r="L156" s="1">
        <v>-1.4767965080000001</v>
      </c>
      <c r="M156" s="1">
        <v>-0.99314564500000002</v>
      </c>
      <c r="N156" s="1">
        <v>-0.50949478100000001</v>
      </c>
      <c r="O156" s="1">
        <v>0.215981483</v>
      </c>
      <c r="P156" s="1">
        <v>1.0865529780000001</v>
      </c>
      <c r="AA156" s="1">
        <v>0</v>
      </c>
      <c r="AB156" s="1">
        <v>1</v>
      </c>
      <c r="AC156" s="1">
        <v>1</v>
      </c>
      <c r="AD156" s="1">
        <v>1</v>
      </c>
      <c r="AE156" s="1">
        <v>1</v>
      </c>
      <c r="AF156" s="1">
        <f t="shared" si="103"/>
        <v>-2.423076923</v>
      </c>
      <c r="AG156" s="1">
        <f t="shared" si="104"/>
        <v>0.46153846199999998</v>
      </c>
      <c r="AH156" s="1">
        <f t="shared" si="105"/>
        <v>0.38461538499999998</v>
      </c>
      <c r="AI156" s="1">
        <f t="shared" si="106"/>
        <v>0.26923076899999998</v>
      </c>
      <c r="AJ156" s="1">
        <f t="shared" si="107"/>
        <v>3.903846154</v>
      </c>
      <c r="AK156" s="1">
        <f t="shared" si="108"/>
        <v>-0.83748735630756499</v>
      </c>
      <c r="AL156" s="1">
        <f t="shared" si="109"/>
        <v>-0.45997168908032277</v>
      </c>
      <c r="AM156" s="1">
        <f t="shared" si="110"/>
        <v>-0.4700387735484407</v>
      </c>
      <c r="AN156" s="1">
        <f t="shared" si="111"/>
        <v>-0.48513940031605363</v>
      </c>
      <c r="AO156" s="1">
        <f t="shared" si="112"/>
        <v>-9.4696596228156134E-3</v>
      </c>
      <c r="AP156" s="1">
        <v>-2.423076923</v>
      </c>
      <c r="AQ156" s="1">
        <v>0.46153846199999998</v>
      </c>
      <c r="AR156" s="1">
        <v>0.38461538499999998</v>
      </c>
      <c r="AS156" s="1">
        <v>0.26923076899999998</v>
      </c>
      <c r="AT156" s="1">
        <v>3.903846154</v>
      </c>
      <c r="AU156" s="6">
        <f t="shared" si="141"/>
        <v>-0.79612800734013434</v>
      </c>
      <c r="AV156" s="6">
        <f t="shared" si="140"/>
        <v>-0.4372557275441652</v>
      </c>
      <c r="AW156" s="6">
        <f t="shared" si="102"/>
        <v>-0.44682565501368499</v>
      </c>
      <c r="AX156" s="6">
        <f t="shared" si="142"/>
        <v>-0.46118054628016919</v>
      </c>
      <c r="AY156" s="6">
        <f t="shared" si="143"/>
        <v>-9.00147374968897E-3</v>
      </c>
      <c r="AZ156" s="1">
        <v>0</v>
      </c>
      <c r="BA156" s="1">
        <v>0</v>
      </c>
      <c r="BB156" s="1">
        <v>1</v>
      </c>
      <c r="BC156" s="1">
        <v>1</v>
      </c>
      <c r="BD156" s="1">
        <v>1</v>
      </c>
      <c r="BE156" s="1">
        <f t="shared" si="113"/>
        <v>-0.94149272612270718</v>
      </c>
      <c r="BF156" s="1">
        <f t="shared" si="114"/>
        <v>-0.94149272612270718</v>
      </c>
      <c r="BG156" s="1">
        <f t="shared" si="115"/>
        <v>0.11269238878347038</v>
      </c>
      <c r="BH156" s="1">
        <f t="shared" si="116"/>
        <v>0.11269238878347038</v>
      </c>
      <c r="BI156" s="1">
        <f t="shared" si="117"/>
        <v>0.11269238878347038</v>
      </c>
      <c r="BJ156" s="1">
        <v>12.576923076923077</v>
      </c>
      <c r="BK156" s="1">
        <v>23.423076923076923</v>
      </c>
      <c r="BL156" s="1">
        <v>13.73076923076923</v>
      </c>
      <c r="BM156" s="1">
        <v>14.461538461538462</v>
      </c>
      <c r="BN156" s="1">
        <v>14.038461538461538</v>
      </c>
      <c r="BO156" s="4">
        <f t="shared" si="88"/>
        <v>-0.42097309645131115</v>
      </c>
      <c r="BP156" s="4">
        <f t="shared" si="89"/>
        <v>1.1798879624331271</v>
      </c>
      <c r="BQ156" s="4">
        <f t="shared" si="90"/>
        <v>-0.25066872848488164</v>
      </c>
      <c r="BR156" s="4">
        <f t="shared" si="91"/>
        <v>-0.1428092954394761</v>
      </c>
      <c r="BS156" s="4">
        <f t="shared" si="92"/>
        <v>-0.20525423036050031</v>
      </c>
      <c r="BT156">
        <v>1</v>
      </c>
      <c r="BU156">
        <v>40</v>
      </c>
      <c r="BV156">
        <v>50</v>
      </c>
      <c r="BW156">
        <v>10</v>
      </c>
      <c r="BX156">
        <v>2</v>
      </c>
      <c r="BY156" t="s">
        <v>156</v>
      </c>
      <c r="BZ156">
        <v>2</v>
      </c>
      <c r="CA156" s="1">
        <v>-6.884615385</v>
      </c>
      <c r="CB156" s="1">
        <v>-4.576923077</v>
      </c>
      <c r="CC156" s="1">
        <v>-7.230769231</v>
      </c>
      <c r="CD156" s="1">
        <v>-3.807692308</v>
      </c>
      <c r="CE156" s="1">
        <v>-3.8461538000000003E-2</v>
      </c>
      <c r="CF156" s="1">
        <f t="shared" si="118"/>
        <v>-6.884615385</v>
      </c>
      <c r="CG156" s="1">
        <f t="shared" si="119"/>
        <v>-4.576923077</v>
      </c>
      <c r="CH156" s="1">
        <f t="shared" si="120"/>
        <v>-7.230769231</v>
      </c>
      <c r="CI156" s="1">
        <f t="shared" si="121"/>
        <v>-3.807692308</v>
      </c>
      <c r="CJ156" s="1">
        <f t="shared" si="122"/>
        <v>-3.8461538000000003E-2</v>
      </c>
      <c r="CK156" s="1">
        <f t="shared" si="123"/>
        <v>-0.61631703319851694</v>
      </c>
      <c r="CL156" s="1">
        <f t="shared" si="124"/>
        <v>-0.33853616892965477</v>
      </c>
      <c r="CM156" s="1">
        <f t="shared" si="125"/>
        <v>-0.65798416281477201</v>
      </c>
      <c r="CN156" s="1">
        <f t="shared" si="126"/>
        <v>-0.24594254754682457</v>
      </c>
      <c r="CO156" s="1">
        <f t="shared" si="127"/>
        <v>0.20776619745774952</v>
      </c>
      <c r="CP156" s="1">
        <v>12.57692308</v>
      </c>
      <c r="CQ156" s="1">
        <v>12.28846154</v>
      </c>
      <c r="CR156" s="1">
        <v>11.82692308</v>
      </c>
      <c r="CS156" s="1">
        <v>13.57692308</v>
      </c>
      <c r="CT156" s="1">
        <v>12.88461538</v>
      </c>
      <c r="CU156" s="1">
        <f t="shared" si="128"/>
        <v>12.57692308</v>
      </c>
      <c r="CV156" s="1">
        <f t="shared" si="129"/>
        <v>12.28846154</v>
      </c>
      <c r="CW156" s="1">
        <f t="shared" si="130"/>
        <v>11.82692308</v>
      </c>
      <c r="CX156" s="1">
        <f t="shared" si="131"/>
        <v>13.57692308</v>
      </c>
      <c r="CY156" s="1">
        <f t="shared" si="132"/>
        <v>12.88461538</v>
      </c>
      <c r="CZ156" s="1">
        <f t="shared" si="133"/>
        <v>-7.044148171701102E-2</v>
      </c>
      <c r="DA156" s="1">
        <f t="shared" si="134"/>
        <v>-0.11630182193958656</v>
      </c>
      <c r="DB156" s="1">
        <f t="shared" si="135"/>
        <v>-0.1896783656597773</v>
      </c>
      <c r="DC156" s="1">
        <f t="shared" si="136"/>
        <v>8.8541030206677376E-2</v>
      </c>
      <c r="DD156" s="1">
        <f t="shared" si="137"/>
        <v>-2.1523786963434016E-2</v>
      </c>
    </row>
    <row r="157" spans="1:108" x14ac:dyDescent="0.2">
      <c r="A157">
        <v>156</v>
      </c>
      <c r="B157">
        <v>2</v>
      </c>
      <c r="C157" t="s">
        <v>155</v>
      </c>
      <c r="D157" s="16">
        <v>46</v>
      </c>
      <c r="E157" s="1">
        <v>21</v>
      </c>
      <c r="F157" s="1">
        <v>1</v>
      </c>
      <c r="G157" s="1">
        <v>11</v>
      </c>
      <c r="H157" s="1">
        <v>20</v>
      </c>
      <c r="I157" s="1">
        <v>-3</v>
      </c>
      <c r="J157" s="1">
        <v>8</v>
      </c>
      <c r="K157" s="1">
        <v>-14</v>
      </c>
      <c r="L157" s="1">
        <v>0.119251318</v>
      </c>
      <c r="M157" s="1">
        <v>0.55453705799999997</v>
      </c>
      <c r="N157" s="1">
        <v>-0.55785989800000002</v>
      </c>
      <c r="O157" s="1">
        <v>-2.5843939E-2</v>
      </c>
      <c r="P157" s="1">
        <v>-1.089875817</v>
      </c>
      <c r="AA157" s="1">
        <v>1</v>
      </c>
      <c r="AB157" s="1">
        <v>1</v>
      </c>
      <c r="AC157" s="1">
        <v>1</v>
      </c>
      <c r="AD157" s="1">
        <v>1</v>
      </c>
      <c r="AE157" s="1">
        <v>2</v>
      </c>
      <c r="AF157" s="1">
        <f t="shared" si="103"/>
        <v>18.65384615</v>
      </c>
      <c r="AG157" s="1">
        <f t="shared" si="104"/>
        <v>1.076923077</v>
      </c>
      <c r="AH157" s="1">
        <f t="shared" si="105"/>
        <v>12</v>
      </c>
      <c r="AI157" s="1">
        <f t="shared" si="106"/>
        <v>1.384615385</v>
      </c>
      <c r="AJ157" s="1">
        <f t="shared" si="107"/>
        <v>2.365384615</v>
      </c>
      <c r="AK157" s="1">
        <f t="shared" si="108"/>
        <v>1.9208937846849461</v>
      </c>
      <c r="AL157" s="1">
        <f t="shared" si="109"/>
        <v>-0.37943501346625136</v>
      </c>
      <c r="AM157" s="1">
        <f t="shared" si="110"/>
        <v>1.050090979566902</v>
      </c>
      <c r="AN157" s="1">
        <f t="shared" si="111"/>
        <v>-0.33916667559377967</v>
      </c>
      <c r="AO157" s="1">
        <f t="shared" si="112"/>
        <v>-0.21081134885430219</v>
      </c>
      <c r="AP157" s="1">
        <v>18.65384615</v>
      </c>
      <c r="AQ157" s="1">
        <v>1.076923077</v>
      </c>
      <c r="AR157" s="1">
        <v>12</v>
      </c>
      <c r="AS157" s="1">
        <v>1.384615385</v>
      </c>
      <c r="AT157" s="1">
        <v>2.365384615</v>
      </c>
      <c r="AU157" s="6">
        <f t="shared" si="141"/>
        <v>1.8260321161980591</v>
      </c>
      <c r="AV157" s="6">
        <f t="shared" si="140"/>
        <v>-0.36069630791241603</v>
      </c>
      <c r="AW157" s="6">
        <f t="shared" si="102"/>
        <v>0.99823339139089318</v>
      </c>
      <c r="AX157" s="6">
        <f t="shared" si="142"/>
        <v>-0.32241659803433687</v>
      </c>
      <c r="AY157" s="6">
        <f t="shared" si="143"/>
        <v>-0.20040002301567553</v>
      </c>
      <c r="AZ157" s="1">
        <v>1</v>
      </c>
      <c r="BA157" s="1">
        <v>0</v>
      </c>
      <c r="BB157" s="1">
        <v>1</v>
      </c>
      <c r="BC157" s="1">
        <v>0</v>
      </c>
      <c r="BD157" s="1">
        <v>1</v>
      </c>
      <c r="BE157" s="1">
        <f t="shared" si="113"/>
        <v>0.11269238878347038</v>
      </c>
      <c r="BF157" s="1">
        <f t="shared" si="114"/>
        <v>-0.94149272612270718</v>
      </c>
      <c r="BG157" s="1">
        <f t="shared" si="115"/>
        <v>0.11269238878347038</v>
      </c>
      <c r="BH157" s="1">
        <f t="shared" si="116"/>
        <v>-0.94149272612270718</v>
      </c>
      <c r="BI157" s="1">
        <f t="shared" si="117"/>
        <v>0.11269238878347038</v>
      </c>
      <c r="BJ157" s="1">
        <v>19.692307692307693</v>
      </c>
      <c r="BK157" s="1">
        <v>9.7307692307692299</v>
      </c>
      <c r="BL157" s="1">
        <v>12</v>
      </c>
      <c r="BM157" s="1">
        <v>8.5384615384615383</v>
      </c>
      <c r="BN157" s="1">
        <v>11.346153846153847</v>
      </c>
      <c r="BO157" s="4">
        <f t="shared" si="88"/>
        <v>0.6292371726750049</v>
      </c>
      <c r="BP157" s="4">
        <f t="shared" si="89"/>
        <v>-0.8410572041018376</v>
      </c>
      <c r="BQ157" s="4">
        <f t="shared" si="90"/>
        <v>-0.50612528043452598</v>
      </c>
      <c r="BR157" s="4">
        <f t="shared" si="91"/>
        <v>-1.0170383843338147</v>
      </c>
      <c r="BS157" s="4">
        <f t="shared" si="92"/>
        <v>-0.60263108894883599</v>
      </c>
      <c r="BT157">
        <v>2</v>
      </c>
      <c r="BU157">
        <v>12</v>
      </c>
      <c r="BV157">
        <v>1</v>
      </c>
      <c r="BW157">
        <v>1</v>
      </c>
      <c r="BX157">
        <v>2</v>
      </c>
      <c r="BY157" t="s">
        <v>156</v>
      </c>
      <c r="BZ157">
        <v>2</v>
      </c>
      <c r="CA157" s="1">
        <v>17.26923077</v>
      </c>
      <c r="CB157" s="1">
        <v>7.884615385</v>
      </c>
      <c r="CC157" s="1">
        <v>7</v>
      </c>
      <c r="CD157" s="1">
        <v>5.192307692</v>
      </c>
      <c r="CE157" s="1">
        <v>0.192307692</v>
      </c>
      <c r="CF157" s="1">
        <f t="shared" si="118"/>
        <v>17.26923077</v>
      </c>
      <c r="CG157" s="1">
        <f t="shared" si="119"/>
        <v>7.884615385</v>
      </c>
      <c r="CH157" s="1">
        <f t="shared" si="120"/>
        <v>7</v>
      </c>
      <c r="CI157" s="1">
        <f t="shared" si="121"/>
        <v>5.192307692</v>
      </c>
      <c r="CJ157" s="1">
        <f t="shared" si="122"/>
        <v>0.192307692</v>
      </c>
      <c r="CK157" s="1">
        <f t="shared" si="123"/>
        <v>2.2911226792334727</v>
      </c>
      <c r="CL157" s="1">
        <f t="shared" si="124"/>
        <v>1.1614804979777551</v>
      </c>
      <c r="CM157" s="1">
        <f t="shared" si="125"/>
        <v>1.0549978333092589</v>
      </c>
      <c r="CN157" s="1">
        <f t="shared" si="126"/>
        <v>0.83740282295729207</v>
      </c>
      <c r="CO157" s="1">
        <f t="shared" si="127"/>
        <v>0.23554428378833836</v>
      </c>
      <c r="CP157" s="1">
        <v>19.69230769</v>
      </c>
      <c r="CQ157" s="1">
        <v>9.730769231</v>
      </c>
      <c r="CR157" s="1">
        <v>11.42307692</v>
      </c>
      <c r="CS157" s="1">
        <v>8.538461538</v>
      </c>
      <c r="CT157" s="1">
        <v>10.42307692</v>
      </c>
      <c r="CU157" s="1">
        <f t="shared" si="128"/>
        <v>19.69230769</v>
      </c>
      <c r="CV157" s="1">
        <f t="shared" si="129"/>
        <v>9.730769231</v>
      </c>
      <c r="CW157" s="1">
        <f t="shared" si="130"/>
        <v>11.42307692</v>
      </c>
      <c r="CX157" s="1">
        <f t="shared" si="131"/>
        <v>8.538461538</v>
      </c>
      <c r="CY157" s="1">
        <f t="shared" si="132"/>
        <v>10.42307692</v>
      </c>
      <c r="CZ157" s="1">
        <f t="shared" si="133"/>
        <v>1.0607802368839427</v>
      </c>
      <c r="DA157" s="1">
        <f t="shared" si="134"/>
        <v>-0.52293016995230512</v>
      </c>
      <c r="DB157" s="1">
        <f t="shared" si="135"/>
        <v>-0.25388284260731314</v>
      </c>
      <c r="DC157" s="1">
        <f t="shared" si="136"/>
        <v>-0.71248624197138311</v>
      </c>
      <c r="DD157" s="1">
        <f t="shared" si="137"/>
        <v>-0.41286535453100154</v>
      </c>
    </row>
    <row r="158" spans="1:108" x14ac:dyDescent="0.2">
      <c r="A158">
        <v>157</v>
      </c>
      <c r="B158">
        <v>2</v>
      </c>
      <c r="C158" t="s">
        <v>155</v>
      </c>
      <c r="D158" s="16">
        <v>47</v>
      </c>
      <c r="E158" s="1">
        <v>31</v>
      </c>
      <c r="F158" s="1">
        <v>1</v>
      </c>
      <c r="G158" s="1">
        <v>-1</v>
      </c>
      <c r="H158" s="1">
        <v>11</v>
      </c>
      <c r="I158" s="1">
        <v>11</v>
      </c>
      <c r="J158" s="1">
        <v>20</v>
      </c>
      <c r="K158" s="1">
        <v>11</v>
      </c>
      <c r="L158" s="1">
        <v>-0.46112969500000001</v>
      </c>
      <c r="M158" s="1">
        <v>0.119251318</v>
      </c>
      <c r="N158" s="1">
        <v>0.119251318</v>
      </c>
      <c r="O158" s="1">
        <v>0.55453705799999997</v>
      </c>
      <c r="P158" s="1">
        <v>0.119251318</v>
      </c>
      <c r="AA158" s="1">
        <v>3</v>
      </c>
      <c r="AB158" s="1">
        <v>3</v>
      </c>
      <c r="AC158" s="1">
        <v>3</v>
      </c>
      <c r="AD158" s="1">
        <v>2</v>
      </c>
      <c r="AE158" s="1">
        <v>4</v>
      </c>
      <c r="AF158" s="1">
        <f t="shared" si="103"/>
        <v>-17.72</v>
      </c>
      <c r="AG158" s="1">
        <f t="shared" si="104"/>
        <v>3.1866666669999999</v>
      </c>
      <c r="AH158" s="1">
        <f t="shared" si="105"/>
        <v>-3.3866666670000001</v>
      </c>
      <c r="AI158" s="1">
        <f t="shared" si="106"/>
        <v>6.88</v>
      </c>
      <c r="AJ158" s="1">
        <f t="shared" si="107"/>
        <v>3.55</v>
      </c>
      <c r="AK158" s="1">
        <f t="shared" si="108"/>
        <v>-2.839427771645624</v>
      </c>
      <c r="AL158" s="1">
        <f t="shared" si="109"/>
        <v>-0.10332844369655318</v>
      </c>
      <c r="AM158" s="1">
        <f t="shared" si="110"/>
        <v>-0.96359436767243978</v>
      </c>
      <c r="AN158" s="1">
        <f t="shared" si="111"/>
        <v>0.38002583803903756</v>
      </c>
      <c r="AO158" s="1">
        <f t="shared" si="112"/>
        <v>-5.5778248149983709E-2</v>
      </c>
      <c r="AP158" s="1">
        <v>-17.72</v>
      </c>
      <c r="AQ158" s="1">
        <v>3.1866666669999999</v>
      </c>
      <c r="AR158" s="1">
        <v>-3.3866666670000001</v>
      </c>
      <c r="AS158" s="1">
        <v>6.88</v>
      </c>
      <c r="AT158" s="1">
        <v>3.55</v>
      </c>
      <c r="AU158" s="6">
        <f t="shared" si="141"/>
        <v>-2.6992037820353318</v>
      </c>
      <c r="AV158" s="6">
        <f t="shared" si="140"/>
        <v>-9.8225097412291615E-2</v>
      </c>
      <c r="AW158" s="6">
        <f t="shared" si="102"/>
        <v>-0.91600729870614583</v>
      </c>
      <c r="AX158" s="6">
        <f t="shared" si="142"/>
        <v>0.36125901965663099</v>
      </c>
      <c r="AY158" s="6">
        <f t="shared" si="143"/>
        <v>-5.3023140084598172E-2</v>
      </c>
      <c r="AZ158" s="1">
        <v>0</v>
      </c>
      <c r="BA158" s="1">
        <v>2</v>
      </c>
      <c r="BB158" s="1">
        <v>1</v>
      </c>
      <c r="BC158" s="1">
        <v>2</v>
      </c>
      <c r="BD158" s="1">
        <v>1</v>
      </c>
      <c r="BE158" s="1">
        <f t="shared" si="113"/>
        <v>-0.94149272612270718</v>
      </c>
      <c r="BF158" s="1">
        <f t="shared" si="114"/>
        <v>1.1668775036896479</v>
      </c>
      <c r="BG158" s="1">
        <f t="shared" si="115"/>
        <v>0.11269238878347038</v>
      </c>
      <c r="BH158" s="1">
        <f t="shared" si="116"/>
        <v>1.1668775036896479</v>
      </c>
      <c r="BI158" s="1">
        <f t="shared" si="117"/>
        <v>0.11269238878347038</v>
      </c>
      <c r="BJ158" s="1">
        <v>4.2</v>
      </c>
      <c r="BK158" s="1">
        <v>15.36</v>
      </c>
      <c r="BL158" s="1">
        <v>11.24</v>
      </c>
      <c r="BM158" s="1">
        <v>13.56</v>
      </c>
      <c r="BN158" s="1">
        <v>18</v>
      </c>
      <c r="BO158" s="4">
        <f t="shared" si="88"/>
        <v>-1.6573828078875898</v>
      </c>
      <c r="BP158" s="4">
        <f t="shared" si="89"/>
        <v>-1.0198960916283004E-2</v>
      </c>
      <c r="BQ158" s="4">
        <f t="shared" si="90"/>
        <v>-0.6182990908017475</v>
      </c>
      <c r="BR158" s="4">
        <f t="shared" si="91"/>
        <v>-0.27587377494391302</v>
      </c>
      <c r="BS158" s="4">
        <f t="shared" si="92"/>
        <v>0.37945743299090801</v>
      </c>
      <c r="BT158">
        <v>1</v>
      </c>
      <c r="BU158">
        <v>40</v>
      </c>
      <c r="BV158">
        <v>2</v>
      </c>
      <c r="BW158">
        <v>2</v>
      </c>
      <c r="BX158">
        <v>4</v>
      </c>
      <c r="BY158" t="s">
        <v>156</v>
      </c>
      <c r="BZ158">
        <v>2</v>
      </c>
      <c r="CA158" s="1">
        <v>-14.66666667</v>
      </c>
      <c r="CB158" s="1">
        <v>-7.2266666669999999</v>
      </c>
      <c r="CC158" s="1">
        <v>-7.9733333330000002</v>
      </c>
      <c r="CD158" s="1">
        <v>4.6399999999999997</v>
      </c>
      <c r="CE158" s="1">
        <v>-0.24</v>
      </c>
      <c r="CF158" s="1">
        <f t="shared" si="118"/>
        <v>-14.66666667</v>
      </c>
      <c r="CG158" s="1">
        <f t="shared" si="119"/>
        <v>-7.2266666669999999</v>
      </c>
      <c r="CH158" s="1">
        <f t="shared" si="120"/>
        <v>-7.9733333330000002</v>
      </c>
      <c r="CI158" s="1">
        <f t="shared" si="121"/>
        <v>4.6399999999999997</v>
      </c>
      <c r="CJ158" s="1">
        <f t="shared" si="122"/>
        <v>-0.24</v>
      </c>
      <c r="CK158" s="1">
        <f t="shared" si="123"/>
        <v>-1.5530558368241127</v>
      </c>
      <c r="CL158" s="1">
        <f t="shared" si="124"/>
        <v>-0.65749033017959457</v>
      </c>
      <c r="CM158" s="1">
        <f t="shared" si="125"/>
        <v>-0.74736787194857712</v>
      </c>
      <c r="CN158" s="1">
        <f t="shared" si="126"/>
        <v>0.77092060282151276</v>
      </c>
      <c r="CO158" s="1">
        <f t="shared" si="127"/>
        <v>0.18350666859261397</v>
      </c>
      <c r="CP158" s="1">
        <v>2.36</v>
      </c>
      <c r="CQ158" s="1">
        <v>10.813333330000001</v>
      </c>
      <c r="CR158" s="1">
        <v>7.2533333329999996</v>
      </c>
      <c r="CS158" s="1">
        <v>10.56</v>
      </c>
      <c r="CT158" s="1">
        <v>10.130000000000001</v>
      </c>
      <c r="CU158" s="1">
        <f t="shared" si="128"/>
        <v>2.36</v>
      </c>
      <c r="CV158" s="1">
        <f t="shared" si="129"/>
        <v>10.813333330000001</v>
      </c>
      <c r="CW158" s="1">
        <f t="shared" si="130"/>
        <v>7.2533333329999996</v>
      </c>
      <c r="CX158" s="1">
        <f t="shared" si="131"/>
        <v>10.56</v>
      </c>
      <c r="CY158" s="1">
        <f t="shared" si="132"/>
        <v>10.130000000000001</v>
      </c>
      <c r="CZ158" s="1">
        <f t="shared" si="133"/>
        <v>-1.6947535771065183</v>
      </c>
      <c r="DA158" s="1">
        <f t="shared" si="134"/>
        <v>-0.35082141017488055</v>
      </c>
      <c r="DB158" s="1">
        <f t="shared" si="135"/>
        <v>-0.91679915214626395</v>
      </c>
      <c r="DC158" s="1">
        <f t="shared" si="136"/>
        <v>-0.39109697933227328</v>
      </c>
      <c r="DD158" s="1">
        <f t="shared" si="137"/>
        <v>-0.45945945945945926</v>
      </c>
    </row>
    <row r="159" spans="1:108" x14ac:dyDescent="0.2">
      <c r="A159">
        <v>158</v>
      </c>
      <c r="B159">
        <v>2</v>
      </c>
      <c r="C159" t="s">
        <v>155</v>
      </c>
      <c r="D159" s="16">
        <v>48</v>
      </c>
      <c r="E159" s="1">
        <v>61</v>
      </c>
      <c r="F159" s="1">
        <v>2</v>
      </c>
      <c r="G159" s="1">
        <v>0</v>
      </c>
      <c r="H159" s="1">
        <v>0</v>
      </c>
      <c r="I159" s="1">
        <v>-14</v>
      </c>
      <c r="J159" s="1">
        <v>-14</v>
      </c>
      <c r="K159" s="1">
        <v>-36</v>
      </c>
      <c r="L159" s="1">
        <v>-0.412764609</v>
      </c>
      <c r="M159" s="1">
        <v>-0.412764609</v>
      </c>
      <c r="N159" s="1">
        <v>-1.089875817</v>
      </c>
      <c r="O159" s="1">
        <v>-1.089875817</v>
      </c>
      <c r="P159" s="1">
        <v>-2.1539077760000001</v>
      </c>
      <c r="AA159" s="1">
        <v>1</v>
      </c>
      <c r="AB159" s="1">
        <v>3</v>
      </c>
      <c r="AC159" s="1">
        <v>2</v>
      </c>
      <c r="AD159" s="1">
        <v>1</v>
      </c>
      <c r="AE159" s="1">
        <v>6</v>
      </c>
      <c r="AF159" s="1">
        <f t="shared" si="103"/>
        <v>14.32</v>
      </c>
      <c r="AG159" s="1">
        <f t="shared" si="104"/>
        <v>7.2133333329999996</v>
      </c>
      <c r="AH159" s="1">
        <f t="shared" si="105"/>
        <v>10.8</v>
      </c>
      <c r="AI159" s="1">
        <f t="shared" si="106"/>
        <v>18.28</v>
      </c>
      <c r="AJ159" s="1">
        <f t="shared" si="107"/>
        <v>14.72</v>
      </c>
      <c r="AK159" s="1">
        <f t="shared" si="108"/>
        <v>1.3537142468217156</v>
      </c>
      <c r="AL159" s="1">
        <f t="shared" si="109"/>
        <v>0.42364987064696713</v>
      </c>
      <c r="AM159" s="1">
        <f t="shared" si="110"/>
        <v>0.89304446202130883</v>
      </c>
      <c r="AN159" s="1">
        <f t="shared" si="111"/>
        <v>1.8719677547221734</v>
      </c>
      <c r="AO159" s="1">
        <f t="shared" si="112"/>
        <v>1.4060630860035803</v>
      </c>
      <c r="AP159" s="1">
        <v>14.32</v>
      </c>
      <c r="AQ159" s="1">
        <v>7.2133333329999996</v>
      </c>
      <c r="AR159" s="1">
        <v>10.8</v>
      </c>
      <c r="AS159" s="1">
        <v>18.28</v>
      </c>
      <c r="AT159" s="1">
        <v>14.72</v>
      </c>
      <c r="AU159" s="6">
        <f t="shared" si="141"/>
        <v>1.2868624035829808</v>
      </c>
      <c r="AV159" s="6">
        <f t="shared" si="140"/>
        <v>0.40272870527494398</v>
      </c>
      <c r="AW159" s="6">
        <f t="shared" si="102"/>
        <v>0.84894252301567552</v>
      </c>
      <c r="AX159" s="6">
        <f t="shared" si="142"/>
        <v>1.7795222692211994</v>
      </c>
      <c r="AY159" s="6">
        <f t="shared" si="143"/>
        <v>1.3366260263747201</v>
      </c>
      <c r="AZ159" s="1">
        <v>1</v>
      </c>
      <c r="BA159" s="1">
        <v>1</v>
      </c>
      <c r="BB159" s="1">
        <v>2</v>
      </c>
      <c r="BC159" s="1">
        <v>1</v>
      </c>
      <c r="BD159" s="1">
        <v>6</v>
      </c>
      <c r="BE159" s="1">
        <f t="shared" si="113"/>
        <v>0.11269238878347038</v>
      </c>
      <c r="BF159" s="1">
        <f t="shared" si="114"/>
        <v>0.11269238878347038</v>
      </c>
      <c r="BG159" s="1">
        <f t="shared" si="115"/>
        <v>1.1668775036896479</v>
      </c>
      <c r="BH159" s="1">
        <f t="shared" si="116"/>
        <v>0.11269238878347038</v>
      </c>
      <c r="BI159" s="1">
        <f t="shared" si="117"/>
        <v>5.3836179633143573</v>
      </c>
      <c r="BJ159" s="1">
        <v>14.32</v>
      </c>
      <c r="BK159" s="1">
        <v>17.64</v>
      </c>
      <c r="BL159" s="1">
        <v>19.440000000000001</v>
      </c>
      <c r="BM159" s="1">
        <v>23.64</v>
      </c>
      <c r="BN159" s="1">
        <v>20.2</v>
      </c>
      <c r="BO159" s="4">
        <f t="shared" si="88"/>
        <v>-0.16369996457669142</v>
      </c>
      <c r="BP159" s="4">
        <f t="shared" si="89"/>
        <v>0.32632247018538207</v>
      </c>
      <c r="BQ159" s="4">
        <f t="shared" si="90"/>
        <v>0.59199728421301234</v>
      </c>
      <c r="BR159" s="4">
        <f t="shared" si="91"/>
        <v>1.2119051836108161</v>
      </c>
      <c r="BS159" s="4">
        <f t="shared" si="92"/>
        <v>0.70417109458023375</v>
      </c>
      <c r="BT159">
        <v>2</v>
      </c>
      <c r="BU159">
        <v>11</v>
      </c>
      <c r="BV159">
        <v>2</v>
      </c>
      <c r="BW159">
        <v>25</v>
      </c>
      <c r="BX159">
        <v>6</v>
      </c>
      <c r="BY159" t="s">
        <v>160</v>
      </c>
      <c r="BZ159">
        <v>3</v>
      </c>
      <c r="CA159" s="1">
        <v>10.36</v>
      </c>
      <c r="CB159" s="1">
        <v>-2.0266666670000002</v>
      </c>
      <c r="CC159" s="1">
        <v>1.72</v>
      </c>
      <c r="CD159" s="1">
        <v>8.1199999999999992</v>
      </c>
      <c r="CE159" s="1">
        <v>9.2066666670000004</v>
      </c>
      <c r="CF159" s="1">
        <f t="shared" si="118"/>
        <v>10.36</v>
      </c>
      <c r="CG159" s="1">
        <f t="shared" si="119"/>
        <v>-2.0266666670000002</v>
      </c>
      <c r="CH159" s="1">
        <f t="shared" si="120"/>
        <v>1.72</v>
      </c>
      <c r="CI159" s="1">
        <f t="shared" si="121"/>
        <v>8.1199999999999992</v>
      </c>
      <c r="CJ159" s="1">
        <f t="shared" si="122"/>
        <v>9.2066666670000004</v>
      </c>
      <c r="CK159" s="1">
        <f t="shared" si="123"/>
        <v>1.4594467716307957</v>
      </c>
      <c r="CL159" s="1">
        <f t="shared" si="124"/>
        <v>-3.1557449443882737E-2</v>
      </c>
      <c r="CM159" s="1">
        <f t="shared" si="125"/>
        <v>0.4194352159468438</v>
      </c>
      <c r="CN159" s="1">
        <f t="shared" si="126"/>
        <v>1.1898141460831044</v>
      </c>
      <c r="CO159" s="1">
        <f t="shared" si="127"/>
        <v>1.3206180686359477</v>
      </c>
      <c r="CP159" s="1">
        <v>9.16</v>
      </c>
      <c r="CQ159" s="1">
        <v>12.38666667</v>
      </c>
      <c r="CR159" s="1">
        <v>16.16</v>
      </c>
      <c r="CS159" s="1">
        <v>23.64</v>
      </c>
      <c r="CT159" s="1">
        <v>15.14666667</v>
      </c>
      <c r="CU159" s="1">
        <f t="shared" si="128"/>
        <v>9.16</v>
      </c>
      <c r="CV159" s="1">
        <f t="shared" si="129"/>
        <v>12.38666667</v>
      </c>
      <c r="CW159" s="1">
        <f t="shared" si="130"/>
        <v>16.16</v>
      </c>
      <c r="CX159" s="1">
        <f t="shared" si="131"/>
        <v>23.64</v>
      </c>
      <c r="CY159" s="1">
        <f t="shared" si="132"/>
        <v>15.14666667</v>
      </c>
      <c r="CZ159" s="1">
        <f t="shared" si="133"/>
        <v>-0.61367249602543705</v>
      </c>
      <c r="DA159" s="1">
        <f t="shared" si="134"/>
        <v>-0.10068892368839416</v>
      </c>
      <c r="DB159" s="1">
        <f t="shared" si="135"/>
        <v>0.49920508744038167</v>
      </c>
      <c r="DC159" s="1">
        <f t="shared" si="136"/>
        <v>1.688394276629571</v>
      </c>
      <c r="DD159" s="1">
        <f t="shared" si="137"/>
        <v>0.33810280922098579</v>
      </c>
    </row>
    <row r="160" spans="1:108" x14ac:dyDescent="0.2">
      <c r="A160">
        <v>159</v>
      </c>
      <c r="B160">
        <v>2</v>
      </c>
      <c r="C160" t="s">
        <v>155</v>
      </c>
      <c r="D160" s="16">
        <v>49</v>
      </c>
      <c r="E160" s="1">
        <v>18</v>
      </c>
      <c r="F160" s="1">
        <v>1</v>
      </c>
      <c r="G160" s="1">
        <v>-35</v>
      </c>
      <c r="H160" s="1">
        <v>-28</v>
      </c>
      <c r="I160" s="1">
        <v>4</v>
      </c>
      <c r="J160" s="1">
        <v>17</v>
      </c>
      <c r="K160" s="1">
        <v>12</v>
      </c>
      <c r="L160" s="1">
        <v>-2.1055426599999998</v>
      </c>
      <c r="M160" s="1">
        <v>-1.7669869659999999</v>
      </c>
      <c r="N160" s="1">
        <v>-0.21930427799999999</v>
      </c>
      <c r="O160" s="1">
        <v>0.40944182899999998</v>
      </c>
      <c r="P160" s="1">
        <v>0.167616397</v>
      </c>
      <c r="AA160" s="1">
        <v>4</v>
      </c>
      <c r="AB160" s="1">
        <v>3</v>
      </c>
      <c r="AC160" s="1">
        <v>2</v>
      </c>
      <c r="AD160" s="1">
        <v>4</v>
      </c>
      <c r="AE160" s="1">
        <v>4</v>
      </c>
      <c r="AF160" s="1">
        <f t="shared" si="103"/>
        <v>3.57</v>
      </c>
      <c r="AG160" s="1">
        <f t="shared" si="104"/>
        <v>1.693333333</v>
      </c>
      <c r="AH160" s="1">
        <f t="shared" si="105"/>
        <v>7.94</v>
      </c>
      <c r="AI160" s="1">
        <f t="shared" si="106"/>
        <v>2.4500000000000002</v>
      </c>
      <c r="AJ160" s="1">
        <f t="shared" si="107"/>
        <v>8.84</v>
      </c>
      <c r="AK160" s="1">
        <f t="shared" si="108"/>
        <v>-5.3160806190890489E-2</v>
      </c>
      <c r="AL160" s="1">
        <f t="shared" si="109"/>
        <v>-0.29876411006276171</v>
      </c>
      <c r="AM160" s="1">
        <f t="shared" si="110"/>
        <v>0.51875026187097828</v>
      </c>
      <c r="AN160" s="1">
        <f t="shared" si="111"/>
        <v>-0.1997375559001108</v>
      </c>
      <c r="AO160" s="1">
        <f t="shared" si="112"/>
        <v>0.63653515003017314</v>
      </c>
      <c r="AP160" s="1">
        <v>3.57</v>
      </c>
      <c r="AQ160" s="1">
        <v>1.693333333</v>
      </c>
      <c r="AR160" s="1">
        <v>7.94</v>
      </c>
      <c r="AS160" s="1">
        <v>2.4500000000000002</v>
      </c>
      <c r="AT160" s="1">
        <v>8.84</v>
      </c>
      <c r="AU160" s="6">
        <f t="shared" si="141"/>
        <v>-5.0534958945011213E-2</v>
      </c>
      <c r="AV160" s="6">
        <f t="shared" si="140"/>
        <v>-0.28400928925105745</v>
      </c>
      <c r="AW160" s="6">
        <f t="shared" si="102"/>
        <v>0.49313262005474001</v>
      </c>
      <c r="AX160" s="6">
        <f t="shared" si="142"/>
        <v>-0.18987310276188102</v>
      </c>
      <c r="AY160" s="6">
        <f t="shared" si="143"/>
        <v>0.60510077133615314</v>
      </c>
      <c r="AZ160" s="1">
        <v>2</v>
      </c>
      <c r="BA160" s="1">
        <v>1</v>
      </c>
      <c r="BB160" s="1">
        <v>2</v>
      </c>
      <c r="BC160" s="1">
        <v>2</v>
      </c>
      <c r="BD160" s="1">
        <v>4</v>
      </c>
      <c r="BE160" s="1">
        <f t="shared" si="113"/>
        <v>1.1668775036896479</v>
      </c>
      <c r="BF160" s="1">
        <f t="shared" si="114"/>
        <v>0.11269238878347038</v>
      </c>
      <c r="BG160" s="1">
        <f t="shared" si="115"/>
        <v>1.1668775036896479</v>
      </c>
      <c r="BH160" s="1">
        <f t="shared" si="116"/>
        <v>1.1668775036896479</v>
      </c>
      <c r="BI160" s="1">
        <f t="shared" si="117"/>
        <v>3.2752477335020029</v>
      </c>
      <c r="BJ160" s="1">
        <v>23.52</v>
      </c>
      <c r="BK160" s="1">
        <v>18.16</v>
      </c>
      <c r="BL160" s="1">
        <v>23.64</v>
      </c>
      <c r="BM160" s="1">
        <v>18.600000000000001</v>
      </c>
      <c r="BN160" s="1">
        <v>28.4</v>
      </c>
      <c r="BO160" s="4">
        <f t="shared" si="88"/>
        <v>1.1941935293423072</v>
      </c>
      <c r="BP160" s="4">
        <f t="shared" si="89"/>
        <v>0.40307297201558628</v>
      </c>
      <c r="BQ160" s="4">
        <f t="shared" si="90"/>
        <v>1.2119051836108161</v>
      </c>
      <c r="BR160" s="4">
        <f t="shared" si="91"/>
        <v>0.46801570433345163</v>
      </c>
      <c r="BS160" s="4">
        <f t="shared" si="92"/>
        <v>1.9144674695949933</v>
      </c>
      <c r="BT160">
        <v>2</v>
      </c>
      <c r="BU160">
        <v>2</v>
      </c>
      <c r="BV160">
        <v>0.5</v>
      </c>
      <c r="BW160">
        <v>0.5</v>
      </c>
      <c r="BX160">
        <v>3</v>
      </c>
      <c r="BY160" t="s">
        <v>156</v>
      </c>
      <c r="BZ160">
        <v>2</v>
      </c>
      <c r="CA160" s="1">
        <v>-4.5999999999999996</v>
      </c>
      <c r="CB160" s="1">
        <v>-2.8533333330000001</v>
      </c>
      <c r="CC160" s="1">
        <v>5.46</v>
      </c>
      <c r="CD160" s="1">
        <v>1.3</v>
      </c>
      <c r="CE160" s="1">
        <v>5.19</v>
      </c>
      <c r="CF160" s="1">
        <f t="shared" si="118"/>
        <v>-4.5999999999999996</v>
      </c>
      <c r="CG160" s="1">
        <f t="shared" si="119"/>
        <v>-2.8533333330000001</v>
      </c>
      <c r="CH160" s="1">
        <f t="shared" si="120"/>
        <v>5.46</v>
      </c>
      <c r="CI160" s="1">
        <f t="shared" si="121"/>
        <v>1.3</v>
      </c>
      <c r="CJ160" s="1">
        <f t="shared" si="122"/>
        <v>5.19</v>
      </c>
      <c r="CK160" s="1">
        <f t="shared" si="123"/>
        <v>-0.34131397756271359</v>
      </c>
      <c r="CL160" s="1">
        <f t="shared" si="124"/>
        <v>-0.1310647278395686</v>
      </c>
      <c r="CM160" s="1">
        <f t="shared" si="125"/>
        <v>0.8696254032452212</v>
      </c>
      <c r="CN160" s="1">
        <f t="shared" si="126"/>
        <v>0.36887909865665169</v>
      </c>
      <c r="CO160" s="1">
        <f t="shared" si="127"/>
        <v>0.83712504213009775</v>
      </c>
      <c r="CP160" s="1">
        <v>19.59</v>
      </c>
      <c r="CQ160" s="1">
        <v>12.96</v>
      </c>
      <c r="CR160" s="1">
        <v>19.3</v>
      </c>
      <c r="CS160" s="1">
        <v>13.84</v>
      </c>
      <c r="CT160" s="1">
        <v>18.739999999999998</v>
      </c>
      <c r="CU160" s="1">
        <f t="shared" si="128"/>
        <v>19.59</v>
      </c>
      <c r="CV160" s="1">
        <f t="shared" si="129"/>
        <v>12.96</v>
      </c>
      <c r="CW160" s="1">
        <f t="shared" si="130"/>
        <v>19.3</v>
      </c>
      <c r="CX160" s="1">
        <f t="shared" si="131"/>
        <v>13.84</v>
      </c>
      <c r="CY160" s="1">
        <f t="shared" si="132"/>
        <v>18.739999999999998</v>
      </c>
      <c r="CZ160" s="1">
        <f t="shared" si="133"/>
        <v>1.0445151033386328</v>
      </c>
      <c r="DA160" s="1">
        <f t="shared" si="134"/>
        <v>-9.5389507154211E-3</v>
      </c>
      <c r="DB160" s="1">
        <f t="shared" si="135"/>
        <v>0.99841017488076333</v>
      </c>
      <c r="DC160" s="1">
        <f t="shared" si="136"/>
        <v>0.13036565977742454</v>
      </c>
      <c r="DD160" s="1">
        <f t="shared" si="137"/>
        <v>0.90937996820349742</v>
      </c>
    </row>
    <row r="161" spans="1:108" x14ac:dyDescent="0.2">
      <c r="A161">
        <v>160</v>
      </c>
      <c r="B161">
        <v>2</v>
      </c>
      <c r="C161" t="s">
        <v>155</v>
      </c>
      <c r="D161" s="16">
        <v>50</v>
      </c>
      <c r="E161" s="1">
        <v>29</v>
      </c>
      <c r="F161" s="1">
        <v>1</v>
      </c>
      <c r="G161" s="1">
        <v>43</v>
      </c>
      <c r="H161" s="1">
        <v>38</v>
      </c>
      <c r="I161" s="1">
        <v>24</v>
      </c>
      <c r="J161" s="1">
        <v>17</v>
      </c>
      <c r="K161" s="1">
        <v>12</v>
      </c>
      <c r="L161" s="1">
        <v>1.6669340130000001</v>
      </c>
      <c r="M161" s="1">
        <v>1.425108671</v>
      </c>
      <c r="N161" s="1">
        <v>0.74799740299999995</v>
      </c>
      <c r="O161" s="1">
        <v>0.40944182899999998</v>
      </c>
      <c r="P161" s="1">
        <v>0.167616397</v>
      </c>
      <c r="AA161" s="1">
        <v>2</v>
      </c>
      <c r="AB161" s="1">
        <v>3</v>
      </c>
      <c r="AC161" s="1">
        <v>4</v>
      </c>
      <c r="AD161" s="1">
        <v>4</v>
      </c>
      <c r="AE161" s="1">
        <v>3</v>
      </c>
      <c r="AF161" s="1">
        <f t="shared" si="103"/>
        <v>9.08</v>
      </c>
      <c r="AG161" s="1">
        <f t="shared" si="104"/>
        <v>12.04</v>
      </c>
      <c r="AH161" s="1">
        <f t="shared" si="105"/>
        <v>8.5299999999999994</v>
      </c>
      <c r="AI161" s="1">
        <f t="shared" si="106"/>
        <v>7.23</v>
      </c>
      <c r="AJ161" s="1">
        <f t="shared" si="107"/>
        <v>3.44</v>
      </c>
      <c r="AK161" s="1">
        <f t="shared" si="108"/>
        <v>0.66794445353929177</v>
      </c>
      <c r="AL161" s="1">
        <f t="shared" si="109"/>
        <v>1.0553258634850882</v>
      </c>
      <c r="AM161" s="1">
        <f t="shared" si="110"/>
        <v>0.59596479966422811</v>
      </c>
      <c r="AN161" s="1">
        <f t="shared" si="111"/>
        <v>0.42583107232316897</v>
      </c>
      <c r="AO161" s="1">
        <f t="shared" si="112"/>
        <v>-7.0174178924996403E-2</v>
      </c>
      <c r="AP161" s="1">
        <v>9.08</v>
      </c>
      <c r="AQ161" s="1">
        <v>12.04</v>
      </c>
      <c r="AR161" s="1">
        <v>8.5299999999999994</v>
      </c>
      <c r="AS161" s="1">
        <v>7.23</v>
      </c>
      <c r="AT161" s="1">
        <v>3.44</v>
      </c>
      <c r="AU161" s="6">
        <f t="shared" si="141"/>
        <v>0.63495894501119676</v>
      </c>
      <c r="AV161" s="6">
        <f t="shared" si="140"/>
        <v>1.003209753670067</v>
      </c>
      <c r="AW161" s="6">
        <f t="shared" si="102"/>
        <v>0.56653396367255526</v>
      </c>
      <c r="AX161" s="6">
        <f t="shared" si="142"/>
        <v>0.4048021895994029</v>
      </c>
      <c r="AY161" s="6">
        <f t="shared" si="143"/>
        <v>-6.6708136352326447E-2</v>
      </c>
      <c r="AZ161" s="1">
        <v>2</v>
      </c>
      <c r="BA161" s="1">
        <v>3</v>
      </c>
      <c r="BB161" s="1">
        <v>3</v>
      </c>
      <c r="BC161" s="1">
        <v>3</v>
      </c>
      <c r="BD161" s="1">
        <v>1</v>
      </c>
      <c r="BE161" s="1">
        <f t="shared" si="113"/>
        <v>1.1668775036896479</v>
      </c>
      <c r="BF161" s="1">
        <f t="shared" si="114"/>
        <v>2.2210626185958255</v>
      </c>
      <c r="BG161" s="1">
        <f t="shared" si="115"/>
        <v>2.2210626185958255</v>
      </c>
      <c r="BH161" s="1">
        <f t="shared" si="116"/>
        <v>2.2210626185958255</v>
      </c>
      <c r="BI161" s="1">
        <f t="shared" si="117"/>
        <v>0.11269238878347038</v>
      </c>
      <c r="BJ161" s="1">
        <v>17.88</v>
      </c>
      <c r="BK161" s="1">
        <v>21.08</v>
      </c>
      <c r="BL161" s="1">
        <v>15.68</v>
      </c>
      <c r="BM161" s="1">
        <v>19.28</v>
      </c>
      <c r="BN161" s="1">
        <v>12.96</v>
      </c>
      <c r="BO161" s="4">
        <f t="shared" si="88"/>
        <v>0.36174577872239921</v>
      </c>
      <c r="BP161" s="4">
        <f t="shared" si="89"/>
        <v>0.83405655921596389</v>
      </c>
      <c r="BQ161" s="4">
        <f t="shared" si="90"/>
        <v>3.7032117133073514E-2</v>
      </c>
      <c r="BR161" s="4">
        <f t="shared" si="91"/>
        <v>0.56838174518833406</v>
      </c>
      <c r="BS161" s="4">
        <f t="shared" si="92"/>
        <v>-0.36443204628645637</v>
      </c>
      <c r="BT161">
        <v>1</v>
      </c>
      <c r="BU161">
        <v>40</v>
      </c>
      <c r="BV161">
        <v>3</v>
      </c>
      <c r="BW161">
        <v>3</v>
      </c>
      <c r="BX161">
        <v>3</v>
      </c>
      <c r="BY161" t="s">
        <v>156</v>
      </c>
      <c r="BZ161">
        <v>2</v>
      </c>
      <c r="CA161" s="1">
        <v>2</v>
      </c>
      <c r="CB161" s="1">
        <v>6.346666667</v>
      </c>
      <c r="CC161" s="1">
        <v>4.03</v>
      </c>
      <c r="CD161" s="1">
        <v>6.65</v>
      </c>
      <c r="CE161" s="1">
        <v>-2.3199999999999998</v>
      </c>
      <c r="CF161" s="1">
        <f t="shared" si="118"/>
        <v>2</v>
      </c>
      <c r="CG161" s="1">
        <f t="shared" si="119"/>
        <v>6.346666667</v>
      </c>
      <c r="CH161" s="1">
        <f t="shared" si="120"/>
        <v>4.03</v>
      </c>
      <c r="CI161" s="1">
        <f t="shared" si="121"/>
        <v>6.65</v>
      </c>
      <c r="CJ161" s="1">
        <f t="shared" si="122"/>
        <v>-2.3199999999999998</v>
      </c>
      <c r="CK161" s="1">
        <f t="shared" si="123"/>
        <v>0.45313929414030524</v>
      </c>
      <c r="CL161" s="1">
        <f t="shared" si="124"/>
        <v>0.97635498423130607</v>
      </c>
      <c r="CM161" s="1">
        <f t="shared" si="125"/>
        <v>0.69749386104290045</v>
      </c>
      <c r="CN161" s="1">
        <f t="shared" si="126"/>
        <v>1.0128677355674323</v>
      </c>
      <c r="CO161" s="1">
        <f t="shared" si="127"/>
        <v>-6.686648370167074E-2</v>
      </c>
      <c r="CP161" s="1">
        <v>17.28</v>
      </c>
      <c r="CQ161" s="1">
        <v>18.293333329999999</v>
      </c>
      <c r="CR161" s="1">
        <v>12.34</v>
      </c>
      <c r="CS161" s="1">
        <v>15.27</v>
      </c>
      <c r="CT161" s="1">
        <v>7.5466666670000002</v>
      </c>
      <c r="CU161" s="1">
        <f t="shared" si="128"/>
        <v>17.28</v>
      </c>
      <c r="CV161" s="1">
        <f t="shared" si="129"/>
        <v>18.293333329999999</v>
      </c>
      <c r="CW161" s="1">
        <f t="shared" si="130"/>
        <v>12.34</v>
      </c>
      <c r="CX161" s="1">
        <f t="shared" si="131"/>
        <v>15.27</v>
      </c>
      <c r="CY161" s="1">
        <f t="shared" si="132"/>
        <v>7.5466666670000002</v>
      </c>
      <c r="CZ161" s="1">
        <f t="shared" si="133"/>
        <v>0.67726550079491277</v>
      </c>
      <c r="DA161" s="1">
        <f t="shared" si="134"/>
        <v>0.83836777901430837</v>
      </c>
      <c r="DB161" s="1">
        <f t="shared" si="135"/>
        <v>-0.10810810810810806</v>
      </c>
      <c r="DC161" s="1">
        <f t="shared" si="136"/>
        <v>0.35771065182829886</v>
      </c>
      <c r="DD161" s="1">
        <f t="shared" si="137"/>
        <v>-0.87016428187599348</v>
      </c>
    </row>
    <row r="162" spans="1:108" x14ac:dyDescent="0.2">
      <c r="A162">
        <v>161</v>
      </c>
      <c r="B162">
        <v>2</v>
      </c>
      <c r="C162" t="s">
        <v>155</v>
      </c>
      <c r="D162" s="16">
        <v>51</v>
      </c>
      <c r="E162" s="1">
        <v>20</v>
      </c>
      <c r="F162" s="1">
        <v>1</v>
      </c>
      <c r="G162" s="1">
        <v>-15</v>
      </c>
      <c r="H162" s="1">
        <v>-5</v>
      </c>
      <c r="I162" s="1">
        <v>12</v>
      </c>
      <c r="J162" s="1">
        <v>30</v>
      </c>
      <c r="K162" s="1">
        <v>44</v>
      </c>
      <c r="L162" s="1">
        <v>-1.1382409330000001</v>
      </c>
      <c r="M162" s="1">
        <v>-0.65459007000000002</v>
      </c>
      <c r="N162" s="1">
        <v>0.167616397</v>
      </c>
      <c r="O162" s="1">
        <v>1.0381879810000001</v>
      </c>
      <c r="P162" s="1">
        <v>1.7152991289999999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f t="shared" si="103"/>
        <v>10.039999999999999</v>
      </c>
      <c r="AG162" s="1">
        <f t="shared" si="104"/>
        <v>5.6</v>
      </c>
      <c r="AH162" s="1">
        <f t="shared" si="105"/>
        <v>5.84</v>
      </c>
      <c r="AI162" s="1">
        <f t="shared" si="106"/>
        <v>11.08</v>
      </c>
      <c r="AJ162" s="1">
        <f t="shared" si="107"/>
        <v>18.48</v>
      </c>
      <c r="AK162" s="1">
        <f t="shared" si="108"/>
        <v>0.79358166757576631</v>
      </c>
      <c r="AL162" s="1">
        <f t="shared" si="109"/>
        <v>0.21250955265707139</v>
      </c>
      <c r="AM162" s="1">
        <f t="shared" si="110"/>
        <v>0.24391885616619005</v>
      </c>
      <c r="AN162" s="1">
        <f t="shared" si="111"/>
        <v>0.92968864944861385</v>
      </c>
      <c r="AO162" s="1">
        <f t="shared" si="112"/>
        <v>1.8981421743131055</v>
      </c>
      <c r="AP162" s="1">
        <v>10.039999999999999</v>
      </c>
      <c r="AQ162" s="1">
        <v>5.6</v>
      </c>
      <c r="AR162" s="1">
        <v>5.84</v>
      </c>
      <c r="AS162" s="1">
        <v>11.08</v>
      </c>
      <c r="AT162" s="1">
        <v>18.48</v>
      </c>
      <c r="AU162" s="6">
        <f t="shared" si="141"/>
        <v>0.7543916397113708</v>
      </c>
      <c r="AV162" s="6">
        <f t="shared" si="140"/>
        <v>0.20201542672306538</v>
      </c>
      <c r="AW162" s="6">
        <f t="shared" si="102"/>
        <v>0.23187360039810898</v>
      </c>
      <c r="AX162" s="6">
        <f t="shared" si="142"/>
        <v>0.88377705896989289</v>
      </c>
      <c r="AY162" s="6">
        <f t="shared" si="143"/>
        <v>1.8044040806170689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f t="shared" si="113"/>
        <v>0.11269238878347038</v>
      </c>
      <c r="BF162" s="1">
        <f t="shared" si="114"/>
        <v>0.11269238878347038</v>
      </c>
      <c r="BG162" s="1">
        <f t="shared" si="115"/>
        <v>0.11269238878347038</v>
      </c>
      <c r="BH162" s="1">
        <f t="shared" si="116"/>
        <v>0.11269238878347038</v>
      </c>
      <c r="BI162" s="1">
        <f t="shared" si="117"/>
        <v>0.11269238878347038</v>
      </c>
      <c r="BJ162" s="1">
        <v>17.079999999999998</v>
      </c>
      <c r="BK162" s="1">
        <v>8.92</v>
      </c>
      <c r="BL162" s="1">
        <v>13.36</v>
      </c>
      <c r="BM162" s="1">
        <v>15.12</v>
      </c>
      <c r="BN162" s="1">
        <v>18.48</v>
      </c>
      <c r="BO162" s="4">
        <f t="shared" si="88"/>
        <v>0.24366808359900791</v>
      </c>
      <c r="BP162" s="4">
        <f t="shared" si="89"/>
        <v>-0.96072440665958203</v>
      </c>
      <c r="BQ162" s="4">
        <f t="shared" si="90"/>
        <v>-0.30539319872476101</v>
      </c>
      <c r="BR162" s="4">
        <f t="shared" si="91"/>
        <v>-4.562226945330039E-2</v>
      </c>
      <c r="BS162" s="4">
        <f t="shared" si="92"/>
        <v>0.45030405006494278</v>
      </c>
      <c r="BT162">
        <v>1</v>
      </c>
      <c r="BU162">
        <v>30</v>
      </c>
      <c r="BV162">
        <v>2</v>
      </c>
      <c r="BW162">
        <v>2</v>
      </c>
      <c r="BX162">
        <v>4</v>
      </c>
      <c r="BY162" t="s">
        <v>156</v>
      </c>
      <c r="BZ162">
        <v>3</v>
      </c>
      <c r="CA162" s="1">
        <v>7.56</v>
      </c>
      <c r="CB162" s="1">
        <v>1.68</v>
      </c>
      <c r="CC162" s="1">
        <v>6.88</v>
      </c>
      <c r="CD162" s="1">
        <v>10.88</v>
      </c>
      <c r="CE162" s="1">
        <v>12.6</v>
      </c>
      <c r="CF162" s="1">
        <f t="shared" si="118"/>
        <v>7.56</v>
      </c>
      <c r="CG162" s="1">
        <f t="shared" si="119"/>
        <v>1.68</v>
      </c>
      <c r="CH162" s="1">
        <f t="shared" si="120"/>
        <v>6.88</v>
      </c>
      <c r="CI162" s="1">
        <f t="shared" si="121"/>
        <v>10.88</v>
      </c>
      <c r="CJ162" s="1">
        <f t="shared" si="122"/>
        <v>12.6</v>
      </c>
      <c r="CK162" s="1">
        <f t="shared" si="123"/>
        <v>1.1224059896961818</v>
      </c>
      <c r="CL162" s="1">
        <f t="shared" si="124"/>
        <v>0.41462034763349215</v>
      </c>
      <c r="CM162" s="1">
        <f t="shared" si="125"/>
        <v>1.0405532283692041</v>
      </c>
      <c r="CN162" s="1">
        <f t="shared" si="126"/>
        <v>1.5220400597043671</v>
      </c>
      <c r="CO162" s="1">
        <f t="shared" si="127"/>
        <v>1.729079397178487</v>
      </c>
      <c r="CP162" s="1">
        <v>17.079999999999998</v>
      </c>
      <c r="CQ162" s="1">
        <v>8.92</v>
      </c>
      <c r="CR162" s="1">
        <v>13.36</v>
      </c>
      <c r="CS162" s="1">
        <v>15.12</v>
      </c>
      <c r="CT162" s="1">
        <v>18.28</v>
      </c>
      <c r="CU162" s="1">
        <f t="shared" si="128"/>
        <v>17.079999999999998</v>
      </c>
      <c r="CV162" s="1">
        <f t="shared" si="129"/>
        <v>8.92</v>
      </c>
      <c r="CW162" s="1">
        <f t="shared" si="130"/>
        <v>13.36</v>
      </c>
      <c r="CX162" s="1">
        <f t="shared" si="131"/>
        <v>15.12</v>
      </c>
      <c r="CY162" s="1">
        <f t="shared" si="132"/>
        <v>18.28</v>
      </c>
      <c r="CZ162" s="1">
        <f t="shared" si="133"/>
        <v>0.64546899841017469</v>
      </c>
      <c r="DA162" s="1">
        <f t="shared" si="134"/>
        <v>-0.65182829888712235</v>
      </c>
      <c r="DB162" s="1">
        <f t="shared" si="135"/>
        <v>5.4054054054054029E-2</v>
      </c>
      <c r="DC162" s="1">
        <f t="shared" si="136"/>
        <v>0.33386327503974556</v>
      </c>
      <c r="DD162" s="1">
        <f t="shared" si="137"/>
        <v>0.83624801271860116</v>
      </c>
    </row>
    <row r="163" spans="1:108" x14ac:dyDescent="0.2">
      <c r="A163">
        <v>162</v>
      </c>
      <c r="B163">
        <v>2</v>
      </c>
      <c r="C163" t="s">
        <v>155</v>
      </c>
      <c r="D163" s="16">
        <v>52</v>
      </c>
      <c r="E163" s="1">
        <v>34</v>
      </c>
      <c r="F163" s="1">
        <v>1</v>
      </c>
      <c r="G163" s="1">
        <v>30</v>
      </c>
      <c r="H163" s="1">
        <v>11</v>
      </c>
      <c r="I163" s="1">
        <v>-3</v>
      </c>
      <c r="J163" s="1">
        <v>-11</v>
      </c>
      <c r="K163" s="1">
        <v>-21</v>
      </c>
      <c r="L163" s="1">
        <v>1.0381879810000001</v>
      </c>
      <c r="M163" s="1">
        <v>0.119251318</v>
      </c>
      <c r="N163" s="1">
        <v>-0.55785989800000002</v>
      </c>
      <c r="O163" s="1">
        <v>-0.94478058799999998</v>
      </c>
      <c r="P163" s="1">
        <v>-1.428431392</v>
      </c>
      <c r="AA163" s="1">
        <v>2</v>
      </c>
      <c r="AB163" s="1">
        <v>3</v>
      </c>
      <c r="AC163" s="1">
        <v>3</v>
      </c>
      <c r="AD163" s="1">
        <v>2</v>
      </c>
      <c r="AE163" s="1">
        <v>2</v>
      </c>
      <c r="AF163" s="1">
        <f t="shared" si="103"/>
        <v>4.42</v>
      </c>
      <c r="AG163" s="1">
        <f t="shared" si="104"/>
        <v>-2.6666666669999999</v>
      </c>
      <c r="AH163" s="1">
        <f t="shared" si="105"/>
        <v>7.9733333330000002</v>
      </c>
      <c r="AI163" s="1">
        <f t="shared" si="106"/>
        <v>16.399999999999999</v>
      </c>
      <c r="AJ163" s="1">
        <f t="shared" si="107"/>
        <v>10.7</v>
      </c>
      <c r="AK163" s="1">
        <f t="shared" si="108"/>
        <v>5.8080477070571401E-2</v>
      </c>
      <c r="AL163" s="1">
        <f t="shared" si="109"/>
        <v>-0.86936645714508387</v>
      </c>
      <c r="AM163" s="1">
        <f t="shared" si="110"/>
        <v>0.52311266509250964</v>
      </c>
      <c r="AN163" s="1">
        <f t="shared" si="111"/>
        <v>1.6259282105674102</v>
      </c>
      <c r="AO163" s="1">
        <f t="shared" si="112"/>
        <v>0.87995725222584253</v>
      </c>
      <c r="AP163" s="1">
        <v>4.42</v>
      </c>
      <c r="AQ163" s="1">
        <v>-2.6666666669999999</v>
      </c>
      <c r="AR163" s="1">
        <v>7.9733333330000002</v>
      </c>
      <c r="AS163" s="1">
        <v>16.399999999999999</v>
      </c>
      <c r="AT163" s="1">
        <v>10.7</v>
      </c>
      <c r="AU163" s="6">
        <f t="shared" si="141"/>
        <v>5.521273948743468E-2</v>
      </c>
      <c r="AV163" s="6">
        <f t="shared" si="140"/>
        <v>-0.82643277768101508</v>
      </c>
      <c r="AW163" s="6">
        <f t="shared" si="102"/>
        <v>0.49727958857924859</v>
      </c>
      <c r="AX163" s="6">
        <f t="shared" si="142"/>
        <v>1.5456332421000245</v>
      </c>
      <c r="AY163" s="6">
        <f t="shared" si="143"/>
        <v>0.83650161731774053</v>
      </c>
      <c r="AZ163" s="1">
        <v>1</v>
      </c>
      <c r="BA163" s="1">
        <v>1</v>
      </c>
      <c r="BB163" s="1">
        <v>3</v>
      </c>
      <c r="BC163" s="1">
        <v>2</v>
      </c>
      <c r="BD163" s="1">
        <v>2</v>
      </c>
      <c r="BE163" s="1">
        <f t="shared" si="113"/>
        <v>0.11269238878347038</v>
      </c>
      <c r="BF163" s="1">
        <f t="shared" si="114"/>
        <v>0.11269238878347038</v>
      </c>
      <c r="BG163" s="1">
        <f t="shared" si="115"/>
        <v>2.2210626185958255</v>
      </c>
      <c r="BH163" s="1">
        <f t="shared" si="116"/>
        <v>1.1668775036896479</v>
      </c>
      <c r="BI163" s="1">
        <f t="shared" si="117"/>
        <v>1.1668775036896479</v>
      </c>
      <c r="BJ163" s="1">
        <v>20.04</v>
      </c>
      <c r="BK163" s="1">
        <v>10</v>
      </c>
      <c r="BL163" s="1">
        <v>22.52</v>
      </c>
      <c r="BM163" s="1">
        <v>19.64</v>
      </c>
      <c r="BN163" s="1">
        <v>19.2</v>
      </c>
      <c r="BO163" s="4">
        <f t="shared" si="88"/>
        <v>0.68055555555555547</v>
      </c>
      <c r="BP163" s="4">
        <f t="shared" si="89"/>
        <v>-0.80131951824300396</v>
      </c>
      <c r="BQ163" s="4">
        <f t="shared" si="90"/>
        <v>1.0465964104380683</v>
      </c>
      <c r="BR163" s="4">
        <f t="shared" si="91"/>
        <v>0.62151670799386005</v>
      </c>
      <c r="BS163" s="4">
        <f t="shared" si="92"/>
        <v>0.55657397567599476</v>
      </c>
      <c r="BT163">
        <v>2</v>
      </c>
      <c r="BU163">
        <v>25</v>
      </c>
      <c r="BV163">
        <v>3</v>
      </c>
      <c r="BW163">
        <v>3</v>
      </c>
      <c r="BX163">
        <v>3</v>
      </c>
      <c r="BY163" t="s">
        <v>156</v>
      </c>
      <c r="BZ163">
        <v>2</v>
      </c>
      <c r="CA163" s="1">
        <v>2.56</v>
      </c>
      <c r="CB163" s="1">
        <v>-8.8800000000000008</v>
      </c>
      <c r="CC163" s="1">
        <v>9.7466666669999995</v>
      </c>
      <c r="CD163" s="1">
        <v>8.2200000000000006</v>
      </c>
      <c r="CE163" s="1">
        <v>3.7</v>
      </c>
      <c r="CF163" s="1">
        <f t="shared" si="118"/>
        <v>2.56</v>
      </c>
      <c r="CG163" s="1">
        <f t="shared" si="119"/>
        <v>-8.8800000000000008</v>
      </c>
      <c r="CH163" s="1">
        <f t="shared" si="120"/>
        <v>9.7466666669999995</v>
      </c>
      <c r="CI163" s="1">
        <f t="shared" si="121"/>
        <v>8.2200000000000006</v>
      </c>
      <c r="CJ163" s="1">
        <f t="shared" si="122"/>
        <v>3.7</v>
      </c>
      <c r="CK163" s="1">
        <f t="shared" si="123"/>
        <v>0.52054745052722806</v>
      </c>
      <c r="CL163" s="1">
        <f t="shared" si="124"/>
        <v>-0.8565048870913381</v>
      </c>
      <c r="CM163" s="1">
        <f t="shared" si="125"/>
        <v>1.3856187908661945</v>
      </c>
      <c r="CN163" s="1">
        <f t="shared" si="126"/>
        <v>1.2018513168664837</v>
      </c>
      <c r="CO163" s="1">
        <f t="shared" si="127"/>
        <v>0.65777119745774948</v>
      </c>
      <c r="CP163" s="1">
        <v>13.48</v>
      </c>
      <c r="CQ163" s="1">
        <v>5.92</v>
      </c>
      <c r="CR163" s="1">
        <v>19.866666670000001</v>
      </c>
      <c r="CS163" s="1">
        <v>18.579999999999998</v>
      </c>
      <c r="CT163" s="1">
        <v>16.899999999999999</v>
      </c>
      <c r="CU163" s="1">
        <f t="shared" si="128"/>
        <v>13.48</v>
      </c>
      <c r="CV163" s="1">
        <f t="shared" si="129"/>
        <v>5.92</v>
      </c>
      <c r="CW163" s="1">
        <f t="shared" si="130"/>
        <v>19.866666670000001</v>
      </c>
      <c r="CX163" s="1">
        <f t="shared" si="131"/>
        <v>18.579999999999998</v>
      </c>
      <c r="CY163" s="1">
        <f t="shared" si="132"/>
        <v>16.899999999999999</v>
      </c>
      <c r="CZ163" s="1">
        <f t="shared" si="133"/>
        <v>7.3131955484896802E-2</v>
      </c>
      <c r="DA163" s="1">
        <f t="shared" si="134"/>
        <v>-1.1287758346581875</v>
      </c>
      <c r="DB163" s="1">
        <f t="shared" si="135"/>
        <v>1.0885002655007951</v>
      </c>
      <c r="DC163" s="1">
        <f t="shared" si="136"/>
        <v>0.88394276629570723</v>
      </c>
      <c r="DD163" s="1">
        <f t="shared" si="137"/>
        <v>0.61685214626391083</v>
      </c>
    </row>
    <row r="164" spans="1:108" x14ac:dyDescent="0.2">
      <c r="A164">
        <v>163</v>
      </c>
      <c r="B164">
        <v>2</v>
      </c>
      <c r="C164" t="s">
        <v>155</v>
      </c>
      <c r="D164" s="16">
        <v>53</v>
      </c>
      <c r="E164" s="1">
        <v>25</v>
      </c>
      <c r="F164" s="1">
        <v>1</v>
      </c>
      <c r="G164" s="1">
        <v>-30</v>
      </c>
      <c r="H164" s="1">
        <v>0</v>
      </c>
      <c r="I164" s="1">
        <v>-10</v>
      </c>
      <c r="J164" s="1">
        <v>20</v>
      </c>
      <c r="K164" s="1">
        <v>-25</v>
      </c>
      <c r="L164" s="1">
        <v>-1.863717198</v>
      </c>
      <c r="M164" s="1">
        <v>-0.412764609</v>
      </c>
      <c r="N164" s="1">
        <v>-0.89641547200000005</v>
      </c>
      <c r="O164" s="1">
        <v>0.55453705799999997</v>
      </c>
      <c r="P164" s="1">
        <v>-1.6218917369999999</v>
      </c>
      <c r="AA164" s="1">
        <v>2</v>
      </c>
      <c r="AB164" s="1">
        <v>1</v>
      </c>
      <c r="AC164" s="1">
        <v>1</v>
      </c>
      <c r="AD164" s="1">
        <v>0</v>
      </c>
      <c r="AE164" s="1">
        <v>0</v>
      </c>
      <c r="AF164" s="1">
        <f t="shared" si="103"/>
        <v>6.34</v>
      </c>
      <c r="AG164" s="1">
        <f t="shared" si="104"/>
        <v>0.08</v>
      </c>
      <c r="AH164" s="1">
        <f t="shared" si="105"/>
        <v>8.68</v>
      </c>
      <c r="AI164" s="1">
        <f t="shared" si="106"/>
        <v>3.9762</v>
      </c>
      <c r="AJ164" s="1">
        <f t="shared" si="107"/>
        <v>3.9762</v>
      </c>
      <c r="AK164" s="1">
        <f t="shared" si="108"/>
        <v>0.30935490514352054</v>
      </c>
      <c r="AL164" s="1">
        <f t="shared" si="109"/>
        <v>-0.50990442805265745</v>
      </c>
      <c r="AM164" s="1">
        <f t="shared" si="110"/>
        <v>0.61559561435742738</v>
      </c>
      <c r="AN164" s="1">
        <f t="shared" si="111"/>
        <v>-5.6000170716199101E-7</v>
      </c>
      <c r="AO164" s="1">
        <f t="shared" si="112"/>
        <v>-5.6000170716199101E-7</v>
      </c>
      <c r="AP164" s="1">
        <v>6.34</v>
      </c>
      <c r="AQ164" s="1">
        <v>0.08</v>
      </c>
      <c r="AR164" s="1">
        <v>8.68</v>
      </c>
      <c r="AS164" s="17"/>
      <c r="AT164" s="17"/>
      <c r="AU164" s="6">
        <f t="shared" si="141"/>
        <v>0.29407812888778301</v>
      </c>
      <c r="AV164" s="6">
        <f t="shared" si="140"/>
        <v>-0.48472256780293604</v>
      </c>
      <c r="AW164" s="6">
        <f t="shared" si="102"/>
        <v>0.58519532221945747</v>
      </c>
      <c r="AX164" s="6"/>
      <c r="AY164" s="6"/>
      <c r="AZ164" s="1">
        <v>2</v>
      </c>
      <c r="BA164" s="1">
        <v>0</v>
      </c>
      <c r="BB164" s="1">
        <v>1</v>
      </c>
      <c r="BC164" s="1">
        <v>0</v>
      </c>
      <c r="BD164" s="1">
        <v>0</v>
      </c>
      <c r="BE164" s="1">
        <f t="shared" si="113"/>
        <v>1.1668775036896479</v>
      </c>
      <c r="BF164" s="1">
        <f t="shared" si="114"/>
        <v>-0.94149272612270718</v>
      </c>
      <c r="BG164" s="1">
        <f t="shared" si="115"/>
        <v>0.11269238878347038</v>
      </c>
      <c r="BH164" s="1">
        <f t="shared" si="116"/>
        <v>-0.94149272612270718</v>
      </c>
      <c r="BI164" s="1">
        <f t="shared" si="117"/>
        <v>-0.94149272612270718</v>
      </c>
      <c r="BJ164" s="1">
        <v>17</v>
      </c>
      <c r="BK164" s="1">
        <v>7</v>
      </c>
      <c r="BL164" s="1">
        <v>16.440000000000001</v>
      </c>
      <c r="BM164" s="1"/>
      <c r="BN164" s="1"/>
      <c r="BO164" s="4">
        <f t="shared" si="88"/>
        <v>0.23186031408666902</v>
      </c>
      <c r="BP164" s="4">
        <f t="shared" si="89"/>
        <v>-1.2441108749557208</v>
      </c>
      <c r="BQ164" s="4">
        <f t="shared" si="90"/>
        <v>0.14920592750029538</v>
      </c>
      <c r="BR164" s="4">
        <f t="shared" si="91"/>
        <v>0</v>
      </c>
      <c r="BS164" s="4">
        <f t="shared" si="92"/>
        <v>0</v>
      </c>
      <c r="BT164">
        <v>1</v>
      </c>
      <c r="BU164">
        <v>40</v>
      </c>
      <c r="BV164">
        <v>1</v>
      </c>
      <c r="BW164">
        <v>2</v>
      </c>
      <c r="BX164">
        <v>3</v>
      </c>
      <c r="BY164" t="s">
        <v>156</v>
      </c>
      <c r="BZ164">
        <v>3</v>
      </c>
      <c r="CA164" s="1">
        <v>-2.5</v>
      </c>
      <c r="CB164" s="1">
        <v>-6.72</v>
      </c>
      <c r="CC164" s="1">
        <v>2.2400000000000002</v>
      </c>
      <c r="CD164" s="17"/>
      <c r="CE164" s="17"/>
      <c r="CF164" s="1">
        <f t="shared" si="118"/>
        <v>-2.5</v>
      </c>
      <c r="CG164" s="1">
        <f t="shared" si="119"/>
        <v>-6.72</v>
      </c>
      <c r="CH164" s="1">
        <f t="shared" si="120"/>
        <v>2.2400000000000002</v>
      </c>
      <c r="CI164" s="1">
        <f t="shared" si="121"/>
        <v>-1.7645</v>
      </c>
      <c r="CJ164" s="1">
        <f t="shared" si="122"/>
        <v>-1.7645</v>
      </c>
      <c r="CK164" s="1">
        <f t="shared" si="123"/>
        <v>-8.8533391111753096E-2</v>
      </c>
      <c r="CL164" s="1">
        <f t="shared" si="124"/>
        <v>-0.59650199817034999</v>
      </c>
      <c r="CM164" s="1">
        <f t="shared" si="125"/>
        <v>0.48202850402041503</v>
      </c>
      <c r="CN164" s="1">
        <f t="shared" si="126"/>
        <v>0</v>
      </c>
      <c r="CO164" s="1">
        <f t="shared" si="127"/>
        <v>0</v>
      </c>
      <c r="CP164" s="1">
        <v>14.54</v>
      </c>
      <c r="CQ164" s="1">
        <v>7</v>
      </c>
      <c r="CR164" s="1">
        <v>16.440000000000001</v>
      </c>
      <c r="CS164" s="17"/>
      <c r="CT164" s="17"/>
      <c r="CU164" s="1">
        <f t="shared" si="128"/>
        <v>14.54</v>
      </c>
      <c r="CV164" s="1">
        <f t="shared" si="129"/>
        <v>7</v>
      </c>
      <c r="CW164" s="1">
        <f t="shared" si="130"/>
        <v>16.440000000000001</v>
      </c>
      <c r="CX164" s="1">
        <f t="shared" si="131"/>
        <v>13.02333</v>
      </c>
      <c r="CY164" s="1">
        <f t="shared" si="132"/>
        <v>13.02333</v>
      </c>
      <c r="CZ164" s="1">
        <f t="shared" si="133"/>
        <v>0.24165341812400629</v>
      </c>
      <c r="DA164" s="1">
        <f t="shared" si="134"/>
        <v>-0.95707472178060404</v>
      </c>
      <c r="DB164" s="1">
        <f t="shared" si="135"/>
        <v>0.54372019077901457</v>
      </c>
      <c r="DC164" s="1">
        <f t="shared" si="136"/>
        <v>5.2941176470589109E-4</v>
      </c>
      <c r="DD164" s="1">
        <f t="shared" si="137"/>
        <v>5.2941176470589109E-4</v>
      </c>
    </row>
    <row r="165" spans="1:108" x14ac:dyDescent="0.2">
      <c r="A165">
        <v>164</v>
      </c>
      <c r="B165">
        <v>2</v>
      </c>
      <c r="C165" t="s">
        <v>155</v>
      </c>
      <c r="D165" s="16">
        <v>54</v>
      </c>
      <c r="E165" s="1">
        <v>27</v>
      </c>
      <c r="F165" s="1">
        <v>1</v>
      </c>
      <c r="G165" s="1">
        <v>-19</v>
      </c>
      <c r="H165" s="1">
        <v>0</v>
      </c>
      <c r="I165" s="1">
        <v>11</v>
      </c>
      <c r="J165" s="1">
        <v>21</v>
      </c>
      <c r="K165" s="1">
        <v>29</v>
      </c>
      <c r="L165" s="1">
        <v>-1.331701279</v>
      </c>
      <c r="M165" s="1">
        <v>-0.412764609</v>
      </c>
      <c r="N165" s="1">
        <v>0.119251318</v>
      </c>
      <c r="O165" s="1">
        <v>0.60290217400000001</v>
      </c>
      <c r="P165" s="1">
        <v>0.98982286500000005</v>
      </c>
      <c r="AA165" s="1">
        <v>1</v>
      </c>
      <c r="AB165" s="1">
        <v>0</v>
      </c>
      <c r="AC165" s="1">
        <v>1</v>
      </c>
      <c r="AD165" s="1">
        <v>0</v>
      </c>
      <c r="AE165" s="1">
        <v>0</v>
      </c>
      <c r="AF165" s="1">
        <f t="shared" si="103"/>
        <v>12</v>
      </c>
      <c r="AG165" s="1">
        <f t="shared" si="104"/>
        <v>3.9762</v>
      </c>
      <c r="AH165" s="1">
        <f t="shared" si="105"/>
        <v>10.72</v>
      </c>
      <c r="AI165" s="1">
        <f t="shared" si="106"/>
        <v>3.9762</v>
      </c>
      <c r="AJ165" s="1">
        <f t="shared" si="107"/>
        <v>3.9762</v>
      </c>
      <c r="AK165" s="1">
        <f t="shared" si="108"/>
        <v>1.050090979566902</v>
      </c>
      <c r="AL165" s="1">
        <f t="shared" si="109"/>
        <v>-5.6000170716199101E-7</v>
      </c>
      <c r="AM165" s="1">
        <f t="shared" si="110"/>
        <v>0.88257469418493595</v>
      </c>
      <c r="AN165" s="1">
        <f t="shared" si="111"/>
        <v>-5.6000170716199101E-7</v>
      </c>
      <c r="AO165" s="1">
        <f t="shared" si="112"/>
        <v>-5.6000170716199101E-7</v>
      </c>
      <c r="AP165" s="1">
        <v>12</v>
      </c>
      <c r="AQ165" s="17"/>
      <c r="AR165" s="1">
        <v>10.72</v>
      </c>
      <c r="AS165" s="17"/>
      <c r="AT165" s="17"/>
      <c r="AU165" s="6">
        <f t="shared" si="141"/>
        <v>0.99823339139089318</v>
      </c>
      <c r="AV165" s="6"/>
      <c r="AW165" s="6">
        <f t="shared" si="102"/>
        <v>0.83898979845732768</v>
      </c>
      <c r="AX165" s="6"/>
      <c r="AY165" s="6"/>
      <c r="AZ165" s="1">
        <v>1</v>
      </c>
      <c r="BA165" s="1">
        <v>0</v>
      </c>
      <c r="BB165" s="1">
        <v>1</v>
      </c>
      <c r="BC165" s="1">
        <v>0</v>
      </c>
      <c r="BD165" s="1">
        <v>0</v>
      </c>
      <c r="BE165" s="1">
        <f t="shared" si="113"/>
        <v>0.11269238878347038</v>
      </c>
      <c r="BF165" s="1">
        <f t="shared" si="114"/>
        <v>-0.94149272612270718</v>
      </c>
      <c r="BG165" s="1">
        <f t="shared" si="115"/>
        <v>0.11269238878347038</v>
      </c>
      <c r="BH165" s="1">
        <f t="shared" si="116"/>
        <v>-0.94149272612270718</v>
      </c>
      <c r="BI165" s="1">
        <f t="shared" si="117"/>
        <v>-0.94149272612270718</v>
      </c>
      <c r="BJ165" s="1">
        <v>12</v>
      </c>
      <c r="BK165" s="1"/>
      <c r="BL165" s="1">
        <v>11.48</v>
      </c>
      <c r="BM165" s="1"/>
      <c r="BN165" s="1"/>
      <c r="BO165" s="4">
        <f t="shared" si="88"/>
        <v>-0.50612528043452598</v>
      </c>
      <c r="BP165" s="4">
        <f t="shared" si="89"/>
        <v>0</v>
      </c>
      <c r="BQ165" s="4">
        <f t="shared" si="90"/>
        <v>-0.58287578226473014</v>
      </c>
      <c r="BR165" s="4">
        <f t="shared" si="91"/>
        <v>0</v>
      </c>
      <c r="BS165" s="4">
        <f t="shared" si="92"/>
        <v>0</v>
      </c>
      <c r="BT165">
        <v>2</v>
      </c>
      <c r="BU165">
        <v>28</v>
      </c>
      <c r="BV165">
        <v>3</v>
      </c>
      <c r="BW165">
        <v>4</v>
      </c>
      <c r="BX165">
        <v>3</v>
      </c>
      <c r="BY165" t="s">
        <v>156</v>
      </c>
      <c r="BZ165">
        <v>2</v>
      </c>
      <c r="CA165" s="1">
        <v>9.08</v>
      </c>
      <c r="CB165" s="17"/>
      <c r="CC165" s="1">
        <v>7.08</v>
      </c>
      <c r="CD165" s="17"/>
      <c r="CE165" s="17"/>
      <c r="CF165" s="1">
        <f t="shared" si="118"/>
        <v>9.08</v>
      </c>
      <c r="CG165" s="1">
        <f t="shared" si="119"/>
        <v>-1.7645</v>
      </c>
      <c r="CH165" s="1">
        <f t="shared" si="120"/>
        <v>7.08</v>
      </c>
      <c r="CI165" s="1">
        <f t="shared" si="121"/>
        <v>-1.7645</v>
      </c>
      <c r="CJ165" s="1">
        <f t="shared" si="122"/>
        <v>-1.7645</v>
      </c>
      <c r="CK165" s="1">
        <f t="shared" si="123"/>
        <v>1.3053709856035436</v>
      </c>
      <c r="CL165" s="1">
        <f t="shared" si="124"/>
        <v>0</v>
      </c>
      <c r="CM165" s="1">
        <f t="shared" si="125"/>
        <v>1.0646275699359622</v>
      </c>
      <c r="CN165" s="1">
        <f t="shared" si="126"/>
        <v>0</v>
      </c>
      <c r="CO165" s="1">
        <f t="shared" si="127"/>
        <v>0</v>
      </c>
      <c r="CP165" s="1">
        <v>9.24</v>
      </c>
      <c r="CQ165" s="17"/>
      <c r="CR165" s="1">
        <v>11.48</v>
      </c>
      <c r="CS165" s="17"/>
      <c r="CT165" s="17"/>
      <c r="CU165" s="1">
        <f t="shared" si="128"/>
        <v>9.24</v>
      </c>
      <c r="CV165" s="1">
        <f t="shared" si="129"/>
        <v>13.02333</v>
      </c>
      <c r="CW165" s="1">
        <f t="shared" si="130"/>
        <v>11.48</v>
      </c>
      <c r="CX165" s="1">
        <f t="shared" si="131"/>
        <v>13.02333</v>
      </c>
      <c r="CY165" s="1">
        <f t="shared" si="132"/>
        <v>13.02333</v>
      </c>
      <c r="CZ165" s="1">
        <f t="shared" si="133"/>
        <v>-0.60095389507154207</v>
      </c>
      <c r="DA165" s="1">
        <f t="shared" si="134"/>
        <v>5.2941176470589109E-4</v>
      </c>
      <c r="DB165" s="1">
        <f t="shared" si="135"/>
        <v>-0.24483306836247998</v>
      </c>
      <c r="DC165" s="1">
        <f t="shared" si="136"/>
        <v>5.2941176470589109E-4</v>
      </c>
      <c r="DD165" s="1">
        <f t="shared" si="137"/>
        <v>5.2941176470589109E-4</v>
      </c>
    </row>
    <row r="166" spans="1:108" x14ac:dyDescent="0.2">
      <c r="A166">
        <v>165</v>
      </c>
      <c r="B166">
        <v>2</v>
      </c>
      <c r="C166" t="s">
        <v>155</v>
      </c>
      <c r="D166" s="16">
        <v>55</v>
      </c>
      <c r="E166" s="1">
        <v>23</v>
      </c>
      <c r="F166" s="1">
        <v>1</v>
      </c>
      <c r="G166" s="1">
        <v>-11</v>
      </c>
      <c r="H166" s="1">
        <v>2</v>
      </c>
      <c r="I166" s="1">
        <v>4</v>
      </c>
      <c r="J166" s="1">
        <v>7</v>
      </c>
      <c r="K166" s="1">
        <v>10</v>
      </c>
      <c r="L166" s="1">
        <v>-0.94478058799999998</v>
      </c>
      <c r="M166" s="1">
        <v>-0.31603443599999997</v>
      </c>
      <c r="N166" s="1">
        <v>-0.21930427799999999</v>
      </c>
      <c r="O166" s="1">
        <v>-7.4209026999999997E-2</v>
      </c>
      <c r="P166" s="1">
        <v>7.0886231999999993E-2</v>
      </c>
      <c r="AA166" s="1">
        <v>2</v>
      </c>
      <c r="AB166" s="1">
        <v>2</v>
      </c>
      <c r="AC166" s="1">
        <v>0</v>
      </c>
      <c r="AD166" s="1">
        <v>2</v>
      </c>
      <c r="AE166" s="1">
        <v>1</v>
      </c>
      <c r="AF166" s="1">
        <f t="shared" si="103"/>
        <v>2.78</v>
      </c>
      <c r="AG166" s="1">
        <f t="shared" si="104"/>
        <v>5.4</v>
      </c>
      <c r="AH166" s="1">
        <f t="shared" si="105"/>
        <v>3.9762</v>
      </c>
      <c r="AI166" s="1">
        <f t="shared" si="106"/>
        <v>5.36</v>
      </c>
      <c r="AJ166" s="1">
        <f t="shared" si="107"/>
        <v>3.8</v>
      </c>
      <c r="AK166" s="1">
        <f t="shared" si="108"/>
        <v>-0.15654976357507272</v>
      </c>
      <c r="AL166" s="1">
        <f t="shared" si="109"/>
        <v>0.18633513306613927</v>
      </c>
      <c r="AM166" s="1">
        <f t="shared" si="110"/>
        <v>-5.6000170716199101E-7</v>
      </c>
      <c r="AN166" s="1">
        <f t="shared" si="111"/>
        <v>0.18110024914795281</v>
      </c>
      <c r="AO166" s="1">
        <f t="shared" si="112"/>
        <v>-2.3060223661318453E-2</v>
      </c>
      <c r="AP166" s="1">
        <v>2.78</v>
      </c>
      <c r="AQ166" s="1">
        <v>5.4</v>
      </c>
      <c r="AR166" s="17"/>
      <c r="AS166" s="1">
        <v>5.36</v>
      </c>
      <c r="AT166" s="1">
        <v>3.8</v>
      </c>
      <c r="AU166" s="6">
        <f t="shared" si="141"/>
        <v>-0.14881811395869621</v>
      </c>
      <c r="AV166" s="6">
        <f t="shared" ref="AV166:AV193" si="144">STANDARDIZE(AQ166,3.9762,8.038)</f>
        <v>0.17713361532719588</v>
      </c>
      <c r="AW166" s="6"/>
      <c r="AX166" s="6">
        <f t="shared" ref="AX166:AX174" si="145">STANDARDIZE(AS166,3.9762,8.038)</f>
        <v>0.17215725304802193</v>
      </c>
      <c r="AY166" s="6">
        <f t="shared" ref="AY166:AY174" si="146">STANDARDIZE(AT166,3.9762,8.038)</f>
        <v>-2.1920875839761149E-2</v>
      </c>
      <c r="AZ166" s="1">
        <v>1</v>
      </c>
      <c r="BA166" s="1">
        <v>1</v>
      </c>
      <c r="BB166" s="1">
        <v>0</v>
      </c>
      <c r="BC166" s="1">
        <v>1</v>
      </c>
      <c r="BD166" s="1">
        <v>1</v>
      </c>
      <c r="BE166" s="1">
        <f t="shared" si="113"/>
        <v>0.11269238878347038</v>
      </c>
      <c r="BF166" s="1">
        <f t="shared" si="114"/>
        <v>0.11269238878347038</v>
      </c>
      <c r="BG166" s="1">
        <f t="shared" si="115"/>
        <v>-0.94149272612270718</v>
      </c>
      <c r="BH166" s="1">
        <f t="shared" si="116"/>
        <v>0.11269238878347038</v>
      </c>
      <c r="BI166" s="1">
        <f t="shared" si="117"/>
        <v>0.11269238878347038</v>
      </c>
      <c r="BJ166" s="1">
        <v>10.36</v>
      </c>
      <c r="BK166" s="1">
        <v>16.920000000000002</v>
      </c>
      <c r="BL166" s="1"/>
      <c r="BM166" s="1">
        <v>15.56</v>
      </c>
      <c r="BN166" s="1">
        <v>12.32</v>
      </c>
      <c r="BO166" s="4">
        <f t="shared" si="88"/>
        <v>-0.74818455543747797</v>
      </c>
      <c r="BP166" s="4">
        <f t="shared" si="89"/>
        <v>0.22005254457433016</v>
      </c>
      <c r="BQ166" s="4">
        <f t="shared" si="90"/>
        <v>0</v>
      </c>
      <c r="BR166" s="4">
        <f t="shared" si="91"/>
        <v>1.9320462864564951E-2</v>
      </c>
      <c r="BS166" s="4">
        <f t="shared" si="92"/>
        <v>-0.45889420238516943</v>
      </c>
      <c r="BT166">
        <v>2</v>
      </c>
      <c r="BU166">
        <v>5</v>
      </c>
      <c r="BV166">
        <v>1</v>
      </c>
      <c r="BW166">
        <v>1</v>
      </c>
      <c r="BX166">
        <v>6</v>
      </c>
      <c r="BY166" t="s">
        <v>161</v>
      </c>
      <c r="BZ166">
        <v>2</v>
      </c>
      <c r="CA166" s="1">
        <v>-7.36</v>
      </c>
      <c r="CB166" s="1">
        <v>-0.32</v>
      </c>
      <c r="CC166" s="17"/>
      <c r="CD166" s="1">
        <v>-6.8</v>
      </c>
      <c r="CE166" s="1">
        <v>-6.36</v>
      </c>
      <c r="CF166" s="1">
        <f t="shared" si="118"/>
        <v>-7.36</v>
      </c>
      <c r="CG166" s="1">
        <f t="shared" si="119"/>
        <v>-0.32</v>
      </c>
      <c r="CH166" s="1">
        <f t="shared" si="120"/>
        <v>-1.7645</v>
      </c>
      <c r="CI166" s="1">
        <f t="shared" si="121"/>
        <v>-6.8</v>
      </c>
      <c r="CJ166" s="1">
        <f t="shared" si="122"/>
        <v>-6.36</v>
      </c>
      <c r="CK166" s="1">
        <f t="shared" si="123"/>
        <v>-0.67353989118397606</v>
      </c>
      <c r="CL166" s="1">
        <f t="shared" si="124"/>
        <v>0.1738769319659107</v>
      </c>
      <c r="CM166" s="1">
        <f t="shared" si="125"/>
        <v>0</v>
      </c>
      <c r="CN166" s="1">
        <f t="shared" si="126"/>
        <v>-0.60613173479705318</v>
      </c>
      <c r="CO166" s="1">
        <f t="shared" si="127"/>
        <v>-0.55316818335018536</v>
      </c>
      <c r="CP166" s="1">
        <v>9.36</v>
      </c>
      <c r="CQ166" s="1">
        <v>12.86</v>
      </c>
      <c r="CR166" s="17"/>
      <c r="CS166" s="1">
        <v>13.44</v>
      </c>
      <c r="CT166" s="1">
        <v>12.32</v>
      </c>
      <c r="CU166" s="1">
        <f t="shared" si="128"/>
        <v>9.36</v>
      </c>
      <c r="CV166" s="1">
        <f t="shared" si="129"/>
        <v>12.86</v>
      </c>
      <c r="CW166" s="1">
        <f t="shared" si="130"/>
        <v>13.02333</v>
      </c>
      <c r="CX166" s="1">
        <f t="shared" si="131"/>
        <v>13.44</v>
      </c>
      <c r="CY166" s="1">
        <f t="shared" si="132"/>
        <v>12.32</v>
      </c>
      <c r="CZ166" s="1">
        <f t="shared" si="133"/>
        <v>-0.58187599364069953</v>
      </c>
      <c r="DA166" s="1">
        <f t="shared" si="134"/>
        <v>-2.5437201907790166E-2</v>
      </c>
      <c r="DB166" s="1">
        <f t="shared" si="135"/>
        <v>5.2941176470589109E-4</v>
      </c>
      <c r="DC166" s="1">
        <f t="shared" si="136"/>
        <v>6.6772655007949114E-2</v>
      </c>
      <c r="DD166" s="1">
        <f t="shared" si="137"/>
        <v>-0.11128775834658176</v>
      </c>
    </row>
    <row r="167" spans="1:108" x14ac:dyDescent="0.2">
      <c r="A167">
        <v>166</v>
      </c>
      <c r="B167">
        <v>2</v>
      </c>
      <c r="C167" t="s">
        <v>155</v>
      </c>
      <c r="D167" s="16">
        <v>56</v>
      </c>
      <c r="E167" s="1">
        <v>18</v>
      </c>
      <c r="F167" s="1">
        <v>1</v>
      </c>
      <c r="G167" s="1">
        <v>41</v>
      </c>
      <c r="H167" s="1">
        <v>28</v>
      </c>
      <c r="I167" s="1">
        <v>-6</v>
      </c>
      <c r="J167" s="1">
        <v>-22</v>
      </c>
      <c r="K167" s="1">
        <v>-32</v>
      </c>
      <c r="L167" s="1">
        <v>1.5702039000000001</v>
      </c>
      <c r="M167" s="1">
        <v>0.94145774800000004</v>
      </c>
      <c r="N167" s="1">
        <v>-0.70295512699999996</v>
      </c>
      <c r="O167" s="1">
        <v>-1.4767965080000001</v>
      </c>
      <c r="P167" s="1">
        <v>-1.960447311</v>
      </c>
      <c r="AA167" s="1">
        <v>1</v>
      </c>
      <c r="AB167" s="1">
        <v>3</v>
      </c>
      <c r="AC167" s="1">
        <v>1</v>
      </c>
      <c r="AD167" s="1">
        <v>1</v>
      </c>
      <c r="AE167" s="1">
        <v>1</v>
      </c>
      <c r="AF167" s="1">
        <f t="shared" si="103"/>
        <v>-4.92</v>
      </c>
      <c r="AG167" s="1">
        <f t="shared" si="104"/>
        <v>-3.44</v>
      </c>
      <c r="AH167" s="1">
        <f t="shared" si="105"/>
        <v>-4.32</v>
      </c>
      <c r="AI167" s="1">
        <f t="shared" si="106"/>
        <v>4.5599999999999996</v>
      </c>
      <c r="AJ167" s="1">
        <f t="shared" si="107"/>
        <v>-10.48</v>
      </c>
      <c r="AK167" s="1">
        <f t="shared" si="108"/>
        <v>-1.1642649178259625</v>
      </c>
      <c r="AL167" s="1">
        <f t="shared" si="109"/>
        <v>-0.97057421285306433</v>
      </c>
      <c r="AM167" s="1">
        <f t="shared" si="110"/>
        <v>-1.0857416590531661</v>
      </c>
      <c r="AN167" s="1">
        <f t="shared" si="111"/>
        <v>7.6402570784223897E-2</v>
      </c>
      <c r="AO167" s="1">
        <f t="shared" si="112"/>
        <v>-1.8919137824538781</v>
      </c>
      <c r="AP167" s="1">
        <v>-4.92</v>
      </c>
      <c r="AQ167" s="1">
        <v>-3.44</v>
      </c>
      <c r="AR167" s="1">
        <v>-4.32</v>
      </c>
      <c r="AS167" s="1">
        <v>4.5599999999999996</v>
      </c>
      <c r="AT167" s="1">
        <v>-10.48</v>
      </c>
      <c r="AU167" s="6">
        <f t="shared" si="141"/>
        <v>-1.1067678526996765</v>
      </c>
      <c r="AV167" s="6">
        <f t="shared" si="144"/>
        <v>-0.92264244837024134</v>
      </c>
      <c r="AW167" s="6">
        <f t="shared" ref="AW167:AW180" si="147">STANDARDIZE(AR167,3.9762,8.038)</f>
        <v>-1.0321224185120677</v>
      </c>
      <c r="AX167" s="6">
        <f t="shared" si="145"/>
        <v>7.2630007464543372E-2</v>
      </c>
      <c r="AY167" s="6">
        <f t="shared" si="146"/>
        <v>-1.798482209504852</v>
      </c>
      <c r="AZ167" s="1">
        <v>0</v>
      </c>
      <c r="BA167" s="1">
        <v>1</v>
      </c>
      <c r="BB167" s="1">
        <v>0</v>
      </c>
      <c r="BC167" s="1">
        <v>1</v>
      </c>
      <c r="BD167" s="1">
        <v>0</v>
      </c>
      <c r="BE167" s="1">
        <f t="shared" si="113"/>
        <v>-0.94149272612270718</v>
      </c>
      <c r="BF167" s="1">
        <f t="shared" si="114"/>
        <v>0.11269238878347038</v>
      </c>
      <c r="BG167" s="1">
        <f t="shared" si="115"/>
        <v>-0.94149272612270718</v>
      </c>
      <c r="BH167" s="1">
        <f t="shared" si="116"/>
        <v>0.11269238878347038</v>
      </c>
      <c r="BI167" s="1">
        <f t="shared" si="117"/>
        <v>-0.94149272612270718</v>
      </c>
      <c r="BJ167" s="1">
        <v>17.32</v>
      </c>
      <c r="BK167" s="1">
        <v>13.44</v>
      </c>
      <c r="BL167" s="1">
        <v>17.12</v>
      </c>
      <c r="BM167" s="1">
        <v>13.28</v>
      </c>
      <c r="BN167" s="1">
        <v>2.92</v>
      </c>
      <c r="BO167" s="4">
        <f t="shared" si="88"/>
        <v>0.27909139213602557</v>
      </c>
      <c r="BP167" s="4">
        <f t="shared" si="89"/>
        <v>-0.29358542921242187</v>
      </c>
      <c r="BQ167" s="4">
        <f t="shared" si="90"/>
        <v>0.24957196835517786</v>
      </c>
      <c r="BR167" s="4">
        <f t="shared" si="91"/>
        <v>-0.31720096823710009</v>
      </c>
      <c r="BS167" s="4">
        <f t="shared" si="92"/>
        <v>-1.8463071200850161</v>
      </c>
      <c r="BT167">
        <v>2</v>
      </c>
      <c r="BU167">
        <v>20</v>
      </c>
      <c r="BV167">
        <v>1</v>
      </c>
      <c r="BW167">
        <v>1</v>
      </c>
      <c r="BX167">
        <v>3</v>
      </c>
      <c r="BY167" t="s">
        <v>156</v>
      </c>
      <c r="BZ167">
        <v>2</v>
      </c>
      <c r="CA167" s="1">
        <v>-8.8800000000000008</v>
      </c>
      <c r="CB167" s="1">
        <v>-9.1866666670000008</v>
      </c>
      <c r="CC167" s="1">
        <v>-10.88</v>
      </c>
      <c r="CD167" s="1">
        <v>-1.48</v>
      </c>
      <c r="CE167" s="1">
        <v>-7.56</v>
      </c>
      <c r="CF167" s="1">
        <f t="shared" si="118"/>
        <v>-8.8800000000000008</v>
      </c>
      <c r="CG167" s="1">
        <f t="shared" si="119"/>
        <v>-9.1866666670000008</v>
      </c>
      <c r="CH167" s="1">
        <f t="shared" si="120"/>
        <v>-10.88</v>
      </c>
      <c r="CI167" s="1">
        <f t="shared" si="121"/>
        <v>-1.48</v>
      </c>
      <c r="CJ167" s="1">
        <f t="shared" si="122"/>
        <v>-7.56</v>
      </c>
      <c r="CK167" s="1">
        <f t="shared" si="123"/>
        <v>-0.8565048870913381</v>
      </c>
      <c r="CL167" s="1">
        <f t="shared" si="124"/>
        <v>-0.89341887753382443</v>
      </c>
      <c r="CM167" s="1">
        <f t="shared" si="125"/>
        <v>-1.0972483027589195</v>
      </c>
      <c r="CN167" s="1">
        <f t="shared" si="126"/>
        <v>3.4245750878713462E-2</v>
      </c>
      <c r="CO167" s="1">
        <f t="shared" si="127"/>
        <v>-0.6976142327507342</v>
      </c>
      <c r="CP167" s="1">
        <v>17.32</v>
      </c>
      <c r="CQ167" s="1">
        <v>9.1333333329999995</v>
      </c>
      <c r="CR167" s="1">
        <v>17.12</v>
      </c>
      <c r="CS167" s="1">
        <v>13.28</v>
      </c>
      <c r="CT167" s="1">
        <v>2.92</v>
      </c>
      <c r="CU167" s="1">
        <f t="shared" si="128"/>
        <v>17.32</v>
      </c>
      <c r="CV167" s="1">
        <f t="shared" si="129"/>
        <v>9.1333333329999995</v>
      </c>
      <c r="CW167" s="1">
        <f t="shared" si="130"/>
        <v>17.12</v>
      </c>
      <c r="CX167" s="1">
        <f t="shared" si="131"/>
        <v>13.28</v>
      </c>
      <c r="CY167" s="1">
        <f t="shared" si="132"/>
        <v>2.92</v>
      </c>
      <c r="CZ167" s="1">
        <f t="shared" si="133"/>
        <v>0.68362480127186021</v>
      </c>
      <c r="DA167" s="1">
        <f t="shared" si="134"/>
        <v>-0.61791202972972969</v>
      </c>
      <c r="DB167" s="1">
        <f t="shared" si="135"/>
        <v>0.65182829888712268</v>
      </c>
      <c r="DC167" s="1">
        <f t="shared" si="136"/>
        <v>4.1335453100158952E-2</v>
      </c>
      <c r="DD167" s="1">
        <f t="shared" si="137"/>
        <v>-1.6057233704292526</v>
      </c>
    </row>
    <row r="168" spans="1:108" x14ac:dyDescent="0.2">
      <c r="A168">
        <v>167</v>
      </c>
      <c r="B168">
        <v>2</v>
      </c>
      <c r="C168" t="s">
        <v>155</v>
      </c>
      <c r="D168" s="16">
        <v>57</v>
      </c>
      <c r="E168" s="1">
        <v>29</v>
      </c>
      <c r="F168" s="1">
        <v>2</v>
      </c>
      <c r="G168" s="1">
        <v>17</v>
      </c>
      <c r="H168" s="1">
        <v>23</v>
      </c>
      <c r="I168" s="1">
        <v>44</v>
      </c>
      <c r="J168" s="1">
        <v>50</v>
      </c>
      <c r="K168" s="1">
        <v>50</v>
      </c>
      <c r="L168" s="1">
        <v>0.40944182899999998</v>
      </c>
      <c r="M168" s="1">
        <v>0.69963234699999999</v>
      </c>
      <c r="N168" s="1">
        <v>1.7152991289999999</v>
      </c>
      <c r="O168" s="1">
        <v>2.0054895880000001</v>
      </c>
      <c r="P168" s="1">
        <v>2.0054895880000001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f t="shared" si="103"/>
        <v>5.84</v>
      </c>
      <c r="AG168" s="1">
        <f t="shared" si="104"/>
        <v>-0.88</v>
      </c>
      <c r="AH168" s="1">
        <f t="shared" si="105"/>
        <v>-0.6</v>
      </c>
      <c r="AI168" s="1">
        <f t="shared" si="106"/>
        <v>-16.72</v>
      </c>
      <c r="AJ168" s="1">
        <f t="shared" si="107"/>
        <v>-5.84</v>
      </c>
      <c r="AK168" s="1">
        <f t="shared" si="108"/>
        <v>0.24391885616619005</v>
      </c>
      <c r="AL168" s="1">
        <f t="shared" si="109"/>
        <v>-0.635541642089132</v>
      </c>
      <c r="AM168" s="1">
        <f t="shared" si="110"/>
        <v>-0.59889745466182687</v>
      </c>
      <c r="AN168" s="1">
        <f t="shared" si="111"/>
        <v>-2.7085556736909626</v>
      </c>
      <c r="AO168" s="1">
        <f t="shared" si="112"/>
        <v>-1.2846672479442509</v>
      </c>
      <c r="AP168" s="1">
        <v>5.84</v>
      </c>
      <c r="AQ168" s="1">
        <v>-0.88</v>
      </c>
      <c r="AR168" s="1">
        <v>-0.6</v>
      </c>
      <c r="AS168" s="1">
        <v>-16.72</v>
      </c>
      <c r="AT168" s="1">
        <v>-5.84</v>
      </c>
      <c r="AU168" s="6">
        <f t="shared" si="141"/>
        <v>0.23187360039810898</v>
      </c>
      <c r="AV168" s="6">
        <f t="shared" si="144"/>
        <v>-0.60415526250311025</v>
      </c>
      <c r="AW168" s="6">
        <f t="shared" si="147"/>
        <v>-0.56932072654889276</v>
      </c>
      <c r="AX168" s="6">
        <f t="shared" si="145"/>
        <v>-2.5747947250559835</v>
      </c>
      <c r="AY168" s="6">
        <f t="shared" si="146"/>
        <v>-1.2212241851206769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f t="shared" si="113"/>
        <v>0.11269238878347038</v>
      </c>
      <c r="BF168" s="1">
        <f t="shared" si="114"/>
        <v>-0.94149272612270718</v>
      </c>
      <c r="BG168" s="1">
        <f t="shared" si="115"/>
        <v>-0.94149272612270718</v>
      </c>
      <c r="BH168" s="1">
        <f t="shared" si="116"/>
        <v>-0.94149272612270718</v>
      </c>
      <c r="BI168" s="1">
        <f t="shared" si="117"/>
        <v>-0.94149272612270718</v>
      </c>
      <c r="BJ168" s="1">
        <v>6.2</v>
      </c>
      <c r="BK168" s="1">
        <v>13.76</v>
      </c>
      <c r="BL168" s="1">
        <v>9.4</v>
      </c>
      <c r="BM168" s="1">
        <v>-2.88</v>
      </c>
      <c r="BN168" s="1">
        <v>6.36</v>
      </c>
      <c r="BO168" s="4">
        <f t="shared" si="88"/>
        <v>-1.3621885700791119</v>
      </c>
      <c r="BP168" s="4">
        <f t="shared" si="89"/>
        <v>-0.24635435116306534</v>
      </c>
      <c r="BQ168" s="4">
        <f t="shared" si="90"/>
        <v>-0.88987778958554731</v>
      </c>
      <c r="BR168" s="4">
        <f t="shared" si="91"/>
        <v>-2.7023704097296024</v>
      </c>
      <c r="BS168" s="4">
        <f t="shared" si="92"/>
        <v>-1.3385730310544337</v>
      </c>
      <c r="BT168">
        <v>2</v>
      </c>
      <c r="BU168">
        <v>12</v>
      </c>
      <c r="BV168">
        <v>7</v>
      </c>
      <c r="BW168">
        <v>7</v>
      </c>
      <c r="BX168">
        <v>2</v>
      </c>
      <c r="BY168" t="s">
        <v>156</v>
      </c>
      <c r="BZ168">
        <v>2</v>
      </c>
      <c r="CA168" s="1">
        <v>6.2</v>
      </c>
      <c r="CB168" s="1">
        <v>-9.0399999999999991</v>
      </c>
      <c r="CC168" s="1">
        <v>-7.84</v>
      </c>
      <c r="CD168" s="1">
        <v>-21.84</v>
      </c>
      <c r="CE168" s="1">
        <v>-8.16</v>
      </c>
      <c r="CF168" s="1">
        <f t="shared" si="118"/>
        <v>6.2</v>
      </c>
      <c r="CG168" s="1">
        <f t="shared" si="119"/>
        <v>-9.0399999999999991</v>
      </c>
      <c r="CH168" s="1">
        <f t="shared" si="120"/>
        <v>-7.84</v>
      </c>
      <c r="CI168" s="1">
        <f t="shared" si="121"/>
        <v>-21.84</v>
      </c>
      <c r="CJ168" s="1">
        <f t="shared" si="122"/>
        <v>-8.16</v>
      </c>
      <c r="CK168" s="1">
        <f t="shared" si="123"/>
        <v>0.95870046704222633</v>
      </c>
      <c r="CL168" s="1">
        <f t="shared" si="124"/>
        <v>-0.87576436034474436</v>
      </c>
      <c r="CM168" s="1">
        <f t="shared" si="125"/>
        <v>-0.73131831094419564</v>
      </c>
      <c r="CN168" s="1">
        <f t="shared" si="126"/>
        <v>-2.4165222206172658</v>
      </c>
      <c r="CO168" s="1">
        <f t="shared" si="127"/>
        <v>-0.76983725745100862</v>
      </c>
      <c r="CP168" s="1">
        <v>-7.28</v>
      </c>
      <c r="CQ168" s="1">
        <v>13.76</v>
      </c>
      <c r="CR168" s="1">
        <v>9.4</v>
      </c>
      <c r="CS168" s="1">
        <v>-2.88</v>
      </c>
      <c r="CT168" s="1">
        <v>6.36</v>
      </c>
      <c r="CU168" s="1">
        <f t="shared" si="128"/>
        <v>-7.28</v>
      </c>
      <c r="CV168" s="1">
        <f t="shared" si="129"/>
        <v>13.76</v>
      </c>
      <c r="CW168" s="1">
        <f t="shared" si="130"/>
        <v>9.4</v>
      </c>
      <c r="CX168" s="1">
        <f t="shared" si="131"/>
        <v>-2.88</v>
      </c>
      <c r="CY168" s="1">
        <f t="shared" si="132"/>
        <v>6.36</v>
      </c>
      <c r="CZ168" s="1">
        <f t="shared" si="133"/>
        <v>-3.2273449920508743</v>
      </c>
      <c r="DA168" s="1">
        <f t="shared" si="134"/>
        <v>0.11764705882352945</v>
      </c>
      <c r="DB168" s="1">
        <f t="shared" si="135"/>
        <v>-0.57551669316375187</v>
      </c>
      <c r="DC168" s="1">
        <f t="shared" si="136"/>
        <v>-2.5278219395866453</v>
      </c>
      <c r="DD168" s="1">
        <f t="shared" si="137"/>
        <v>-1.0588235294117645</v>
      </c>
    </row>
    <row r="169" spans="1:108" x14ac:dyDescent="0.2">
      <c r="A169">
        <v>168</v>
      </c>
      <c r="B169">
        <v>2</v>
      </c>
      <c r="C169" t="s">
        <v>155</v>
      </c>
      <c r="D169" s="16">
        <v>58</v>
      </c>
      <c r="E169" s="1">
        <v>38</v>
      </c>
      <c r="F169" s="1">
        <v>1</v>
      </c>
      <c r="G169" s="1">
        <v>20</v>
      </c>
      <c r="H169" s="1">
        <v>9</v>
      </c>
      <c r="I169" s="1">
        <v>-1</v>
      </c>
      <c r="J169" s="1">
        <v>0</v>
      </c>
      <c r="K169" s="1">
        <v>-11</v>
      </c>
      <c r="L169" s="1">
        <v>0.55453705799999997</v>
      </c>
      <c r="M169" s="1">
        <v>2.2521148000000001E-2</v>
      </c>
      <c r="N169" s="1">
        <v>-0.46112969500000001</v>
      </c>
      <c r="O169" s="1">
        <v>-0.412764609</v>
      </c>
      <c r="P169" s="1">
        <v>-0.94478058799999998</v>
      </c>
      <c r="AA169" s="1">
        <v>1</v>
      </c>
      <c r="AB169" s="1">
        <v>1</v>
      </c>
      <c r="AC169" s="1">
        <v>2</v>
      </c>
      <c r="AD169" s="1">
        <v>2</v>
      </c>
      <c r="AE169" s="1">
        <v>1</v>
      </c>
      <c r="AF169" s="1">
        <f t="shared" si="103"/>
        <v>-8.64</v>
      </c>
      <c r="AG169" s="1">
        <f t="shared" si="104"/>
        <v>-7.12</v>
      </c>
      <c r="AH169" s="1">
        <f t="shared" si="105"/>
        <v>-7.52</v>
      </c>
      <c r="AI169" s="1">
        <f t="shared" si="106"/>
        <v>1.82</v>
      </c>
      <c r="AJ169" s="1">
        <f t="shared" si="107"/>
        <v>5.6</v>
      </c>
      <c r="AK169" s="1">
        <f t="shared" si="108"/>
        <v>-1.6511091222173018</v>
      </c>
      <c r="AL169" s="1">
        <f t="shared" si="109"/>
        <v>-1.452183533326217</v>
      </c>
      <c r="AM169" s="1">
        <f t="shared" si="110"/>
        <v>-1.5045323725080813</v>
      </c>
      <c r="AN169" s="1">
        <f t="shared" si="111"/>
        <v>-0.28218697761154721</v>
      </c>
      <c r="AO169" s="1">
        <f t="shared" si="112"/>
        <v>0.21250955265707139</v>
      </c>
      <c r="AP169" s="1">
        <v>-8.64</v>
      </c>
      <c r="AQ169" s="1">
        <v>-7.12</v>
      </c>
      <c r="AR169" s="1">
        <v>-7.52</v>
      </c>
      <c r="AS169" s="1">
        <v>1.82</v>
      </c>
      <c r="AT169" s="1">
        <v>5.6</v>
      </c>
      <c r="AU169" s="6">
        <f t="shared" si="141"/>
        <v>-1.5695695446628515</v>
      </c>
      <c r="AV169" s="6">
        <f t="shared" si="144"/>
        <v>-1.3804677780542423</v>
      </c>
      <c r="AW169" s="6">
        <f t="shared" si="147"/>
        <v>-1.4302314008459815</v>
      </c>
      <c r="AX169" s="6">
        <f t="shared" si="145"/>
        <v>-0.26825080865887035</v>
      </c>
      <c r="AY169" s="6">
        <f t="shared" si="146"/>
        <v>0.20201542672306538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f t="shared" si="113"/>
        <v>-0.94149272612270718</v>
      </c>
      <c r="BF169" s="1">
        <f t="shared" si="114"/>
        <v>-0.94149272612270718</v>
      </c>
      <c r="BG169" s="1">
        <f t="shared" si="115"/>
        <v>-0.94149272612270718</v>
      </c>
      <c r="BH169" s="1">
        <f t="shared" si="116"/>
        <v>-0.94149272612270718</v>
      </c>
      <c r="BI169" s="1">
        <f t="shared" si="117"/>
        <v>0.11269238878347038</v>
      </c>
      <c r="BJ169" s="1">
        <v>-2.2799999999999998</v>
      </c>
      <c r="BK169" s="1">
        <v>-2.04</v>
      </c>
      <c r="BL169" s="1">
        <v>13.88</v>
      </c>
      <c r="BM169" s="1">
        <v>11.4</v>
      </c>
      <c r="BN169" s="1">
        <v>16.64</v>
      </c>
      <c r="BO169" s="4">
        <f t="shared" si="88"/>
        <v>-2.6138121383870585</v>
      </c>
      <c r="BP169" s="4">
        <f t="shared" si="89"/>
        <v>-2.5783888298500415</v>
      </c>
      <c r="BQ169" s="4">
        <f t="shared" si="90"/>
        <v>-0.22864269689455652</v>
      </c>
      <c r="BR169" s="4">
        <f t="shared" si="91"/>
        <v>-0.59468355177706922</v>
      </c>
      <c r="BS169" s="4">
        <f t="shared" si="92"/>
        <v>0.17872535128114309</v>
      </c>
      <c r="BT169">
        <v>1</v>
      </c>
      <c r="BU169">
        <v>45</v>
      </c>
      <c r="BV169">
        <v>14</v>
      </c>
      <c r="BW169">
        <v>16</v>
      </c>
      <c r="BX169">
        <v>3</v>
      </c>
      <c r="BY169" t="s">
        <v>156</v>
      </c>
      <c r="BZ169">
        <v>3</v>
      </c>
      <c r="CA169" s="1">
        <v>-20.96</v>
      </c>
      <c r="CB169" s="1">
        <v>-18.600000000000001</v>
      </c>
      <c r="CC169" s="1">
        <v>-13.96</v>
      </c>
      <c r="CD169" s="1">
        <v>-3.98</v>
      </c>
      <c r="CE169" s="1">
        <v>0</v>
      </c>
      <c r="CF169" s="1">
        <f t="shared" si="118"/>
        <v>-20.96</v>
      </c>
      <c r="CG169" s="1">
        <f t="shared" si="119"/>
        <v>-18.600000000000001</v>
      </c>
      <c r="CH169" s="1">
        <f t="shared" si="120"/>
        <v>-13.96</v>
      </c>
      <c r="CI169" s="1">
        <f t="shared" si="121"/>
        <v>-3.98</v>
      </c>
      <c r="CJ169" s="1">
        <f t="shared" si="122"/>
        <v>0</v>
      </c>
      <c r="CK169" s="1">
        <f t="shared" si="123"/>
        <v>-2.3105951177235302</v>
      </c>
      <c r="CL169" s="1">
        <f t="shared" si="124"/>
        <v>-2.0265178872357845</v>
      </c>
      <c r="CM169" s="1">
        <f t="shared" si="125"/>
        <v>-1.4679931628869951</v>
      </c>
      <c r="CN169" s="1">
        <f t="shared" si="126"/>
        <v>-0.2666835187057634</v>
      </c>
      <c r="CO169" s="1">
        <f t="shared" si="127"/>
        <v>0.21239587847272376</v>
      </c>
      <c r="CP169" s="1">
        <v>-2.2799999999999998</v>
      </c>
      <c r="CQ169" s="1">
        <v>-2.04</v>
      </c>
      <c r="CR169" s="1">
        <v>7.58</v>
      </c>
      <c r="CS169" s="1">
        <v>10.54</v>
      </c>
      <c r="CT169" s="1">
        <v>16.64</v>
      </c>
      <c r="CU169" s="1">
        <f t="shared" si="128"/>
        <v>-2.2799999999999998</v>
      </c>
      <c r="CV169" s="1">
        <f t="shared" si="129"/>
        <v>-2.04</v>
      </c>
      <c r="CW169" s="1">
        <f t="shared" si="130"/>
        <v>7.58</v>
      </c>
      <c r="CX169" s="1">
        <f t="shared" si="131"/>
        <v>10.54</v>
      </c>
      <c r="CY169" s="1">
        <f t="shared" si="132"/>
        <v>16.64</v>
      </c>
      <c r="CZ169" s="1">
        <f t="shared" si="133"/>
        <v>-2.4324324324324325</v>
      </c>
      <c r="DA169" s="1">
        <f t="shared" si="134"/>
        <v>-2.3942766295707472</v>
      </c>
      <c r="DB169" s="1">
        <f t="shared" si="135"/>
        <v>-0.8648648648648648</v>
      </c>
      <c r="DC169" s="1">
        <f t="shared" si="136"/>
        <v>-0.39427662957074727</v>
      </c>
      <c r="DD169" s="1">
        <f t="shared" si="137"/>
        <v>0.57551669316375209</v>
      </c>
    </row>
    <row r="170" spans="1:108" x14ac:dyDescent="0.2">
      <c r="A170">
        <v>169</v>
      </c>
      <c r="B170">
        <v>2</v>
      </c>
      <c r="C170" t="s">
        <v>155</v>
      </c>
      <c r="D170" s="16">
        <v>59</v>
      </c>
      <c r="E170" s="1">
        <v>37</v>
      </c>
      <c r="F170" s="1">
        <v>1</v>
      </c>
      <c r="G170" s="1">
        <v>17</v>
      </c>
      <c r="H170" s="1">
        <v>9</v>
      </c>
      <c r="I170" s="1">
        <v>-10</v>
      </c>
      <c r="J170" s="1">
        <v>-22</v>
      </c>
      <c r="K170" s="1">
        <v>-34</v>
      </c>
      <c r="L170" s="1">
        <v>0.40944182899999998</v>
      </c>
      <c r="M170" s="1">
        <v>2.2521148000000001E-2</v>
      </c>
      <c r="N170" s="1">
        <v>-0.89641547200000005</v>
      </c>
      <c r="O170" s="1">
        <v>-1.4767965080000001</v>
      </c>
      <c r="P170" s="1">
        <v>-2.057177544</v>
      </c>
      <c r="AA170" s="1">
        <v>4</v>
      </c>
      <c r="AB170" s="1">
        <v>2</v>
      </c>
      <c r="AC170" s="1">
        <v>2</v>
      </c>
      <c r="AD170" s="1">
        <v>3</v>
      </c>
      <c r="AE170" s="1">
        <v>1</v>
      </c>
      <c r="AF170" s="1">
        <f t="shared" si="103"/>
        <v>-11.93</v>
      </c>
      <c r="AG170" s="1">
        <f t="shared" si="104"/>
        <v>-15.26</v>
      </c>
      <c r="AH170" s="1">
        <f t="shared" si="105"/>
        <v>-3.76</v>
      </c>
      <c r="AI170" s="1">
        <f t="shared" si="106"/>
        <v>7.5333333329999999</v>
      </c>
      <c r="AJ170" s="1">
        <f t="shared" si="107"/>
        <v>-6.48</v>
      </c>
      <c r="AK170" s="1">
        <f t="shared" si="108"/>
        <v>-2.0816783244881365</v>
      </c>
      <c r="AL170" s="1">
        <f t="shared" si="109"/>
        <v>-2.5174824106771574</v>
      </c>
      <c r="AM170" s="1">
        <f t="shared" si="110"/>
        <v>-1.0124532841985558</v>
      </c>
      <c r="AN170" s="1">
        <f t="shared" si="111"/>
        <v>0.4655289419924587</v>
      </c>
      <c r="AO170" s="1">
        <f t="shared" si="112"/>
        <v>-1.3684253906352339</v>
      </c>
      <c r="AP170" s="1">
        <v>-11.93</v>
      </c>
      <c r="AQ170" s="1">
        <v>-15.26</v>
      </c>
      <c r="AR170" s="1">
        <v>-3.76</v>
      </c>
      <c r="AS170" s="1">
        <v>7.5333333329999999</v>
      </c>
      <c r="AT170" s="1">
        <v>-6.48</v>
      </c>
      <c r="AU170" s="6">
        <f t="shared" si="141"/>
        <v>-1.9788753421249066</v>
      </c>
      <c r="AV170" s="6">
        <f t="shared" si="144"/>
        <v>-2.3931575018661357</v>
      </c>
      <c r="AW170" s="6">
        <f t="shared" si="147"/>
        <v>-0.96245334660363269</v>
      </c>
      <c r="AX170" s="6">
        <f t="shared" si="145"/>
        <v>0.44253960350833538</v>
      </c>
      <c r="AY170" s="6">
        <f t="shared" si="146"/>
        <v>-1.3008459815874596</v>
      </c>
      <c r="AZ170" s="1">
        <v>0</v>
      </c>
      <c r="BA170" s="1">
        <v>0</v>
      </c>
      <c r="BB170" s="1">
        <v>0</v>
      </c>
      <c r="BC170" s="1">
        <v>2</v>
      </c>
      <c r="BD170" s="1">
        <v>0</v>
      </c>
      <c r="BE170" s="1">
        <f t="shared" si="113"/>
        <v>-0.94149272612270718</v>
      </c>
      <c r="BF170" s="1">
        <f t="shared" si="114"/>
        <v>-0.94149272612270718</v>
      </c>
      <c r="BG170" s="1">
        <f t="shared" si="115"/>
        <v>-0.94149272612270718</v>
      </c>
      <c r="BH170" s="1">
        <f t="shared" si="116"/>
        <v>1.1668775036896479</v>
      </c>
      <c r="BI170" s="1">
        <f t="shared" si="117"/>
        <v>-0.94149272612270718</v>
      </c>
      <c r="BJ170" s="1">
        <v>16.68</v>
      </c>
      <c r="BK170" s="1">
        <v>3.56</v>
      </c>
      <c r="BL170" s="1">
        <v>14.68</v>
      </c>
      <c r="BM170" s="1">
        <v>19.079999999999998</v>
      </c>
      <c r="BN170" s="1">
        <v>18.64</v>
      </c>
      <c r="BO170" s="4">
        <f t="shared" si="88"/>
        <v>0.18462923603731252</v>
      </c>
      <c r="BP170" s="4">
        <f t="shared" si="89"/>
        <v>-1.751844963986303</v>
      </c>
      <c r="BQ170" s="4">
        <f t="shared" si="90"/>
        <v>-0.11056500177116547</v>
      </c>
      <c r="BR170" s="4">
        <f t="shared" si="91"/>
        <v>0.53886232140748591</v>
      </c>
      <c r="BS170" s="4">
        <f t="shared" si="92"/>
        <v>0.47391958908962106</v>
      </c>
      <c r="BT170">
        <v>1</v>
      </c>
      <c r="BU170">
        <v>50</v>
      </c>
      <c r="BV170">
        <v>13</v>
      </c>
      <c r="BW170">
        <v>13</v>
      </c>
      <c r="BX170">
        <v>2</v>
      </c>
      <c r="BY170" t="s">
        <v>156</v>
      </c>
      <c r="BZ170">
        <v>3</v>
      </c>
      <c r="CA170" s="1">
        <v>-13.88</v>
      </c>
      <c r="CB170" s="1">
        <v>-20.420000000000002</v>
      </c>
      <c r="CC170" s="1">
        <v>-17.36</v>
      </c>
      <c r="CD170" s="1">
        <v>1.253333333</v>
      </c>
      <c r="CE170" s="1">
        <v>-11.04</v>
      </c>
      <c r="CF170" s="1">
        <f t="shared" si="118"/>
        <v>-13.88</v>
      </c>
      <c r="CG170" s="1">
        <f t="shared" si="119"/>
        <v>-20.420000000000002</v>
      </c>
      <c r="CH170" s="1">
        <f t="shared" si="120"/>
        <v>-17.36</v>
      </c>
      <c r="CI170" s="1">
        <f t="shared" si="121"/>
        <v>1.253333333</v>
      </c>
      <c r="CJ170" s="1">
        <f t="shared" si="122"/>
        <v>-11.04</v>
      </c>
      <c r="CK170" s="1">
        <f t="shared" si="123"/>
        <v>-1.4583634262602918</v>
      </c>
      <c r="CL170" s="1">
        <f t="shared" si="124"/>
        <v>-2.2455943954932835</v>
      </c>
      <c r="CM170" s="1">
        <f t="shared" si="125"/>
        <v>-1.8772569695218833</v>
      </c>
      <c r="CN170" s="1">
        <f t="shared" si="126"/>
        <v>0.36326175225095092</v>
      </c>
      <c r="CO170" s="1">
        <f t="shared" si="127"/>
        <v>-1.1165077760123259</v>
      </c>
      <c r="CP170" s="1">
        <v>12.6</v>
      </c>
      <c r="CQ170" s="1">
        <v>1.64</v>
      </c>
      <c r="CR170" s="1">
        <v>14.06</v>
      </c>
      <c r="CS170" s="1">
        <v>15.573333330000001</v>
      </c>
      <c r="CT170" s="1">
        <v>18.64</v>
      </c>
      <c r="CU170" s="1">
        <f t="shared" si="128"/>
        <v>12.6</v>
      </c>
      <c r="CV170" s="1">
        <f t="shared" si="129"/>
        <v>1.64</v>
      </c>
      <c r="CW170" s="1">
        <f t="shared" si="130"/>
        <v>14.06</v>
      </c>
      <c r="CX170" s="1">
        <f t="shared" si="131"/>
        <v>15.573333330000001</v>
      </c>
      <c r="CY170" s="1">
        <f t="shared" si="132"/>
        <v>18.64</v>
      </c>
      <c r="CZ170" s="1">
        <f t="shared" si="133"/>
        <v>-6.6772655007949114E-2</v>
      </c>
      <c r="DA170" s="1">
        <f t="shared" si="134"/>
        <v>-1.8092209856915737</v>
      </c>
      <c r="DB170" s="1">
        <f t="shared" si="135"/>
        <v>0.16534181240063608</v>
      </c>
      <c r="DC170" s="1">
        <f t="shared" si="136"/>
        <v>0.40593534658187613</v>
      </c>
      <c r="DD170" s="1">
        <f t="shared" si="137"/>
        <v>0.89348171701112888</v>
      </c>
    </row>
    <row r="171" spans="1:108" x14ac:dyDescent="0.2">
      <c r="A171">
        <v>170</v>
      </c>
      <c r="B171">
        <v>2</v>
      </c>
      <c r="C171" t="s">
        <v>155</v>
      </c>
      <c r="D171" s="16">
        <v>60</v>
      </c>
      <c r="E171" s="1">
        <v>52</v>
      </c>
      <c r="F171" s="1">
        <v>1</v>
      </c>
      <c r="G171" s="1">
        <v>-11</v>
      </c>
      <c r="H171" s="1">
        <v>10</v>
      </c>
      <c r="I171" s="1">
        <v>11</v>
      </c>
      <c r="J171" s="1">
        <v>0</v>
      </c>
      <c r="K171" s="1">
        <v>-9</v>
      </c>
      <c r="L171" s="1">
        <v>-0.94478058799999998</v>
      </c>
      <c r="M171" s="1">
        <v>7.0886231999999993E-2</v>
      </c>
      <c r="N171" s="1">
        <v>0.119251318</v>
      </c>
      <c r="O171" s="1">
        <v>-0.412764609</v>
      </c>
      <c r="P171" s="1">
        <v>-0.84805041599999997</v>
      </c>
      <c r="AA171" s="1">
        <v>1</v>
      </c>
      <c r="AB171" s="1">
        <v>1</v>
      </c>
      <c r="AC171" s="1">
        <v>3</v>
      </c>
      <c r="AD171" s="1">
        <v>2</v>
      </c>
      <c r="AE171" s="1">
        <v>2</v>
      </c>
      <c r="AF171" s="1">
        <f t="shared" si="103"/>
        <v>4.92</v>
      </c>
      <c r="AG171" s="1">
        <f t="shared" si="104"/>
        <v>4.4400000000000004</v>
      </c>
      <c r="AH171" s="1">
        <f t="shared" si="105"/>
        <v>-1.2</v>
      </c>
      <c r="AI171" s="1">
        <f t="shared" si="106"/>
        <v>17.68</v>
      </c>
      <c r="AJ171" s="1">
        <f t="shared" si="107"/>
        <v>9.76</v>
      </c>
      <c r="AK171" s="1">
        <f t="shared" si="108"/>
        <v>0.12351652604790192</v>
      </c>
      <c r="AL171" s="1">
        <f t="shared" si="109"/>
        <v>6.0697919029664683E-2</v>
      </c>
      <c r="AM171" s="1">
        <f t="shared" si="110"/>
        <v>-0.67742071343462362</v>
      </c>
      <c r="AN171" s="1">
        <f t="shared" si="111"/>
        <v>1.7934444959493765</v>
      </c>
      <c r="AO171" s="1">
        <f t="shared" si="112"/>
        <v>0.75693748014846129</v>
      </c>
      <c r="AP171" s="1">
        <v>4.92</v>
      </c>
      <c r="AQ171" s="1">
        <v>4.4400000000000004</v>
      </c>
      <c r="AR171" s="1">
        <v>-1.2</v>
      </c>
      <c r="AS171" s="1">
        <v>17.68</v>
      </c>
      <c r="AT171" s="1">
        <v>9.76</v>
      </c>
      <c r="AU171" s="6">
        <f t="shared" si="141"/>
        <v>0.11741726797710873</v>
      </c>
      <c r="AV171" s="6">
        <f t="shared" si="144"/>
        <v>5.7700920627021701E-2</v>
      </c>
      <c r="AW171" s="6">
        <f t="shared" si="147"/>
        <v>-0.64396616073650159</v>
      </c>
      <c r="AX171" s="6">
        <f t="shared" si="145"/>
        <v>1.7048768350335903</v>
      </c>
      <c r="AY171" s="6">
        <f t="shared" si="146"/>
        <v>0.71955710375715343</v>
      </c>
      <c r="AZ171" s="1">
        <v>1</v>
      </c>
      <c r="BA171" s="1">
        <v>1</v>
      </c>
      <c r="BB171" s="1">
        <v>0</v>
      </c>
      <c r="BC171" s="1">
        <v>2</v>
      </c>
      <c r="BD171" s="1">
        <v>1</v>
      </c>
      <c r="BE171" s="1">
        <f t="shared" si="113"/>
        <v>0.11269238878347038</v>
      </c>
      <c r="BF171" s="1">
        <f t="shared" si="114"/>
        <v>0.11269238878347038</v>
      </c>
      <c r="BG171" s="1">
        <f t="shared" si="115"/>
        <v>-0.94149272612270718</v>
      </c>
      <c r="BH171" s="1">
        <f t="shared" si="116"/>
        <v>1.1668775036896479</v>
      </c>
      <c r="BI171" s="1">
        <f t="shared" si="117"/>
        <v>0.11269238878347038</v>
      </c>
      <c r="BJ171" s="1">
        <v>13.24</v>
      </c>
      <c r="BK171" s="1">
        <v>17.68</v>
      </c>
      <c r="BL171" s="1">
        <v>13.08</v>
      </c>
      <c r="BM171" s="1">
        <v>18.600000000000001</v>
      </c>
      <c r="BN171" s="1">
        <v>24.4</v>
      </c>
      <c r="BO171" s="4">
        <f t="shared" si="88"/>
        <v>-0.32310485299326958</v>
      </c>
      <c r="BP171" s="4">
        <f t="shared" si="89"/>
        <v>0.3322263549415515</v>
      </c>
      <c r="BQ171" s="4">
        <f t="shared" si="90"/>
        <v>-0.3467203920179478</v>
      </c>
      <c r="BR171" s="4">
        <f t="shared" si="91"/>
        <v>0.46801570433345163</v>
      </c>
      <c r="BS171" s="4">
        <f t="shared" si="92"/>
        <v>1.3240789939780373</v>
      </c>
      <c r="BT171">
        <v>2</v>
      </c>
      <c r="BU171">
        <v>10</v>
      </c>
      <c r="BV171">
        <v>3</v>
      </c>
      <c r="BW171">
        <v>25</v>
      </c>
      <c r="BX171">
        <v>3</v>
      </c>
      <c r="BY171" t="s">
        <v>156</v>
      </c>
      <c r="BZ171">
        <v>3</v>
      </c>
      <c r="CA171" s="1">
        <v>3.64</v>
      </c>
      <c r="CB171" s="1">
        <v>-7.64</v>
      </c>
      <c r="CC171" s="1">
        <v>-9.9066666669999996</v>
      </c>
      <c r="CD171" s="1">
        <v>17.52</v>
      </c>
      <c r="CE171" s="1">
        <v>3.7</v>
      </c>
      <c r="CF171" s="1">
        <f t="shared" si="118"/>
        <v>3.64</v>
      </c>
      <c r="CG171" s="1">
        <f t="shared" si="119"/>
        <v>-7.64</v>
      </c>
      <c r="CH171" s="1">
        <f t="shared" si="120"/>
        <v>-9.9066666669999996</v>
      </c>
      <c r="CI171" s="1">
        <f t="shared" si="121"/>
        <v>17.52</v>
      </c>
      <c r="CJ171" s="1">
        <f t="shared" si="122"/>
        <v>3.7</v>
      </c>
      <c r="CK171" s="1">
        <f t="shared" si="123"/>
        <v>0.65054889498772206</v>
      </c>
      <c r="CL171" s="1">
        <f t="shared" si="124"/>
        <v>-0.70724396937743739</v>
      </c>
      <c r="CM171" s="1">
        <f t="shared" si="125"/>
        <v>-0.98008650717415369</v>
      </c>
      <c r="CN171" s="1">
        <f t="shared" si="126"/>
        <v>2.3213081997207374</v>
      </c>
      <c r="CO171" s="1">
        <f t="shared" si="127"/>
        <v>0.65777119745774948</v>
      </c>
      <c r="CP171" s="1">
        <v>13.24</v>
      </c>
      <c r="CQ171" s="1">
        <v>17.68</v>
      </c>
      <c r="CR171" s="1">
        <v>8.4133333330000006</v>
      </c>
      <c r="CS171" s="1">
        <v>2.2599999999999998</v>
      </c>
      <c r="CT171" s="1">
        <v>9.9600000000000009</v>
      </c>
      <c r="CU171" s="1">
        <f t="shared" si="128"/>
        <v>13.24</v>
      </c>
      <c r="CV171" s="1">
        <f t="shared" si="129"/>
        <v>17.68</v>
      </c>
      <c r="CW171" s="1">
        <f t="shared" si="130"/>
        <v>8.4133333330000006</v>
      </c>
      <c r="CX171" s="1">
        <f t="shared" si="131"/>
        <v>2.2599999999999998</v>
      </c>
      <c r="CY171" s="1">
        <f t="shared" si="132"/>
        <v>9.9600000000000009</v>
      </c>
      <c r="CZ171" s="1">
        <f t="shared" si="133"/>
        <v>3.4976152623211548E-2</v>
      </c>
      <c r="DA171" s="1">
        <f t="shared" si="134"/>
        <v>0.74085850556438793</v>
      </c>
      <c r="DB171" s="1">
        <f t="shared" si="135"/>
        <v>-0.73237943831478525</v>
      </c>
      <c r="DC171" s="1">
        <f t="shared" si="136"/>
        <v>-1.7106518282988872</v>
      </c>
      <c r="DD171" s="1">
        <f t="shared" si="137"/>
        <v>-0.48648648648648629</v>
      </c>
    </row>
    <row r="172" spans="1:108" x14ac:dyDescent="0.2">
      <c r="A172">
        <v>171</v>
      </c>
      <c r="B172">
        <v>2</v>
      </c>
      <c r="C172" t="s">
        <v>155</v>
      </c>
      <c r="D172" s="16">
        <v>61</v>
      </c>
      <c r="E172" s="1">
        <v>31</v>
      </c>
      <c r="F172" s="1">
        <v>2</v>
      </c>
      <c r="G172" s="1">
        <v>23</v>
      </c>
      <c r="H172" s="1">
        <v>30</v>
      </c>
      <c r="I172" s="1">
        <v>45</v>
      </c>
      <c r="J172" s="1">
        <v>50</v>
      </c>
      <c r="K172" s="1">
        <v>50</v>
      </c>
      <c r="L172" s="1">
        <v>0.69963234699999999</v>
      </c>
      <c r="M172" s="1">
        <v>1.0381879810000001</v>
      </c>
      <c r="N172" s="1">
        <v>1.763664246</v>
      </c>
      <c r="O172" s="1">
        <v>2.0054895880000001</v>
      </c>
      <c r="P172" s="1">
        <v>2.0054895880000001</v>
      </c>
      <c r="AA172" s="1">
        <v>2</v>
      </c>
      <c r="AB172" s="1">
        <v>4</v>
      </c>
      <c r="AC172" s="1">
        <v>2</v>
      </c>
      <c r="AD172" s="1">
        <v>1</v>
      </c>
      <c r="AE172" s="1">
        <v>1</v>
      </c>
      <c r="AF172" s="1">
        <f t="shared" si="103"/>
        <v>2.3199999999999998</v>
      </c>
      <c r="AG172" s="1">
        <f t="shared" si="104"/>
        <v>-1.07</v>
      </c>
      <c r="AH172" s="1">
        <f t="shared" si="105"/>
        <v>6.58</v>
      </c>
      <c r="AI172" s="1">
        <f t="shared" si="106"/>
        <v>-9.6319999999999997</v>
      </c>
      <c r="AJ172" s="1">
        <f t="shared" si="107"/>
        <v>8.6999999999999993</v>
      </c>
      <c r="AK172" s="1">
        <f t="shared" si="108"/>
        <v>-0.21675092863421677</v>
      </c>
      <c r="AL172" s="1">
        <f t="shared" si="109"/>
        <v>-0.66040734070051765</v>
      </c>
      <c r="AM172" s="1">
        <f t="shared" si="110"/>
        <v>0.34076420865263923</v>
      </c>
      <c r="AN172" s="1">
        <f t="shared" si="111"/>
        <v>-1.7809342433883253</v>
      </c>
      <c r="AO172" s="1">
        <f t="shared" si="112"/>
        <v>0.61821305631652057</v>
      </c>
      <c r="AP172" s="1">
        <v>2.3199999999999998</v>
      </c>
      <c r="AQ172" s="1">
        <v>-1.07</v>
      </c>
      <c r="AR172" s="1">
        <v>6.58</v>
      </c>
      <c r="AS172" s="1">
        <v>-9.6319999999999997</v>
      </c>
      <c r="AT172" s="1">
        <v>8.6999999999999993</v>
      </c>
      <c r="AU172" s="6">
        <f t="shared" si="141"/>
        <v>-0.20604628016919632</v>
      </c>
      <c r="AV172" s="6">
        <f t="shared" si="144"/>
        <v>-0.62779298332918632</v>
      </c>
      <c r="AW172" s="6">
        <f t="shared" si="147"/>
        <v>0.32393630256282657</v>
      </c>
      <c r="AX172" s="6">
        <f t="shared" si="145"/>
        <v>-1.6929833291863647</v>
      </c>
      <c r="AY172" s="6">
        <f t="shared" si="146"/>
        <v>0.5876835033590444</v>
      </c>
      <c r="AZ172" s="1">
        <v>1</v>
      </c>
      <c r="BA172" s="1">
        <v>2</v>
      </c>
      <c r="BB172" s="1">
        <v>2</v>
      </c>
      <c r="BC172" s="1">
        <v>1</v>
      </c>
      <c r="BD172" s="1">
        <v>3</v>
      </c>
      <c r="BE172" s="1">
        <f t="shared" si="113"/>
        <v>0.11269238878347038</v>
      </c>
      <c r="BF172" s="1">
        <f t="shared" si="114"/>
        <v>1.1668775036896479</v>
      </c>
      <c r="BG172" s="1">
        <f t="shared" si="115"/>
        <v>1.1668775036896479</v>
      </c>
      <c r="BH172" s="1">
        <f t="shared" si="116"/>
        <v>0.11269238878347038</v>
      </c>
      <c r="BI172" s="1">
        <f t="shared" si="117"/>
        <v>2.2210626185958255</v>
      </c>
      <c r="BJ172" s="1">
        <v>10.84</v>
      </c>
      <c r="BK172" s="1">
        <v>18.760000000000002</v>
      </c>
      <c r="BL172" s="1">
        <v>16</v>
      </c>
      <c r="BM172" s="1">
        <v>12.92</v>
      </c>
      <c r="BN172" s="1">
        <v>15.32</v>
      </c>
      <c r="BO172" s="4">
        <f t="shared" si="88"/>
        <v>-0.67733793836344314</v>
      </c>
      <c r="BP172" s="4">
        <f t="shared" si="89"/>
        <v>0.49163124335812991</v>
      </c>
      <c r="BQ172" s="4">
        <f t="shared" si="90"/>
        <v>8.4263195182430028E-2</v>
      </c>
      <c r="BR172" s="4">
        <f t="shared" si="91"/>
        <v>-0.37033593104262608</v>
      </c>
      <c r="BS172" s="4">
        <f t="shared" si="92"/>
        <v>-1.6102845672452439E-2</v>
      </c>
      <c r="BT172">
        <v>2</v>
      </c>
      <c r="BU172">
        <v>22</v>
      </c>
      <c r="BV172">
        <v>1</v>
      </c>
      <c r="BW172">
        <v>5</v>
      </c>
      <c r="BX172">
        <v>6</v>
      </c>
      <c r="BY172" t="s">
        <v>162</v>
      </c>
      <c r="BZ172">
        <v>2</v>
      </c>
      <c r="CA172" s="1">
        <v>-5.6</v>
      </c>
      <c r="CB172" s="1">
        <v>-10.85</v>
      </c>
      <c r="CC172" s="1">
        <v>-0.57999999999999996</v>
      </c>
      <c r="CD172" s="1">
        <v>-13.808</v>
      </c>
      <c r="CE172" s="1">
        <v>0.47</v>
      </c>
      <c r="CF172" s="1">
        <f t="shared" si="118"/>
        <v>-5.6</v>
      </c>
      <c r="CG172" s="1">
        <f t="shared" si="119"/>
        <v>-10.85</v>
      </c>
      <c r="CH172" s="1">
        <f t="shared" si="120"/>
        <v>-0.57999999999999996</v>
      </c>
      <c r="CI172" s="1">
        <f t="shared" si="121"/>
        <v>-13.808</v>
      </c>
      <c r="CJ172" s="1">
        <f t="shared" si="122"/>
        <v>0.47</v>
      </c>
      <c r="CK172" s="1">
        <f t="shared" si="123"/>
        <v>-0.46168568539650434</v>
      </c>
      <c r="CL172" s="1">
        <f t="shared" si="124"/>
        <v>-1.0936371515239056</v>
      </c>
      <c r="CM172" s="1">
        <f t="shared" si="125"/>
        <v>0.14258028792912511</v>
      </c>
      <c r="CN172" s="1">
        <f t="shared" si="126"/>
        <v>-1.4496966632962587</v>
      </c>
      <c r="CO172" s="1">
        <f t="shared" si="127"/>
        <v>0.26897058115460537</v>
      </c>
      <c r="CP172" s="1">
        <v>9.64</v>
      </c>
      <c r="CQ172" s="1">
        <v>15.1</v>
      </c>
      <c r="CR172" s="1">
        <v>14.82</v>
      </c>
      <c r="CS172" s="1">
        <v>8.6159999999999997</v>
      </c>
      <c r="CT172" s="1">
        <v>10.1</v>
      </c>
      <c r="CU172" s="1">
        <f t="shared" si="128"/>
        <v>9.64</v>
      </c>
      <c r="CV172" s="1">
        <f t="shared" si="129"/>
        <v>15.1</v>
      </c>
      <c r="CW172" s="1">
        <f t="shared" si="130"/>
        <v>14.82</v>
      </c>
      <c r="CX172" s="1">
        <f t="shared" si="131"/>
        <v>8.6159999999999997</v>
      </c>
      <c r="CY172" s="1">
        <f t="shared" si="132"/>
        <v>10.1</v>
      </c>
      <c r="CZ172" s="1">
        <f t="shared" si="133"/>
        <v>-0.53736089030206657</v>
      </c>
      <c r="DA172" s="1">
        <f t="shared" si="134"/>
        <v>0.33068362480127189</v>
      </c>
      <c r="DB172" s="1">
        <f t="shared" si="135"/>
        <v>0.28616852146263921</v>
      </c>
      <c r="DC172" s="1">
        <f t="shared" si="136"/>
        <v>-0.70015898251192366</v>
      </c>
      <c r="DD172" s="1">
        <f t="shared" si="137"/>
        <v>-0.46422893481717009</v>
      </c>
    </row>
    <row r="173" spans="1:108" x14ac:dyDescent="0.2">
      <c r="A173">
        <v>172</v>
      </c>
      <c r="B173">
        <v>2</v>
      </c>
      <c r="C173" t="s">
        <v>155</v>
      </c>
      <c r="D173" s="16">
        <v>62</v>
      </c>
      <c r="E173" s="1">
        <v>26</v>
      </c>
      <c r="F173" s="1">
        <v>2</v>
      </c>
      <c r="G173" s="1">
        <v>31</v>
      </c>
      <c r="H173" s="1">
        <v>27</v>
      </c>
      <c r="I173" s="1">
        <v>18</v>
      </c>
      <c r="J173" s="1">
        <v>9</v>
      </c>
      <c r="K173" s="1">
        <v>-13</v>
      </c>
      <c r="L173" s="1">
        <v>1.0865529780000001</v>
      </c>
      <c r="M173" s="1">
        <v>0.89309269199999997</v>
      </c>
      <c r="N173" s="1">
        <v>0.45780691499999998</v>
      </c>
      <c r="O173" s="1">
        <v>2.2521148000000001E-2</v>
      </c>
      <c r="P173" s="1">
        <v>-1.041510701</v>
      </c>
      <c r="AA173" s="1">
        <v>4</v>
      </c>
      <c r="AB173" s="1">
        <v>4</v>
      </c>
      <c r="AC173" s="1">
        <v>2</v>
      </c>
      <c r="AD173" s="1">
        <v>5</v>
      </c>
      <c r="AE173" s="1">
        <v>4</v>
      </c>
      <c r="AF173" s="1">
        <f t="shared" si="103"/>
        <v>-3.63</v>
      </c>
      <c r="AG173" s="1">
        <f t="shared" si="104"/>
        <v>7.1</v>
      </c>
      <c r="AH173" s="1">
        <f t="shared" si="105"/>
        <v>3.9</v>
      </c>
      <c r="AI173" s="1">
        <f t="shared" si="106"/>
        <v>-12.311999999999999</v>
      </c>
      <c r="AJ173" s="1">
        <f t="shared" si="107"/>
        <v>10.09</v>
      </c>
      <c r="AK173" s="1">
        <f t="shared" si="108"/>
        <v>-0.99543991146444988</v>
      </c>
      <c r="AL173" s="1">
        <f t="shared" si="109"/>
        <v>0.40881769958906294</v>
      </c>
      <c r="AM173" s="1">
        <f t="shared" si="110"/>
        <v>-9.9730138658523388E-3</v>
      </c>
      <c r="AN173" s="1">
        <f t="shared" si="111"/>
        <v>-2.1316714659068166</v>
      </c>
      <c r="AO173" s="1">
        <f t="shared" si="112"/>
        <v>0.8001252724734994</v>
      </c>
      <c r="AP173" s="1">
        <v>-3.63</v>
      </c>
      <c r="AQ173" s="1">
        <v>7.1</v>
      </c>
      <c r="AR173" s="1">
        <v>3.9</v>
      </c>
      <c r="AS173" s="1">
        <v>-12.311999999999999</v>
      </c>
      <c r="AT173" s="1">
        <v>10.09</v>
      </c>
      <c r="AU173" s="6">
        <f t="shared" si="141"/>
        <v>-0.94628016919631741</v>
      </c>
      <c r="AV173" s="6">
        <f t="shared" si="144"/>
        <v>0.38862901219208751</v>
      </c>
      <c r="AW173" s="6">
        <f t="shared" si="147"/>
        <v>-9.479970141826331E-3</v>
      </c>
      <c r="AX173" s="6">
        <f t="shared" si="145"/>
        <v>-2.0263996018910175</v>
      </c>
      <c r="AY173" s="6">
        <f t="shared" si="146"/>
        <v>0.76061209256033835</v>
      </c>
      <c r="AZ173" s="1">
        <v>1</v>
      </c>
      <c r="BA173" s="1">
        <v>3</v>
      </c>
      <c r="BB173" s="1">
        <v>2</v>
      </c>
      <c r="BC173" s="1">
        <v>0</v>
      </c>
      <c r="BD173" s="1">
        <v>3</v>
      </c>
      <c r="BE173" s="1">
        <f t="shared" si="113"/>
        <v>0.11269238878347038</v>
      </c>
      <c r="BF173" s="1">
        <f t="shared" si="114"/>
        <v>2.2210626185958255</v>
      </c>
      <c r="BG173" s="1">
        <f t="shared" si="115"/>
        <v>1.1668775036896479</v>
      </c>
      <c r="BH173" s="1">
        <f t="shared" si="116"/>
        <v>-0.94149272612270718</v>
      </c>
      <c r="BI173" s="1">
        <f t="shared" si="117"/>
        <v>2.2210626185958255</v>
      </c>
      <c r="BJ173" s="1">
        <v>19.52</v>
      </c>
      <c r="BK173" s="1">
        <v>19.04</v>
      </c>
      <c r="BL173" s="1">
        <v>11.84</v>
      </c>
      <c r="BM173" s="1">
        <v>11.52</v>
      </c>
      <c r="BN173" s="1">
        <v>19.04</v>
      </c>
      <c r="BO173" s="4">
        <f t="shared" si="88"/>
        <v>0.6038050537253512</v>
      </c>
      <c r="BP173" s="4">
        <f t="shared" si="89"/>
        <v>0.53295843665131648</v>
      </c>
      <c r="BQ173" s="4">
        <f t="shared" si="90"/>
        <v>-0.52974081945920415</v>
      </c>
      <c r="BR173" s="4">
        <f t="shared" si="91"/>
        <v>-0.5769718975085607</v>
      </c>
      <c r="BS173" s="4">
        <f t="shared" si="92"/>
        <v>0.53295843665131648</v>
      </c>
      <c r="BT173">
        <v>1</v>
      </c>
      <c r="BU173">
        <v>70</v>
      </c>
      <c r="BV173">
        <v>1</v>
      </c>
      <c r="BW173">
        <v>3</v>
      </c>
      <c r="BX173">
        <v>5</v>
      </c>
      <c r="BY173" t="s">
        <v>156</v>
      </c>
      <c r="BZ173">
        <v>2</v>
      </c>
      <c r="CA173" s="1">
        <v>-9.5299999999999994</v>
      </c>
      <c r="CB173" s="1">
        <v>-0.33</v>
      </c>
      <c r="CC173" s="1">
        <v>-0.76</v>
      </c>
      <c r="CD173" s="1">
        <v>-15.856</v>
      </c>
      <c r="CE173" s="1">
        <v>0.74</v>
      </c>
      <c r="CF173" s="1">
        <f t="shared" si="118"/>
        <v>-9.5299999999999994</v>
      </c>
      <c r="CG173" s="1">
        <f t="shared" si="119"/>
        <v>-0.33</v>
      </c>
      <c r="CH173" s="1">
        <f t="shared" si="120"/>
        <v>-0.76</v>
      </c>
      <c r="CI173" s="1">
        <f t="shared" si="121"/>
        <v>-15.856</v>
      </c>
      <c r="CJ173" s="1">
        <f t="shared" si="122"/>
        <v>0.74</v>
      </c>
      <c r="CK173" s="1">
        <f t="shared" si="123"/>
        <v>-0.93474649718330183</v>
      </c>
      <c r="CL173" s="1">
        <f t="shared" si="124"/>
        <v>0.17267321488757278</v>
      </c>
      <c r="CM173" s="1">
        <f t="shared" si="125"/>
        <v>0.12091338051904278</v>
      </c>
      <c r="CN173" s="1">
        <f t="shared" si="126"/>
        <v>-1.6962179209398622</v>
      </c>
      <c r="CO173" s="1">
        <f t="shared" si="127"/>
        <v>0.30147094226972893</v>
      </c>
      <c r="CP173" s="1">
        <v>16.66</v>
      </c>
      <c r="CQ173" s="1">
        <v>15.69</v>
      </c>
      <c r="CR173" s="1">
        <v>8.64</v>
      </c>
      <c r="CS173" s="1">
        <v>7.968</v>
      </c>
      <c r="CT173" s="1">
        <v>12.01</v>
      </c>
      <c r="CU173" s="1">
        <f t="shared" si="128"/>
        <v>16.66</v>
      </c>
      <c r="CV173" s="1">
        <f t="shared" si="129"/>
        <v>15.69</v>
      </c>
      <c r="CW173" s="1">
        <f t="shared" si="130"/>
        <v>8.64</v>
      </c>
      <c r="CX173" s="1">
        <f t="shared" si="131"/>
        <v>7.968</v>
      </c>
      <c r="CY173" s="1">
        <f t="shared" si="132"/>
        <v>12.01</v>
      </c>
      <c r="CZ173" s="1">
        <f t="shared" si="133"/>
        <v>0.57869634340222587</v>
      </c>
      <c r="DA173" s="1">
        <f t="shared" si="134"/>
        <v>0.42448330683624802</v>
      </c>
      <c r="DB173" s="1">
        <f t="shared" si="135"/>
        <v>-0.69634340222575497</v>
      </c>
      <c r="DC173" s="1">
        <f t="shared" si="136"/>
        <v>-0.80317965023847371</v>
      </c>
      <c r="DD173" s="1">
        <f t="shared" si="137"/>
        <v>-0.16057233704292526</v>
      </c>
    </row>
    <row r="174" spans="1:108" x14ac:dyDescent="0.2">
      <c r="A174">
        <v>173</v>
      </c>
      <c r="B174">
        <v>2</v>
      </c>
      <c r="C174" t="s">
        <v>155</v>
      </c>
      <c r="D174" s="16">
        <v>63</v>
      </c>
      <c r="E174" s="1">
        <v>24</v>
      </c>
      <c r="F174" s="1">
        <v>2</v>
      </c>
      <c r="G174" s="1">
        <v>21</v>
      </c>
      <c r="H174" s="1">
        <v>30</v>
      </c>
      <c r="I174" s="1">
        <v>40</v>
      </c>
      <c r="J174" s="1">
        <v>30</v>
      </c>
      <c r="K174" s="1">
        <v>22</v>
      </c>
      <c r="L174" s="1">
        <v>0.60290217400000001</v>
      </c>
      <c r="M174" s="1">
        <v>1.0381879810000001</v>
      </c>
      <c r="N174" s="1">
        <v>1.5218387840000001</v>
      </c>
      <c r="O174" s="1">
        <v>1.0381879810000001</v>
      </c>
      <c r="P174" s="1">
        <v>0.65126723099999995</v>
      </c>
      <c r="AA174" s="1">
        <v>1</v>
      </c>
      <c r="AB174" s="1">
        <v>2</v>
      </c>
      <c r="AC174" s="1">
        <v>2</v>
      </c>
      <c r="AD174" s="1">
        <v>2</v>
      </c>
      <c r="AE174" s="1">
        <v>1</v>
      </c>
      <c r="AF174" s="1">
        <f t="shared" si="103"/>
        <v>14.88461538</v>
      </c>
      <c r="AG174" s="1">
        <f t="shared" si="104"/>
        <v>14.21153846</v>
      </c>
      <c r="AH174" s="1">
        <f t="shared" si="105"/>
        <v>10.36538462</v>
      </c>
      <c r="AI174" s="1">
        <f t="shared" si="106"/>
        <v>10.63461538</v>
      </c>
      <c r="AJ174" s="1">
        <f t="shared" si="107"/>
        <v>21.30769231</v>
      </c>
      <c r="AK174" s="1">
        <f t="shared" si="108"/>
        <v>1.4276066461397836</v>
      </c>
      <c r="AL174" s="1">
        <f t="shared" si="109"/>
        <v>1.3395196575345221</v>
      </c>
      <c r="AM174" s="1">
        <f t="shared" si="110"/>
        <v>0.83616543543734656</v>
      </c>
      <c r="AN174" s="1">
        <f t="shared" si="111"/>
        <v>0.87140022983247434</v>
      </c>
      <c r="AO174" s="1">
        <f t="shared" si="112"/>
        <v>2.2682081992930669</v>
      </c>
      <c r="AP174" s="1">
        <v>14.88461538</v>
      </c>
      <c r="AQ174" s="1">
        <v>14.21153846</v>
      </c>
      <c r="AR174" s="1">
        <v>10.36538462</v>
      </c>
      <c r="AS174" s="1">
        <v>10.63461538</v>
      </c>
      <c r="AT174" s="1">
        <v>21.30769231</v>
      </c>
      <c r="AU174" s="6">
        <f t="shared" si="141"/>
        <v>1.357105670564817</v>
      </c>
      <c r="AV174" s="6">
        <f t="shared" si="144"/>
        <v>1.273368805673053</v>
      </c>
      <c r="AW174" s="6">
        <f t="shared" si="147"/>
        <v>0.79487243344115444</v>
      </c>
      <c r="AX174" s="6">
        <f t="shared" si="145"/>
        <v>0.82836717840258756</v>
      </c>
      <c r="AY174" s="6">
        <f t="shared" si="146"/>
        <v>2.1561946143319233</v>
      </c>
      <c r="AZ174" s="1">
        <v>1</v>
      </c>
      <c r="BA174" s="1">
        <v>2</v>
      </c>
      <c r="BB174" s="1">
        <v>2</v>
      </c>
      <c r="BC174" s="1">
        <v>2</v>
      </c>
      <c r="BD174" s="1">
        <v>1</v>
      </c>
      <c r="BE174" s="1">
        <f t="shared" si="113"/>
        <v>0.11269238878347038</v>
      </c>
      <c r="BF174" s="1">
        <f t="shared" si="114"/>
        <v>1.1668775036896479</v>
      </c>
      <c r="BG174" s="1">
        <f t="shared" si="115"/>
        <v>1.1668775036896479</v>
      </c>
      <c r="BH174" s="1">
        <f t="shared" si="116"/>
        <v>1.1668775036896479</v>
      </c>
      <c r="BI174" s="1">
        <f t="shared" si="117"/>
        <v>0.11269238878347038</v>
      </c>
      <c r="BJ174" s="1">
        <v>18.846153846153847</v>
      </c>
      <c r="BK174" s="1">
        <v>18.884615384615383</v>
      </c>
      <c r="BL174" s="1">
        <v>17.846153846153847</v>
      </c>
      <c r="BM174" s="1">
        <v>20.846153846153847</v>
      </c>
      <c r="BN174" s="1">
        <v>21.307692307692307</v>
      </c>
      <c r="BO174" s="4">
        <f t="shared" si="88"/>
        <v>0.50434730283295648</v>
      </c>
      <c r="BP174" s="4">
        <f t="shared" si="89"/>
        <v>0.51002411509850387</v>
      </c>
      <c r="BQ174" s="4">
        <f t="shared" si="90"/>
        <v>0.35675018392871749</v>
      </c>
      <c r="BR174" s="4">
        <f t="shared" si="91"/>
        <v>0.79954154064143446</v>
      </c>
      <c r="BS174" s="4">
        <f t="shared" si="92"/>
        <v>0.86766328782800606</v>
      </c>
      <c r="BT174">
        <v>1</v>
      </c>
      <c r="BU174">
        <v>40</v>
      </c>
      <c r="BV174">
        <v>3</v>
      </c>
      <c r="BW174">
        <v>3</v>
      </c>
      <c r="BX174">
        <v>4</v>
      </c>
      <c r="BY174" t="s">
        <v>156</v>
      </c>
      <c r="BZ174">
        <v>3</v>
      </c>
      <c r="CA174" s="1">
        <v>7.923076923</v>
      </c>
      <c r="CB174" s="1">
        <v>8.076923077</v>
      </c>
      <c r="CC174" s="1">
        <v>-0.57692307700000001</v>
      </c>
      <c r="CD174" s="1">
        <v>4.269230769</v>
      </c>
      <c r="CE174" s="1">
        <v>16.92307692</v>
      </c>
      <c r="CF174" s="1">
        <f t="shared" si="118"/>
        <v>7.923076923</v>
      </c>
      <c r="CG174" s="1">
        <f t="shared" si="119"/>
        <v>8.076923077</v>
      </c>
      <c r="CH174" s="1">
        <f t="shared" si="120"/>
        <v>-0.57692307700000001</v>
      </c>
      <c r="CI174" s="1">
        <f t="shared" si="121"/>
        <v>4.269230769</v>
      </c>
      <c r="CJ174" s="1">
        <f t="shared" si="122"/>
        <v>16.92307692</v>
      </c>
      <c r="CK174" s="1">
        <f t="shared" si="123"/>
        <v>1.1661101789927295</v>
      </c>
      <c r="CL174" s="1">
        <f t="shared" si="124"/>
        <v>1.1846289032933699</v>
      </c>
      <c r="CM174" s="1">
        <f t="shared" si="125"/>
        <v>0.14295066240550819</v>
      </c>
      <c r="CN174" s="1">
        <f t="shared" si="126"/>
        <v>0.72629047727382146</v>
      </c>
      <c r="CO174" s="1">
        <f t="shared" si="127"/>
        <v>2.2494555491357309</v>
      </c>
      <c r="CP174" s="1">
        <v>18.84615385</v>
      </c>
      <c r="CQ174" s="1">
        <v>17.75</v>
      </c>
      <c r="CR174" s="1">
        <v>15.32692308</v>
      </c>
      <c r="CS174" s="1">
        <v>18.63461538</v>
      </c>
      <c r="CT174" s="1">
        <v>15.84615385</v>
      </c>
      <c r="CU174" s="1">
        <f t="shared" si="128"/>
        <v>18.84615385</v>
      </c>
      <c r="CV174" s="1">
        <f t="shared" si="129"/>
        <v>17.75</v>
      </c>
      <c r="CW174" s="1">
        <f t="shared" si="130"/>
        <v>15.32692308</v>
      </c>
      <c r="CX174" s="1">
        <f t="shared" si="131"/>
        <v>18.63461538</v>
      </c>
      <c r="CY174" s="1">
        <f t="shared" si="132"/>
        <v>15.84615385</v>
      </c>
      <c r="CZ174" s="1">
        <f t="shared" si="133"/>
        <v>0.92625657392686811</v>
      </c>
      <c r="DA174" s="1">
        <f t="shared" si="134"/>
        <v>0.75198728139904614</v>
      </c>
      <c r="DB174" s="1">
        <f t="shared" si="135"/>
        <v>0.36676042607313208</v>
      </c>
      <c r="DC174" s="1">
        <f t="shared" si="136"/>
        <v>0.89262565659777426</v>
      </c>
      <c r="DD174" s="1">
        <f t="shared" si="137"/>
        <v>0.44930903815580298</v>
      </c>
    </row>
    <row r="175" spans="1:108" x14ac:dyDescent="0.2">
      <c r="A175">
        <v>174</v>
      </c>
      <c r="B175">
        <v>2</v>
      </c>
      <c r="C175" t="s">
        <v>155</v>
      </c>
      <c r="D175" s="16">
        <v>64</v>
      </c>
      <c r="E175" s="1">
        <v>34</v>
      </c>
      <c r="F175" s="1">
        <v>2</v>
      </c>
      <c r="G175" s="1">
        <v>10</v>
      </c>
      <c r="H175" s="1">
        <v>20</v>
      </c>
      <c r="I175" s="1">
        <v>20</v>
      </c>
      <c r="J175" s="1">
        <v>30</v>
      </c>
      <c r="K175" s="1">
        <v>39</v>
      </c>
      <c r="L175" s="1">
        <v>7.0886231999999993E-2</v>
      </c>
      <c r="M175" s="1">
        <v>0.55453705799999997</v>
      </c>
      <c r="N175" s="1">
        <v>0.55453705799999997</v>
      </c>
      <c r="O175" s="1">
        <v>1.0381879810000001</v>
      </c>
      <c r="P175" s="1">
        <v>1.473473668</v>
      </c>
      <c r="AA175" s="1">
        <v>2</v>
      </c>
      <c r="AB175" s="1">
        <v>1</v>
      </c>
      <c r="AC175" s="1">
        <v>1</v>
      </c>
      <c r="AD175" s="1">
        <v>0</v>
      </c>
      <c r="AE175" s="1">
        <v>1</v>
      </c>
      <c r="AF175" s="1">
        <f t="shared" si="103"/>
        <v>13.78846154</v>
      </c>
      <c r="AG175" s="1">
        <f t="shared" si="104"/>
        <v>1.576923077</v>
      </c>
      <c r="AH175" s="1">
        <f t="shared" si="105"/>
        <v>11</v>
      </c>
      <c r="AI175" s="1">
        <f t="shared" si="106"/>
        <v>3.9762</v>
      </c>
      <c r="AJ175" s="1">
        <f t="shared" si="107"/>
        <v>6.653846154</v>
      </c>
      <c r="AK175" s="1">
        <f t="shared" si="108"/>
        <v>1.2841506934179259</v>
      </c>
      <c r="AL175" s="1">
        <f t="shared" si="109"/>
        <v>-0.31399896448892084</v>
      </c>
      <c r="AM175" s="1">
        <f t="shared" si="110"/>
        <v>0.91921888161224097</v>
      </c>
      <c r="AN175" s="1">
        <f t="shared" si="111"/>
        <v>-5.6000170716199101E-7</v>
      </c>
      <c r="AO175" s="1">
        <f t="shared" si="112"/>
        <v>0.35042860975250223</v>
      </c>
      <c r="AP175" s="1">
        <v>13.78846154</v>
      </c>
      <c r="AQ175" s="1">
        <v>1.576923077</v>
      </c>
      <c r="AR175" s="1">
        <v>11</v>
      </c>
      <c r="AS175" s="17"/>
      <c r="AT175" s="1">
        <v>6.653846154</v>
      </c>
      <c r="AU175" s="6">
        <f t="shared" si="141"/>
        <v>1.2207342050261258</v>
      </c>
      <c r="AV175" s="6">
        <f t="shared" si="144"/>
        <v>-0.29849177942274197</v>
      </c>
      <c r="AW175" s="6">
        <f t="shared" si="147"/>
        <v>0.87382433441154506</v>
      </c>
      <c r="AX175" s="6"/>
      <c r="AY175" s="6">
        <f>STANDARDIZE(AT175,3.9762,8.038)</f>
        <v>0.33312343294351826</v>
      </c>
      <c r="AZ175" s="1">
        <v>2</v>
      </c>
      <c r="BA175" s="1">
        <v>0</v>
      </c>
      <c r="BB175" s="1">
        <v>1</v>
      </c>
      <c r="BC175" s="1">
        <v>0</v>
      </c>
      <c r="BD175" s="1">
        <v>1</v>
      </c>
      <c r="BE175" s="1">
        <f t="shared" si="113"/>
        <v>1.1668775036896479</v>
      </c>
      <c r="BF175" s="1">
        <f t="shared" si="114"/>
        <v>-0.94149272612270718</v>
      </c>
      <c r="BG175" s="1">
        <f t="shared" si="115"/>
        <v>0.11269238878347038</v>
      </c>
      <c r="BH175" s="1">
        <f t="shared" si="116"/>
        <v>-0.94149272612270718</v>
      </c>
      <c r="BI175" s="1">
        <f t="shared" si="117"/>
        <v>0.11269238878347038</v>
      </c>
      <c r="BJ175" s="1">
        <v>17.26923076923077</v>
      </c>
      <c r="BK175" s="1">
        <v>21.884615384615383</v>
      </c>
      <c r="BL175" s="1">
        <v>12.5</v>
      </c>
      <c r="BM175" s="1"/>
      <c r="BN175" s="1">
        <v>10.153846153846153</v>
      </c>
      <c r="BO175" s="4">
        <f t="shared" si="88"/>
        <v>0.27159799994550271</v>
      </c>
      <c r="BP175" s="4">
        <f t="shared" si="89"/>
        <v>0.95281547181122084</v>
      </c>
      <c r="BQ175" s="4">
        <f t="shared" si="90"/>
        <v>-0.43232672098240643</v>
      </c>
      <c r="BR175" s="4">
        <f t="shared" si="91"/>
        <v>0</v>
      </c>
      <c r="BS175" s="4">
        <f t="shared" si="92"/>
        <v>-0.77861226918081339</v>
      </c>
      <c r="BT175">
        <v>1</v>
      </c>
      <c r="BU175">
        <v>55</v>
      </c>
      <c r="BV175">
        <v>3</v>
      </c>
      <c r="BW175">
        <v>3</v>
      </c>
      <c r="BX175">
        <v>2</v>
      </c>
      <c r="BY175" t="s">
        <v>156</v>
      </c>
      <c r="BZ175">
        <v>3</v>
      </c>
      <c r="CA175" s="1">
        <v>10.15384615</v>
      </c>
      <c r="CB175" s="1">
        <v>-2.230769231</v>
      </c>
      <c r="CC175" s="1">
        <v>12.5</v>
      </c>
      <c r="CD175" s="17"/>
      <c r="CE175" s="1">
        <v>1.346153846</v>
      </c>
      <c r="CF175" s="1">
        <f t="shared" si="118"/>
        <v>10.15384615</v>
      </c>
      <c r="CG175" s="1">
        <f t="shared" si="119"/>
        <v>-2.230769231</v>
      </c>
      <c r="CH175" s="1">
        <f t="shared" si="120"/>
        <v>12.5</v>
      </c>
      <c r="CI175" s="1">
        <f t="shared" si="121"/>
        <v>-1.7645</v>
      </c>
      <c r="CJ175" s="1">
        <f t="shared" si="122"/>
        <v>1.346153846</v>
      </c>
      <c r="CK175" s="1">
        <f t="shared" si="123"/>
        <v>1.4346316806297845</v>
      </c>
      <c r="CL175" s="1">
        <f t="shared" si="124"/>
        <v>-5.6125623645818287E-2</v>
      </c>
      <c r="CM175" s="1">
        <f t="shared" si="125"/>
        <v>1.717042226395108</v>
      </c>
      <c r="CN175" s="1">
        <f t="shared" si="126"/>
        <v>0</v>
      </c>
      <c r="CO175" s="1">
        <f t="shared" si="127"/>
        <v>0.37443471592276945</v>
      </c>
      <c r="CP175" s="1">
        <v>12.32692308</v>
      </c>
      <c r="CQ175" s="1">
        <v>21.88461538</v>
      </c>
      <c r="CR175" s="1">
        <v>11.5</v>
      </c>
      <c r="CS175" s="17"/>
      <c r="CT175" s="1">
        <v>10.15384615</v>
      </c>
      <c r="CU175" s="1">
        <f t="shared" si="128"/>
        <v>12.32692308</v>
      </c>
      <c r="CV175" s="1">
        <f t="shared" si="129"/>
        <v>21.88461538</v>
      </c>
      <c r="CW175" s="1">
        <f t="shared" si="130"/>
        <v>11.5</v>
      </c>
      <c r="CX175" s="1">
        <f t="shared" si="131"/>
        <v>13.02333</v>
      </c>
      <c r="CY175" s="1">
        <f t="shared" si="132"/>
        <v>10.15384615</v>
      </c>
      <c r="CZ175" s="1">
        <f t="shared" si="133"/>
        <v>-0.11018710969793312</v>
      </c>
      <c r="DA175" s="1">
        <f t="shared" si="134"/>
        <v>1.4093188203497615</v>
      </c>
      <c r="DB175" s="1">
        <f t="shared" si="135"/>
        <v>-0.24165341812400629</v>
      </c>
      <c r="DC175" s="1">
        <f t="shared" si="136"/>
        <v>5.2941176470589109E-4</v>
      </c>
      <c r="DD175" s="1">
        <f t="shared" si="137"/>
        <v>-0.45566833863275036</v>
      </c>
    </row>
    <row r="176" spans="1:108" x14ac:dyDescent="0.2">
      <c r="A176">
        <v>175</v>
      </c>
      <c r="B176">
        <v>2</v>
      </c>
      <c r="C176" t="s">
        <v>155</v>
      </c>
      <c r="D176" s="16">
        <v>65</v>
      </c>
      <c r="E176" s="1">
        <v>24</v>
      </c>
      <c r="F176" s="1">
        <v>2</v>
      </c>
      <c r="G176" s="1">
        <v>26</v>
      </c>
      <c r="H176" s="1">
        <v>19</v>
      </c>
      <c r="I176" s="1">
        <v>-6</v>
      </c>
      <c r="J176" s="1">
        <v>-12</v>
      </c>
      <c r="K176" s="1">
        <v>15</v>
      </c>
      <c r="L176" s="1">
        <v>0.84472757600000004</v>
      </c>
      <c r="M176" s="1">
        <v>0.50617200100000004</v>
      </c>
      <c r="N176" s="1">
        <v>-0.70295512699999996</v>
      </c>
      <c r="O176" s="1">
        <v>-0.99314564500000002</v>
      </c>
      <c r="P176" s="1">
        <v>0.312711656</v>
      </c>
      <c r="AA176" s="1">
        <v>3</v>
      </c>
      <c r="AB176" s="1">
        <v>2</v>
      </c>
      <c r="AC176" s="1">
        <v>1</v>
      </c>
      <c r="AD176" s="1">
        <v>2</v>
      </c>
      <c r="AE176" s="1">
        <v>2</v>
      </c>
      <c r="AF176" s="1">
        <f t="shared" ref="AF176:AF207" si="148">IF(AP176="",3.9762,AP176)</f>
        <v>3.230769231</v>
      </c>
      <c r="AG176" s="1">
        <f t="shared" ref="AG176:AG207" si="149">IF(AQ176="",3.9762,AQ176)</f>
        <v>7.75</v>
      </c>
      <c r="AH176" s="1">
        <f t="shared" ref="AH176:AH207" si="150">IF(AR176="",3.9762,AR176)</f>
        <v>7.807692308</v>
      </c>
      <c r="AI176" s="1">
        <f t="shared" ref="AI176:AI207" si="151">IF(AS176="",3.9762,AS176)</f>
        <v>0.88461538500000003</v>
      </c>
      <c r="AJ176" s="1">
        <f t="shared" ref="AJ176:AJ207" si="152">IF(AT176="",3.9762,AT176)</f>
        <v>-4.596153846</v>
      </c>
      <c r="AK176" s="1">
        <f t="shared" ref="AK176:AK207" si="153">STANDARDIZE(AF176,3.976204279,7.641048135)</f>
        <v>-9.7556648620693451E-2</v>
      </c>
      <c r="AL176" s="1">
        <f t="shared" ref="AL176:AL207" si="154">STANDARDIZE(AG176,3.976204279,7.641048135)</f>
        <v>0.49388456325959262</v>
      </c>
      <c r="AM176" s="1">
        <f t="shared" ref="AM176:AM207" si="155">STANDARDIZE(AH176,3.976204279,7.641048135)</f>
        <v>0.50143487664339914</v>
      </c>
      <c r="AN176" s="1">
        <f t="shared" ref="AN176:AN207" si="156">STANDARDIZE(AI176,3.976204279,7.641048135)</f>
        <v>-0.40460272457111018</v>
      </c>
      <c r="AO176" s="1">
        <f t="shared" ref="AO176:AO207" si="157">STANDARDIZE(AJ176,3.976204279,7.641048135)</f>
        <v>-1.1218824922374344</v>
      </c>
      <c r="AP176" s="1">
        <v>3.230769231</v>
      </c>
      <c r="AQ176" s="1">
        <v>7.75</v>
      </c>
      <c r="AR176" s="1">
        <v>7.807692308</v>
      </c>
      <c r="AS176" s="1">
        <v>0.88461538500000003</v>
      </c>
      <c r="AT176" s="1">
        <v>-4.596153846</v>
      </c>
      <c r="AU176" s="6">
        <f t="shared" si="141"/>
        <v>-9.273833901468026E-2</v>
      </c>
      <c r="AV176" s="6">
        <f t="shared" si="144"/>
        <v>0.46949489922866383</v>
      </c>
      <c r="AW176" s="6">
        <f t="shared" si="147"/>
        <v>0.47667234486190596</v>
      </c>
      <c r="AX176" s="6">
        <f>STANDARDIZE(AS176,3.9762,8.038)</f>
        <v>-0.38462112652401093</v>
      </c>
      <c r="AY176" s="6">
        <f>STANDARDIZE(AT176,3.9762,8.038)</f>
        <v>-1.0664784580741478</v>
      </c>
      <c r="AZ176" s="1">
        <v>2</v>
      </c>
      <c r="BA176" s="1">
        <v>2</v>
      </c>
      <c r="BB176" s="1">
        <v>1</v>
      </c>
      <c r="BC176" s="1">
        <v>1</v>
      </c>
      <c r="BD176" s="1">
        <v>0</v>
      </c>
      <c r="BE176" s="1">
        <f t="shared" ref="BE176:BE207" si="158">STANDARDIZE(AZ176,0.8931,0.9486)</f>
        <v>1.1668775036896479</v>
      </c>
      <c r="BF176" s="1">
        <f t="shared" ref="BF176:BF207" si="159">STANDARDIZE(BA176,0.8931,0.9486)</f>
        <v>1.1668775036896479</v>
      </c>
      <c r="BG176" s="1">
        <f t="shared" ref="BG176:BG207" si="160">STANDARDIZE(BB176,0.8931,0.9486)</f>
        <v>0.11269238878347038</v>
      </c>
      <c r="BH176" s="1">
        <f t="shared" ref="BH176:BH207" si="161">STANDARDIZE(BC176,0.8931,0.9486)</f>
        <v>0.11269238878347038</v>
      </c>
      <c r="BI176" s="1">
        <f t="shared" ref="BI176:BI207" si="162">STANDARDIZE(BD176,0.8931,0.9486)</f>
        <v>-0.94149272612270718</v>
      </c>
      <c r="BJ176" s="1">
        <v>17.423076923076923</v>
      </c>
      <c r="BK176" s="1">
        <v>13.846153846153847</v>
      </c>
      <c r="BL176" s="1">
        <v>17.307692307692307</v>
      </c>
      <c r="BM176" s="1">
        <v>13.576923076923077</v>
      </c>
      <c r="BN176" s="1">
        <v>10.576923076923077</v>
      </c>
      <c r="BO176" s="4">
        <f t="shared" si="88"/>
        <v>0.29430524900769328</v>
      </c>
      <c r="BP176" s="4">
        <f t="shared" si="89"/>
        <v>-0.23363829168823849</v>
      </c>
      <c r="BQ176" s="4">
        <f t="shared" si="90"/>
        <v>0.2772748122110501</v>
      </c>
      <c r="BR176" s="4">
        <f t="shared" si="91"/>
        <v>-0.27337597754707216</v>
      </c>
      <c r="BS176" s="4">
        <f t="shared" si="92"/>
        <v>-0.71616733425978918</v>
      </c>
      <c r="BT176">
        <v>2</v>
      </c>
      <c r="BU176">
        <v>20</v>
      </c>
      <c r="BV176">
        <v>2</v>
      </c>
      <c r="BW176">
        <v>2</v>
      </c>
      <c r="BX176">
        <v>5</v>
      </c>
      <c r="BY176" t="s">
        <v>156</v>
      </c>
      <c r="BZ176">
        <v>2</v>
      </c>
      <c r="CA176" s="1">
        <v>-4.884615385</v>
      </c>
      <c r="CB176" s="1">
        <v>2.25</v>
      </c>
      <c r="CC176" s="1">
        <v>11.11538462</v>
      </c>
      <c r="CD176" s="1">
        <v>-2.673076923</v>
      </c>
      <c r="CE176" s="1">
        <v>-8.692307692</v>
      </c>
      <c r="CF176" s="1">
        <f t="shared" ref="CF176:CF207" si="163">IF(CA176="",-1.7645,CA176)</f>
        <v>-4.884615385</v>
      </c>
      <c r="CG176" s="1">
        <f t="shared" ref="CG176:CG207" si="164">IF(CB176="",-1.7645,CB176)</f>
        <v>2.25</v>
      </c>
      <c r="CH176" s="1">
        <f t="shared" ref="CH176:CH207" si="165">IF(CC176="",-1.7645,CC176)</f>
        <v>11.11538462</v>
      </c>
      <c r="CI176" s="1">
        <f t="shared" ref="CI176:CI207" si="166">IF(CD176="",-1.7645,CD176)</f>
        <v>-2.673076923</v>
      </c>
      <c r="CJ176" s="1">
        <f t="shared" ref="CJ176:CJ207" si="167">IF(CE176="",-1.7645,CE176)</f>
        <v>-8.692307692</v>
      </c>
      <c r="CK176" s="1">
        <f t="shared" ref="CK176:CK207" si="168">STANDARDIZE(CF176,-1.7645,8.3076)</f>
        <v>-0.37557361753093549</v>
      </c>
      <c r="CL176" s="1">
        <f t="shared" ref="CL176:CL207" si="169">STANDARDIZE(CG176,-1.7645,8.3076)</f>
        <v>0.48323222109875291</v>
      </c>
      <c r="CM176" s="1">
        <f t="shared" ref="CM176:CM207" si="170">STANDARDIZE(CH176,-1.7645,8.3076)</f>
        <v>1.5503737084115747</v>
      </c>
      <c r="CN176" s="1">
        <f t="shared" ref="CN176:CN207" si="171">STANDARDIZE(CI176,-1.7645,8.3076)</f>
        <v>-0.10936695591988059</v>
      </c>
      <c r="CO176" s="1">
        <f t="shared" ref="CO176:CO207" si="172">STANDARDIZE(CJ176,-1.7645,8.3076)</f>
        <v>-0.83391204343011216</v>
      </c>
      <c r="CP176" s="1">
        <v>15.62820513</v>
      </c>
      <c r="CQ176" s="1">
        <v>13.53846154</v>
      </c>
      <c r="CR176" s="1">
        <v>17.30769231</v>
      </c>
      <c r="CS176" s="1">
        <v>10.30769231</v>
      </c>
      <c r="CT176" s="1">
        <v>8.307692308</v>
      </c>
      <c r="CU176" s="1">
        <f t="shared" ref="CU176:CU207" si="173">IF(CP176="", 13.02333,CP176)</f>
        <v>15.62820513</v>
      </c>
      <c r="CV176" s="1">
        <f t="shared" ref="CV176:CV207" si="174">IF(CQ176="", 13.02333,CQ176)</f>
        <v>13.53846154</v>
      </c>
      <c r="CW176" s="1">
        <f t="shared" ref="CW176:CW207" si="175">IF(CR176="", 13.02333,CR176)</f>
        <v>17.30769231</v>
      </c>
      <c r="CX176" s="1">
        <f t="shared" ref="CX176:CX207" si="176">IF(CS176="", 13.02333,CS176)</f>
        <v>10.30769231</v>
      </c>
      <c r="CY176" s="1">
        <f t="shared" ref="CY176:CY207" si="177">IF(CT176="", 13.02333,CT176)</f>
        <v>8.307692308</v>
      </c>
      <c r="CZ176" s="1">
        <f t="shared" ref="CZ176:CZ207" si="178">STANDARDIZE(CU176,13.02,6.29)</f>
        <v>0.41465900317965021</v>
      </c>
      <c r="DA176" s="1">
        <f t="shared" ref="DA176:DA207" si="179">STANDARDIZE(CV176,13.02,6.29)</f>
        <v>8.2426317965023935E-2</v>
      </c>
      <c r="DB176" s="1">
        <f t="shared" ref="DB176:DB207" si="180">STANDARDIZE(CW176,13.02,6.29)</f>
        <v>0.68166809379968218</v>
      </c>
      <c r="DC176" s="1">
        <f t="shared" ref="DC176:DC207" si="181">STANDARDIZE(CX176,13.02,6.29)</f>
        <v>-0.43120948966613665</v>
      </c>
      <c r="DD176" s="1">
        <f t="shared" ref="DD176:DD207" si="182">STANDARDIZE(CY176,13.02,6.29)</f>
        <v>-0.74917451383147848</v>
      </c>
    </row>
    <row r="177" spans="1:108" x14ac:dyDescent="0.2">
      <c r="A177">
        <v>176</v>
      </c>
      <c r="B177">
        <v>2</v>
      </c>
      <c r="C177" t="s">
        <v>155</v>
      </c>
      <c r="D177" s="16">
        <v>66</v>
      </c>
      <c r="E177" s="1">
        <v>24</v>
      </c>
      <c r="F177" s="1">
        <v>1</v>
      </c>
      <c r="G177" s="1">
        <v>6</v>
      </c>
      <c r="H177" s="1">
        <v>12</v>
      </c>
      <c r="I177" s="1">
        <v>17</v>
      </c>
      <c r="J177" s="1">
        <v>17</v>
      </c>
      <c r="K177" s="1">
        <v>27</v>
      </c>
      <c r="L177" s="1">
        <v>-0.122574106</v>
      </c>
      <c r="M177" s="1">
        <v>0.167616397</v>
      </c>
      <c r="N177" s="1">
        <v>0.40944182899999998</v>
      </c>
      <c r="O177" s="1">
        <v>0.40944182899999998</v>
      </c>
      <c r="P177" s="1">
        <v>0.89309269199999997</v>
      </c>
      <c r="AA177" s="1">
        <v>1</v>
      </c>
      <c r="AB177" s="1">
        <v>2</v>
      </c>
      <c r="AC177" s="1">
        <v>2</v>
      </c>
      <c r="AD177" s="1">
        <v>1</v>
      </c>
      <c r="AE177" s="1">
        <v>1</v>
      </c>
      <c r="AF177" s="1">
        <f t="shared" si="148"/>
        <v>5.692307692</v>
      </c>
      <c r="AG177" s="1">
        <f t="shared" si="149"/>
        <v>11.13461538</v>
      </c>
      <c r="AH177" s="1">
        <f t="shared" si="150"/>
        <v>15.57692308</v>
      </c>
      <c r="AI177" s="1">
        <f t="shared" si="151"/>
        <v>19.34615385</v>
      </c>
      <c r="AJ177" s="1">
        <f t="shared" si="152"/>
        <v>14.92307692</v>
      </c>
      <c r="AK177" s="1">
        <f t="shared" si="153"/>
        <v>0.22459005396646411</v>
      </c>
      <c r="AL177" s="1">
        <f t="shared" si="154"/>
        <v>0.93683627880980491</v>
      </c>
      <c r="AM177" s="1">
        <f t="shared" si="155"/>
        <v>1.5182104072689497</v>
      </c>
      <c r="AN177" s="1">
        <f t="shared" si="156"/>
        <v>2.011497545814112</v>
      </c>
      <c r="AO177" s="1">
        <f t="shared" si="157"/>
        <v>1.4326401885701507</v>
      </c>
      <c r="AP177" s="1">
        <v>5.692307692</v>
      </c>
      <c r="AQ177" s="1">
        <v>11.13461538</v>
      </c>
      <c r="AR177" s="1">
        <v>15.57692308</v>
      </c>
      <c r="AS177" s="1">
        <v>19.34615385</v>
      </c>
      <c r="AT177" s="1">
        <v>14.92307692</v>
      </c>
      <c r="AU177" s="6">
        <f t="shared" si="141"/>
        <v>0.21349933963672554</v>
      </c>
      <c r="AV177" s="6">
        <f t="shared" si="144"/>
        <v>0.89057170689226162</v>
      </c>
      <c r="AW177" s="6">
        <f t="shared" si="147"/>
        <v>1.4432350186613585</v>
      </c>
      <c r="AX177" s="6">
        <f>STANDARDIZE(AS177,3.9762,8.038)</f>
        <v>1.9121614642946005</v>
      </c>
      <c r="AY177" s="6">
        <f>STANDARDIZE(AT177,3.9762,8.038)</f>
        <v>1.3618906344861905</v>
      </c>
      <c r="AZ177" s="1">
        <v>1</v>
      </c>
      <c r="BA177" s="1">
        <v>2</v>
      </c>
      <c r="BB177" s="1">
        <v>2</v>
      </c>
      <c r="BC177" s="1">
        <v>1</v>
      </c>
      <c r="BD177" s="1">
        <v>1</v>
      </c>
      <c r="BE177" s="1">
        <f t="shared" si="158"/>
        <v>0.11269238878347038</v>
      </c>
      <c r="BF177" s="1">
        <f t="shared" si="159"/>
        <v>1.1668775036896479</v>
      </c>
      <c r="BG177" s="1">
        <f t="shared" si="160"/>
        <v>1.1668775036896479</v>
      </c>
      <c r="BH177" s="1">
        <f t="shared" si="161"/>
        <v>0.11269238878347038</v>
      </c>
      <c r="BI177" s="1">
        <f t="shared" si="162"/>
        <v>0.11269238878347038</v>
      </c>
      <c r="BJ177" s="1">
        <v>9.0384615384615383</v>
      </c>
      <c r="BK177" s="1">
        <v>18</v>
      </c>
      <c r="BL177" s="1">
        <v>21.26923076923077</v>
      </c>
      <c r="BM177" s="1">
        <v>20.615384615384617</v>
      </c>
      <c r="BN177" s="1">
        <v>20.846153846153847</v>
      </c>
      <c r="BO177" s="4">
        <f t="shared" ref="BO177:BO240" si="183">IF(BJ177="",STANDARDIZE(15.4291,15.4291,6.7752),STANDARDIZE(BJ177,15.4291,6.7752))</f>
        <v>-0.94323982488169522</v>
      </c>
      <c r="BP177" s="4">
        <f t="shared" ref="BP177:BP240" si="184">IF(BK177="",STANDARDIZE(15.4291,15.4291,6.7752),STANDARDIZE(BK177,15.4291,6.7752))</f>
        <v>0.37945743299090801</v>
      </c>
      <c r="BQ177" s="4">
        <f t="shared" ref="BQ177:BQ240" si="185">IF(BL177="",STANDARDIZE(15.4291,15.4291,6.7752),STANDARDIZE(BL177,15.4291,6.7752))</f>
        <v>0.86198647556245866</v>
      </c>
      <c r="BR177" s="4">
        <f t="shared" ref="BR177:BR240" si="186">IF(BM177="",STANDARDIZE(15.4291,15.4291,6.7752),STANDARDIZE(BM177,15.4291,6.7752))</f>
        <v>0.76548066704814866</v>
      </c>
      <c r="BS177" s="4">
        <f t="shared" ref="BS177:BS240" si="187">IF(BN177="",STANDARDIZE(15.4291,15.4291,6.7752),STANDARDIZE(BN177,15.4291,6.7752))</f>
        <v>0.79954154064143446</v>
      </c>
      <c r="BT177">
        <v>1</v>
      </c>
      <c r="BU177">
        <v>40</v>
      </c>
      <c r="BV177">
        <v>2</v>
      </c>
      <c r="BW177">
        <v>2</v>
      </c>
      <c r="BX177">
        <v>4</v>
      </c>
      <c r="BY177" t="s">
        <v>156</v>
      </c>
      <c r="BZ177">
        <v>2</v>
      </c>
      <c r="CA177" s="1">
        <v>-7.153846154</v>
      </c>
      <c r="CB177" s="1">
        <v>10.25</v>
      </c>
      <c r="CC177" s="1">
        <v>7.615384615</v>
      </c>
      <c r="CD177" s="1">
        <v>14.84615385</v>
      </c>
      <c r="CE177" s="1">
        <v>10.11538462</v>
      </c>
      <c r="CF177" s="1">
        <f t="shared" si="163"/>
        <v>-7.153846154</v>
      </c>
      <c r="CG177" s="1">
        <f t="shared" si="164"/>
        <v>10.25</v>
      </c>
      <c r="CH177" s="1">
        <f t="shared" si="165"/>
        <v>7.615384615</v>
      </c>
      <c r="CI177" s="1">
        <f t="shared" si="166"/>
        <v>14.84615385</v>
      </c>
      <c r="CJ177" s="1">
        <f t="shared" si="167"/>
        <v>10.11538462</v>
      </c>
      <c r="CK177" s="1">
        <f t="shared" si="168"/>
        <v>-0.64872480066445182</v>
      </c>
      <c r="CL177" s="1">
        <f t="shared" si="169"/>
        <v>1.4462058837690788</v>
      </c>
      <c r="CM177" s="1">
        <f t="shared" si="170"/>
        <v>1.1290727303914487</v>
      </c>
      <c r="CN177" s="1">
        <f t="shared" si="171"/>
        <v>1.9994527721604312</v>
      </c>
      <c r="CO177" s="1">
        <f t="shared" si="172"/>
        <v>1.430002000577784</v>
      </c>
      <c r="CP177" s="1">
        <v>9.038461538</v>
      </c>
      <c r="CQ177" s="1">
        <v>13.48076923</v>
      </c>
      <c r="CR177" s="1">
        <v>20.82692308</v>
      </c>
      <c r="CS177" s="1">
        <v>20.61538462</v>
      </c>
      <c r="CT177" s="1">
        <v>20.84615385</v>
      </c>
      <c r="CU177" s="1">
        <f t="shared" si="173"/>
        <v>9.038461538</v>
      </c>
      <c r="CV177" s="1">
        <f t="shared" si="174"/>
        <v>13.48076923</v>
      </c>
      <c r="CW177" s="1">
        <f t="shared" si="175"/>
        <v>20.82692308</v>
      </c>
      <c r="CX177" s="1">
        <f t="shared" si="176"/>
        <v>20.61538462</v>
      </c>
      <c r="CY177" s="1">
        <f t="shared" si="177"/>
        <v>20.84615385</v>
      </c>
      <c r="CZ177" s="1">
        <f t="shared" si="178"/>
        <v>-0.63299498600953885</v>
      </c>
      <c r="DA177" s="1">
        <f t="shared" si="179"/>
        <v>7.3254249602543772E-2</v>
      </c>
      <c r="DB177" s="1">
        <f t="shared" si="180"/>
        <v>1.2411642416534183</v>
      </c>
      <c r="DC177" s="1">
        <f t="shared" si="181"/>
        <v>1.2075333259141496</v>
      </c>
      <c r="DD177" s="1">
        <f t="shared" si="182"/>
        <v>1.244221597774245</v>
      </c>
    </row>
    <row r="178" spans="1:108" x14ac:dyDescent="0.2">
      <c r="A178">
        <v>177</v>
      </c>
      <c r="B178">
        <v>2</v>
      </c>
      <c r="C178" t="s">
        <v>155</v>
      </c>
      <c r="D178" s="16">
        <v>67</v>
      </c>
      <c r="E178" s="1">
        <v>21</v>
      </c>
      <c r="F178" s="1">
        <v>2</v>
      </c>
      <c r="G178" s="1">
        <v>-16</v>
      </c>
      <c r="H178" s="1">
        <v>11</v>
      </c>
      <c r="I178" s="1">
        <v>20</v>
      </c>
      <c r="J178" s="1">
        <v>27</v>
      </c>
      <c r="K178" s="1">
        <v>35</v>
      </c>
      <c r="L178" s="1">
        <v>-1.18660593</v>
      </c>
      <c r="M178" s="1">
        <v>0.119251318</v>
      </c>
      <c r="N178" s="1">
        <v>0.55453705799999997</v>
      </c>
      <c r="O178" s="1">
        <v>0.89309269199999997</v>
      </c>
      <c r="P178" s="1">
        <v>1.2800133229999999</v>
      </c>
      <c r="AA178" s="1">
        <v>1</v>
      </c>
      <c r="AB178" s="1">
        <v>2</v>
      </c>
      <c r="AC178" s="1">
        <v>2</v>
      </c>
      <c r="AD178" s="1">
        <v>0</v>
      </c>
      <c r="AE178" s="1">
        <v>1</v>
      </c>
      <c r="AF178" s="1">
        <f t="shared" si="148"/>
        <v>14</v>
      </c>
      <c r="AG178" s="1">
        <f t="shared" si="149"/>
        <v>-1.096153846</v>
      </c>
      <c r="AH178" s="1">
        <f t="shared" si="150"/>
        <v>7.192307692</v>
      </c>
      <c r="AI178" s="1">
        <f t="shared" si="151"/>
        <v>3.9762</v>
      </c>
      <c r="AJ178" s="1">
        <f t="shared" si="152"/>
        <v>14.80769231</v>
      </c>
      <c r="AK178" s="1">
        <f t="shared" si="153"/>
        <v>1.3118351754762239</v>
      </c>
      <c r="AL178" s="1">
        <f t="shared" si="154"/>
        <v>-0.66383014939612073</v>
      </c>
      <c r="AM178" s="1">
        <f t="shared" si="155"/>
        <v>0.42089820089845564</v>
      </c>
      <c r="AN178" s="1">
        <f t="shared" si="156"/>
        <v>-5.6000170716199101E-7</v>
      </c>
      <c r="AO178" s="1">
        <f t="shared" si="157"/>
        <v>1.4175395625877705</v>
      </c>
      <c r="AP178" s="1">
        <v>14</v>
      </c>
      <c r="AQ178" s="1">
        <v>-1.096153846</v>
      </c>
      <c r="AR178" s="1">
        <v>7.192307692</v>
      </c>
      <c r="AS178" s="17"/>
      <c r="AT178" s="1">
        <v>14.80769231</v>
      </c>
      <c r="AU178" s="6">
        <f t="shared" si="141"/>
        <v>1.2470515053495894</v>
      </c>
      <c r="AV178" s="6">
        <f t="shared" si="144"/>
        <v>-0.63104675864642945</v>
      </c>
      <c r="AW178" s="6">
        <f t="shared" si="147"/>
        <v>0.4001129251057477</v>
      </c>
      <c r="AX178" s="6"/>
      <c r="AY178" s="6">
        <f>STANDARDIZE(AT178,3.9762,8.038)</f>
        <v>1.3475357439661606</v>
      </c>
      <c r="AZ178" s="1">
        <v>1</v>
      </c>
      <c r="BA178" s="1">
        <v>0</v>
      </c>
      <c r="BB178" s="1">
        <v>2</v>
      </c>
      <c r="BC178" s="1">
        <v>0</v>
      </c>
      <c r="BD178" s="1">
        <v>1</v>
      </c>
      <c r="BE178" s="1">
        <f t="shared" si="158"/>
        <v>0.11269238878347038</v>
      </c>
      <c r="BF178" s="1">
        <f t="shared" si="159"/>
        <v>-0.94149272612270718</v>
      </c>
      <c r="BG178" s="1">
        <f t="shared" si="160"/>
        <v>1.1668775036896479</v>
      </c>
      <c r="BH178" s="1">
        <f t="shared" si="161"/>
        <v>-0.94149272612270718</v>
      </c>
      <c r="BI178" s="1">
        <f t="shared" si="162"/>
        <v>0.11269238878347038</v>
      </c>
      <c r="BJ178" s="1">
        <v>14</v>
      </c>
      <c r="BK178" s="1">
        <v>10.538461538461538</v>
      </c>
      <c r="BL178" s="1">
        <v>16.192307692307693</v>
      </c>
      <c r="BM178" s="1"/>
      <c r="BN178" s="1">
        <v>14.807692307692308</v>
      </c>
      <c r="BO178" s="4">
        <f t="shared" si="183"/>
        <v>-0.21093104262604795</v>
      </c>
      <c r="BP178" s="4">
        <f t="shared" si="184"/>
        <v>-0.72184414652533679</v>
      </c>
      <c r="BQ178" s="4">
        <f t="shared" si="185"/>
        <v>0.11264725651016846</v>
      </c>
      <c r="BR178" s="4">
        <f t="shared" si="186"/>
        <v>0</v>
      </c>
      <c r="BS178" s="4">
        <f t="shared" si="187"/>
        <v>-9.1717985049547118E-2</v>
      </c>
      <c r="BT178">
        <v>1</v>
      </c>
      <c r="BU178">
        <v>37.5</v>
      </c>
      <c r="BV178">
        <v>0.4</v>
      </c>
      <c r="BW178">
        <v>0.4</v>
      </c>
      <c r="BX178">
        <v>4</v>
      </c>
      <c r="BY178" t="s">
        <v>156</v>
      </c>
      <c r="BZ178">
        <v>2</v>
      </c>
      <c r="CA178" s="1">
        <v>8.576923077</v>
      </c>
      <c r="CB178" s="1">
        <v>-6.942307692</v>
      </c>
      <c r="CC178" s="1">
        <v>-2.384615385</v>
      </c>
      <c r="CD178" s="17"/>
      <c r="CE178" s="1">
        <v>8.5</v>
      </c>
      <c r="CF178" s="1">
        <f t="shared" si="163"/>
        <v>8.576923077</v>
      </c>
      <c r="CG178" s="1">
        <f t="shared" si="164"/>
        <v>-6.942307692</v>
      </c>
      <c r="CH178" s="1">
        <f t="shared" si="165"/>
        <v>-2.384615385</v>
      </c>
      <c r="CI178" s="1">
        <f t="shared" si="166"/>
        <v>-1.7645</v>
      </c>
      <c r="CJ178" s="1">
        <f t="shared" si="167"/>
        <v>8.5</v>
      </c>
      <c r="CK178" s="1">
        <f t="shared" si="168"/>
        <v>1.2448147572102652</v>
      </c>
      <c r="CL178" s="1">
        <f t="shared" si="169"/>
        <v>-0.62326155472097833</v>
      </c>
      <c r="CM178" s="1">
        <f t="shared" si="170"/>
        <v>-7.4644347946458661E-2</v>
      </c>
      <c r="CN178" s="1">
        <f t="shared" si="171"/>
        <v>0</v>
      </c>
      <c r="CO178" s="1">
        <f t="shared" si="172"/>
        <v>1.2355553950599449</v>
      </c>
      <c r="CP178" s="1">
        <v>14</v>
      </c>
      <c r="CQ178" s="1">
        <v>9.730769231</v>
      </c>
      <c r="CR178" s="1">
        <v>11.30769231</v>
      </c>
      <c r="CS178" s="17"/>
      <c r="CT178" s="1">
        <v>14.5</v>
      </c>
      <c r="CU178" s="1">
        <f t="shared" si="173"/>
        <v>14</v>
      </c>
      <c r="CV178" s="1">
        <f t="shared" si="174"/>
        <v>9.730769231</v>
      </c>
      <c r="CW178" s="1">
        <f t="shared" si="175"/>
        <v>11.30769231</v>
      </c>
      <c r="CX178" s="1">
        <f t="shared" si="176"/>
        <v>13.02333</v>
      </c>
      <c r="CY178" s="1">
        <f t="shared" si="177"/>
        <v>14.5</v>
      </c>
      <c r="CZ178" s="1">
        <f t="shared" si="178"/>
        <v>0.15580286168521471</v>
      </c>
      <c r="DA178" s="1">
        <f t="shared" si="179"/>
        <v>-0.52293016995230512</v>
      </c>
      <c r="DB178" s="1">
        <f t="shared" si="180"/>
        <v>-0.27222697774244825</v>
      </c>
      <c r="DC178" s="1">
        <f t="shared" si="181"/>
        <v>5.2941176470589109E-4</v>
      </c>
      <c r="DD178" s="1">
        <f t="shared" si="182"/>
        <v>0.2352941176470589</v>
      </c>
    </row>
    <row r="179" spans="1:108" x14ac:dyDescent="0.2">
      <c r="A179">
        <v>178</v>
      </c>
      <c r="B179">
        <v>2</v>
      </c>
      <c r="C179" t="s">
        <v>155</v>
      </c>
      <c r="D179" s="16">
        <v>68</v>
      </c>
      <c r="E179" s="1">
        <v>41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-0.412764609</v>
      </c>
      <c r="M179" s="1">
        <v>-0.412764609</v>
      </c>
      <c r="N179" s="1">
        <v>-0.412764609</v>
      </c>
      <c r="O179" s="1">
        <v>-0.412764609</v>
      </c>
      <c r="P179" s="1">
        <v>-0.412764609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f t="shared" si="148"/>
        <v>3.615384615</v>
      </c>
      <c r="AG179" s="1">
        <f t="shared" si="149"/>
        <v>0.57692307700000001</v>
      </c>
      <c r="AH179" s="1">
        <f t="shared" si="150"/>
        <v>11.15384615</v>
      </c>
      <c r="AI179" s="1">
        <f t="shared" si="151"/>
        <v>9.461538462</v>
      </c>
      <c r="AJ179" s="1">
        <f t="shared" si="152"/>
        <v>7</v>
      </c>
      <c r="AK179" s="1">
        <f t="shared" si="153"/>
        <v>-4.722122641097589E-2</v>
      </c>
      <c r="AL179" s="1">
        <f t="shared" si="154"/>
        <v>-0.44487106244358188</v>
      </c>
      <c r="AM179" s="1">
        <f t="shared" si="155"/>
        <v>0.93935305002498848</v>
      </c>
      <c r="AN179" s="1">
        <f t="shared" si="156"/>
        <v>0.71787719251162652</v>
      </c>
      <c r="AO179" s="1">
        <f t="shared" si="157"/>
        <v>0.39573048979359687</v>
      </c>
      <c r="AP179" s="1">
        <v>3.615384615</v>
      </c>
      <c r="AQ179" s="1">
        <v>0.57692307700000001</v>
      </c>
      <c r="AR179" s="1">
        <v>11.15384615</v>
      </c>
      <c r="AS179" s="1">
        <v>9.461538462</v>
      </c>
      <c r="AT179" s="1">
        <v>7</v>
      </c>
      <c r="AU179" s="6">
        <f t="shared" si="141"/>
        <v>-4.4888701791490418E-2</v>
      </c>
      <c r="AV179" s="6">
        <f t="shared" si="144"/>
        <v>-0.42290083640209003</v>
      </c>
      <c r="AW179" s="6">
        <f t="shared" si="147"/>
        <v>0.89296418885294837</v>
      </c>
      <c r="AX179" s="6">
        <f>STANDARDIZE(AS179,3.9762,8.038)</f>
        <v>0.68242578526996756</v>
      </c>
      <c r="AY179" s="6">
        <f>STANDARDIZE(AT179,3.9762,8.038)</f>
        <v>0.37618810649415274</v>
      </c>
      <c r="AZ179" s="1">
        <v>1</v>
      </c>
      <c r="BA179" s="1">
        <v>0</v>
      </c>
      <c r="BB179" s="1">
        <v>1</v>
      </c>
      <c r="BC179" s="1">
        <v>1</v>
      </c>
      <c r="BD179" s="1">
        <v>1</v>
      </c>
      <c r="BE179" s="1">
        <f t="shared" si="158"/>
        <v>0.11269238878347038</v>
      </c>
      <c r="BF179" s="1">
        <f t="shared" si="159"/>
        <v>-0.94149272612270718</v>
      </c>
      <c r="BG179" s="1">
        <f t="shared" si="160"/>
        <v>0.11269238878347038</v>
      </c>
      <c r="BH179" s="1">
        <f t="shared" si="161"/>
        <v>0.11269238878347038</v>
      </c>
      <c r="BI179" s="1">
        <f t="shared" si="162"/>
        <v>0.11269238878347038</v>
      </c>
      <c r="BJ179" s="1">
        <v>8.9230769230769234</v>
      </c>
      <c r="BK179" s="1">
        <v>6.9230769230769234</v>
      </c>
      <c r="BL179" s="1">
        <v>13.846153846153847</v>
      </c>
      <c r="BM179" s="1">
        <v>15.5</v>
      </c>
      <c r="BN179" s="1">
        <v>14.76923076923077</v>
      </c>
      <c r="BO179" s="4">
        <f t="shared" si="183"/>
        <v>-0.96027026167833818</v>
      </c>
      <c r="BP179" s="4">
        <f t="shared" si="184"/>
        <v>-1.2554644994868163</v>
      </c>
      <c r="BQ179" s="4">
        <f t="shared" si="185"/>
        <v>-0.23363829168823849</v>
      </c>
      <c r="BR179" s="4">
        <f t="shared" si="186"/>
        <v>1.0464635730310539E-2</v>
      </c>
      <c r="BS179" s="4">
        <f t="shared" si="187"/>
        <v>-9.7394797315094761E-2</v>
      </c>
      <c r="BT179">
        <v>1</v>
      </c>
      <c r="BU179">
        <v>40</v>
      </c>
      <c r="BV179">
        <v>6</v>
      </c>
      <c r="BW179">
        <v>9</v>
      </c>
      <c r="BX179">
        <v>4</v>
      </c>
      <c r="BY179" t="s">
        <v>156</v>
      </c>
      <c r="BZ179">
        <v>3</v>
      </c>
      <c r="CA179" s="1">
        <v>-4.115384615</v>
      </c>
      <c r="CB179" s="1">
        <v>7.6923077000000006E-2</v>
      </c>
      <c r="CC179" s="1">
        <v>-0.76923076899999998</v>
      </c>
      <c r="CD179" s="1">
        <v>5.269230769</v>
      </c>
      <c r="CE179" s="1">
        <v>-2</v>
      </c>
      <c r="CF179" s="1">
        <f t="shared" si="163"/>
        <v>-4.115384615</v>
      </c>
      <c r="CG179" s="1">
        <f t="shared" si="164"/>
        <v>7.6923077000000006E-2</v>
      </c>
      <c r="CH179" s="1">
        <f t="shared" si="165"/>
        <v>-0.76923076899999998</v>
      </c>
      <c r="CI179" s="1">
        <f t="shared" si="166"/>
        <v>5.269230769</v>
      </c>
      <c r="CJ179" s="1">
        <f t="shared" si="167"/>
        <v>-2</v>
      </c>
      <c r="CK179" s="1">
        <f t="shared" si="168"/>
        <v>-0.2829799960277336</v>
      </c>
      <c r="CL179" s="1">
        <f t="shared" si="169"/>
        <v>0.22165524062304393</v>
      </c>
      <c r="CM179" s="1">
        <f t="shared" si="170"/>
        <v>0.11980225708989357</v>
      </c>
      <c r="CN179" s="1">
        <f t="shared" si="171"/>
        <v>0.84666218510761226</v>
      </c>
      <c r="CO179" s="1">
        <f t="shared" si="172"/>
        <v>-2.8347537194857723E-2</v>
      </c>
      <c r="CP179" s="1">
        <v>8.923076923</v>
      </c>
      <c r="CQ179" s="1">
        <v>6.923076923</v>
      </c>
      <c r="CR179" s="1">
        <v>13.84615385</v>
      </c>
      <c r="CS179" s="1">
        <v>15.5</v>
      </c>
      <c r="CT179" s="1">
        <v>14.76923077</v>
      </c>
      <c r="CU179" s="1">
        <f t="shared" si="173"/>
        <v>8.923076923</v>
      </c>
      <c r="CV179" s="1">
        <f t="shared" si="174"/>
        <v>6.923076923</v>
      </c>
      <c r="CW179" s="1">
        <f t="shared" si="175"/>
        <v>13.84615385</v>
      </c>
      <c r="CX179" s="1">
        <f t="shared" si="176"/>
        <v>15.5</v>
      </c>
      <c r="CY179" s="1">
        <f t="shared" si="177"/>
        <v>14.76923077</v>
      </c>
      <c r="CZ179" s="1">
        <f t="shared" si="178"/>
        <v>-0.65133912193958654</v>
      </c>
      <c r="DA179" s="1">
        <f t="shared" si="179"/>
        <v>-0.96930414578696333</v>
      </c>
      <c r="DB179" s="1">
        <f t="shared" si="180"/>
        <v>0.13134401430842618</v>
      </c>
      <c r="DC179" s="1">
        <f t="shared" si="181"/>
        <v>0.39427662957074727</v>
      </c>
      <c r="DD179" s="1">
        <f t="shared" si="182"/>
        <v>0.2780971017488077</v>
      </c>
    </row>
    <row r="180" spans="1:108" x14ac:dyDescent="0.2">
      <c r="A180">
        <v>179</v>
      </c>
      <c r="B180">
        <v>2</v>
      </c>
      <c r="C180" t="s">
        <v>155</v>
      </c>
      <c r="D180" s="16">
        <v>69</v>
      </c>
      <c r="E180" s="1">
        <v>30</v>
      </c>
      <c r="F180" s="1">
        <v>1</v>
      </c>
      <c r="G180" s="1">
        <v>36</v>
      </c>
      <c r="H180" s="1">
        <v>33</v>
      </c>
      <c r="I180" s="1">
        <v>43</v>
      </c>
      <c r="J180" s="1">
        <v>35</v>
      </c>
      <c r="K180" s="1">
        <v>30</v>
      </c>
      <c r="L180" s="1">
        <v>1.328378439</v>
      </c>
      <c r="M180" s="1">
        <v>1.1832832099999999</v>
      </c>
      <c r="N180" s="1">
        <v>1.6669340130000001</v>
      </c>
      <c r="O180" s="1">
        <v>1.2800133229999999</v>
      </c>
      <c r="P180" s="1">
        <v>1.0381879810000001</v>
      </c>
      <c r="AA180" s="1">
        <v>4</v>
      </c>
      <c r="AB180" s="1">
        <v>2</v>
      </c>
      <c r="AC180" s="1">
        <v>2</v>
      </c>
      <c r="AD180" s="1">
        <v>0</v>
      </c>
      <c r="AE180" s="1">
        <v>0</v>
      </c>
      <c r="AF180" s="1">
        <f t="shared" si="148"/>
        <v>4.721153846</v>
      </c>
      <c r="AG180" s="1">
        <f t="shared" si="149"/>
        <v>11.46153846</v>
      </c>
      <c r="AH180" s="1">
        <f t="shared" si="150"/>
        <v>13.07692308</v>
      </c>
      <c r="AI180" s="1">
        <f t="shared" si="151"/>
        <v>3.9762</v>
      </c>
      <c r="AJ180" s="1">
        <f t="shared" si="152"/>
        <v>3.9762</v>
      </c>
      <c r="AK180" s="1">
        <f t="shared" si="153"/>
        <v>9.7493112703706308E-2</v>
      </c>
      <c r="AL180" s="1">
        <f t="shared" si="154"/>
        <v>0.97962138815920441</v>
      </c>
      <c r="AM180" s="1">
        <f t="shared" si="155"/>
        <v>1.1910301623822972</v>
      </c>
      <c r="AN180" s="1">
        <f t="shared" si="156"/>
        <v>-5.6000170716199101E-7</v>
      </c>
      <c r="AO180" s="1">
        <f t="shared" si="157"/>
        <v>-5.6000170716199101E-7</v>
      </c>
      <c r="AP180" s="1">
        <v>4.721153846</v>
      </c>
      <c r="AQ180" s="1">
        <v>11.46153846</v>
      </c>
      <c r="AR180" s="1">
        <v>13.07692308</v>
      </c>
      <c r="AS180" s="17"/>
      <c r="AT180" s="17"/>
      <c r="AU180" s="6">
        <f t="shared" si="141"/>
        <v>9.2679005473998502E-2</v>
      </c>
      <c r="AV180" s="6">
        <f t="shared" si="144"/>
        <v>0.93124389897984561</v>
      </c>
      <c r="AW180" s="6">
        <f t="shared" si="147"/>
        <v>1.1322123762129883</v>
      </c>
      <c r="AX180" s="6"/>
      <c r="AY180" s="6"/>
      <c r="AZ180" s="1">
        <v>2</v>
      </c>
      <c r="BA180" s="1">
        <v>2</v>
      </c>
      <c r="BB180" s="1">
        <v>2</v>
      </c>
      <c r="BC180" s="1">
        <v>0</v>
      </c>
      <c r="BD180" s="1">
        <v>0</v>
      </c>
      <c r="BE180" s="1">
        <f t="shared" si="158"/>
        <v>1.1668775036896479</v>
      </c>
      <c r="BF180" s="1">
        <f t="shared" si="159"/>
        <v>1.1668775036896479</v>
      </c>
      <c r="BG180" s="1">
        <f t="shared" si="160"/>
        <v>1.1668775036896479</v>
      </c>
      <c r="BH180" s="1">
        <f t="shared" si="161"/>
        <v>-0.94149272612270718</v>
      </c>
      <c r="BI180" s="1">
        <f t="shared" si="162"/>
        <v>-0.94149272612270718</v>
      </c>
      <c r="BJ180" s="1">
        <v>14.038461538461538</v>
      </c>
      <c r="BK180" s="1">
        <v>16.115384615384617</v>
      </c>
      <c r="BL180" s="1">
        <v>14.076923076923077</v>
      </c>
      <c r="BM180" s="1"/>
      <c r="BN180" s="1"/>
      <c r="BO180" s="4">
        <f t="shared" si="183"/>
        <v>-0.20525423036050031</v>
      </c>
      <c r="BP180" s="4">
        <f t="shared" si="184"/>
        <v>0.10129363197907319</v>
      </c>
      <c r="BQ180" s="4">
        <f t="shared" si="185"/>
        <v>-0.19957741809495269</v>
      </c>
      <c r="BR180" s="4">
        <f t="shared" si="186"/>
        <v>0</v>
      </c>
      <c r="BS180" s="4">
        <f t="shared" si="187"/>
        <v>0</v>
      </c>
      <c r="BT180">
        <v>1</v>
      </c>
      <c r="BU180">
        <v>40</v>
      </c>
      <c r="BV180">
        <v>10</v>
      </c>
      <c r="BW180">
        <v>15</v>
      </c>
      <c r="BX180">
        <v>2</v>
      </c>
      <c r="BY180" t="s">
        <v>156</v>
      </c>
      <c r="BZ180">
        <v>1</v>
      </c>
      <c r="CA180" s="1">
        <v>-0.84615384599999999</v>
      </c>
      <c r="CB180" s="1">
        <v>8.769230769</v>
      </c>
      <c r="CC180" s="1">
        <v>5.846153846</v>
      </c>
      <c r="CD180" s="17"/>
      <c r="CE180" s="17"/>
      <c r="CF180" s="1">
        <f t="shared" si="163"/>
        <v>-0.84615384599999999</v>
      </c>
      <c r="CG180" s="1">
        <f t="shared" si="164"/>
        <v>8.769230769</v>
      </c>
      <c r="CH180" s="1">
        <f t="shared" si="165"/>
        <v>5.846153846</v>
      </c>
      <c r="CI180" s="1">
        <f t="shared" si="166"/>
        <v>-1.7645</v>
      </c>
      <c r="CJ180" s="1">
        <f t="shared" si="167"/>
        <v>-1.7645</v>
      </c>
      <c r="CK180" s="1">
        <f t="shared" si="168"/>
        <v>0.11054289493957339</v>
      </c>
      <c r="CL180" s="1">
        <f t="shared" si="169"/>
        <v>1.2679631625258798</v>
      </c>
      <c r="CM180" s="1">
        <f t="shared" si="170"/>
        <v>0.91610740117482781</v>
      </c>
      <c r="CN180" s="1">
        <f t="shared" si="171"/>
        <v>0</v>
      </c>
      <c r="CO180" s="1">
        <f t="shared" si="172"/>
        <v>0</v>
      </c>
      <c r="CP180" s="1">
        <v>9.432692308</v>
      </c>
      <c r="CQ180" s="1">
        <v>14.46153846</v>
      </c>
      <c r="CR180" s="1">
        <v>13.11538462</v>
      </c>
      <c r="CS180" s="17"/>
      <c r="CT180" s="17"/>
      <c r="CU180" s="1">
        <f t="shared" si="173"/>
        <v>9.432692308</v>
      </c>
      <c r="CV180" s="1">
        <f t="shared" si="174"/>
        <v>14.46153846</v>
      </c>
      <c r="CW180" s="1">
        <f t="shared" si="175"/>
        <v>13.11538462</v>
      </c>
      <c r="CX180" s="1">
        <f t="shared" si="176"/>
        <v>13.02333</v>
      </c>
      <c r="CY180" s="1">
        <f t="shared" si="177"/>
        <v>13.02333</v>
      </c>
      <c r="CZ180" s="1">
        <f t="shared" si="178"/>
        <v>-0.57031918791732905</v>
      </c>
      <c r="DA180" s="1">
        <f t="shared" si="179"/>
        <v>0.22917940540540546</v>
      </c>
      <c r="DB180" s="1">
        <f t="shared" si="180"/>
        <v>1.5164486486486614E-2</v>
      </c>
      <c r="DC180" s="1">
        <f t="shared" si="181"/>
        <v>5.2941176470589109E-4</v>
      </c>
      <c r="DD180" s="1">
        <f t="shared" si="182"/>
        <v>5.2941176470589109E-4</v>
      </c>
    </row>
    <row r="181" spans="1:108" x14ac:dyDescent="0.2">
      <c r="A181">
        <v>180</v>
      </c>
      <c r="B181">
        <v>2</v>
      </c>
      <c r="C181" t="s">
        <v>155</v>
      </c>
      <c r="D181" s="16">
        <v>70</v>
      </c>
      <c r="E181" s="1">
        <v>24</v>
      </c>
      <c r="F181" s="1">
        <v>1</v>
      </c>
      <c r="G181" s="1">
        <v>11</v>
      </c>
      <c r="H181" s="1">
        <v>23</v>
      </c>
      <c r="I181" s="1">
        <v>16</v>
      </c>
      <c r="J181" s="1">
        <v>28</v>
      </c>
      <c r="K181" s="1">
        <v>27</v>
      </c>
      <c r="L181" s="1">
        <v>0.119251318</v>
      </c>
      <c r="M181" s="1">
        <v>0.69963234699999999</v>
      </c>
      <c r="N181" s="1">
        <v>0.36107674200000001</v>
      </c>
      <c r="O181" s="1">
        <v>0.94145774800000004</v>
      </c>
      <c r="P181" s="1">
        <v>0.89309269199999997</v>
      </c>
      <c r="AA181" s="1">
        <v>0</v>
      </c>
      <c r="AB181" s="1">
        <v>2</v>
      </c>
      <c r="AC181" s="1">
        <v>0</v>
      </c>
      <c r="AD181" s="1">
        <v>1</v>
      </c>
      <c r="AE181" s="1">
        <v>1</v>
      </c>
      <c r="AF181" s="1">
        <f t="shared" si="148"/>
        <v>3.9762</v>
      </c>
      <c r="AG181" s="1">
        <f t="shared" si="149"/>
        <v>2.961538462</v>
      </c>
      <c r="AH181" s="1">
        <f t="shared" si="150"/>
        <v>3.9762</v>
      </c>
      <c r="AI181" s="1">
        <f t="shared" si="151"/>
        <v>6.038461538</v>
      </c>
      <c r="AJ181" s="1">
        <f t="shared" si="152"/>
        <v>15.03846154</v>
      </c>
      <c r="AK181" s="1">
        <f t="shared" si="153"/>
        <v>-5.6000170716199101E-7</v>
      </c>
      <c r="AL181" s="1">
        <f t="shared" si="154"/>
        <v>-0.13279144419367017</v>
      </c>
      <c r="AM181" s="1">
        <f t="shared" si="155"/>
        <v>-5.6000170716199101E-7</v>
      </c>
      <c r="AN181" s="1">
        <f t="shared" si="156"/>
        <v>0.26989193400755873</v>
      </c>
      <c r="AO181" s="1">
        <f t="shared" si="157"/>
        <v>1.4477408158612521</v>
      </c>
      <c r="AP181" s="17"/>
      <c r="AQ181" s="1">
        <v>2.961538462</v>
      </c>
      <c r="AR181" s="17"/>
      <c r="AS181" s="1">
        <v>6.038461538</v>
      </c>
      <c r="AT181" s="1">
        <v>15.03846154</v>
      </c>
      <c r="AU181" s="6"/>
      <c r="AV181" s="6">
        <f t="shared" si="144"/>
        <v>-0.12623308509579495</v>
      </c>
      <c r="AW181" s="6"/>
      <c r="AX181" s="6">
        <f t="shared" ref="AX181:AY186" si="188">STANDARDIZE(AS181,3.9762,8.038)</f>
        <v>0.25656401318736005</v>
      </c>
      <c r="AY181" s="6">
        <f t="shared" si="188"/>
        <v>1.376245526250311</v>
      </c>
      <c r="AZ181" s="1">
        <v>0</v>
      </c>
      <c r="BA181" s="1">
        <v>1</v>
      </c>
      <c r="BB181" s="1">
        <v>0</v>
      </c>
      <c r="BC181" s="1">
        <v>1</v>
      </c>
      <c r="BD181" s="1">
        <v>1</v>
      </c>
      <c r="BE181" s="1">
        <f t="shared" si="158"/>
        <v>-0.94149272612270718</v>
      </c>
      <c r="BF181" s="1">
        <f t="shared" si="159"/>
        <v>0.11269238878347038</v>
      </c>
      <c r="BG181" s="1">
        <f t="shared" si="160"/>
        <v>-0.94149272612270718</v>
      </c>
      <c r="BH181" s="1">
        <f t="shared" si="161"/>
        <v>0.11269238878347038</v>
      </c>
      <c r="BI181" s="1">
        <f t="shared" si="162"/>
        <v>0.11269238878347038</v>
      </c>
      <c r="BJ181" s="1"/>
      <c r="BK181" s="1">
        <v>12.076923076923077</v>
      </c>
      <c r="BL181" s="1"/>
      <c r="BM181" s="1">
        <v>14.615384615384615</v>
      </c>
      <c r="BN181" s="1">
        <v>15.038461538461538</v>
      </c>
      <c r="BO181" s="4">
        <f t="shared" si="183"/>
        <v>0</v>
      </c>
      <c r="BP181" s="4">
        <f t="shared" si="184"/>
        <v>-0.49477165590343064</v>
      </c>
      <c r="BQ181" s="4">
        <f t="shared" si="185"/>
        <v>0</v>
      </c>
      <c r="BR181" s="4">
        <f t="shared" si="186"/>
        <v>-0.12010204637728555</v>
      </c>
      <c r="BS181" s="4">
        <f t="shared" si="187"/>
        <v>-5.7657111456261324E-2</v>
      </c>
      <c r="BT181">
        <v>2</v>
      </c>
      <c r="BU181">
        <v>20</v>
      </c>
      <c r="BV181">
        <v>8</v>
      </c>
      <c r="BW181">
        <v>3</v>
      </c>
      <c r="BX181">
        <v>3</v>
      </c>
      <c r="BY181" t="s">
        <v>156</v>
      </c>
      <c r="BZ181">
        <v>3</v>
      </c>
      <c r="CA181" s="17"/>
      <c r="CB181" s="1">
        <v>-1.442307692</v>
      </c>
      <c r="CC181" s="17"/>
      <c r="CD181" s="1">
        <v>14.61538462</v>
      </c>
      <c r="CE181" s="1">
        <v>14.11538462</v>
      </c>
      <c r="CF181" s="1">
        <f t="shared" si="163"/>
        <v>-1.7645</v>
      </c>
      <c r="CG181" s="1">
        <f t="shared" si="164"/>
        <v>-1.442307692</v>
      </c>
      <c r="CH181" s="1">
        <f t="shared" si="165"/>
        <v>-1.7645</v>
      </c>
      <c r="CI181" s="1">
        <f t="shared" si="166"/>
        <v>14.61538462</v>
      </c>
      <c r="CJ181" s="1">
        <f t="shared" si="167"/>
        <v>14.11538462</v>
      </c>
      <c r="CK181" s="1">
        <f t="shared" si="168"/>
        <v>0</v>
      </c>
      <c r="CL181" s="1">
        <f t="shared" si="169"/>
        <v>3.8782838364870717E-2</v>
      </c>
      <c r="CM181" s="1">
        <f t="shared" si="170"/>
        <v>0</v>
      </c>
      <c r="CN181" s="1">
        <f t="shared" si="171"/>
        <v>1.9716746858298422</v>
      </c>
      <c r="CO181" s="1">
        <f t="shared" si="172"/>
        <v>1.9114888319129471</v>
      </c>
      <c r="CP181" s="17"/>
      <c r="CQ181" s="1">
        <v>9.884615385</v>
      </c>
      <c r="CR181" s="17"/>
      <c r="CS181" s="1">
        <v>6.730769231</v>
      </c>
      <c r="CT181" s="1">
        <v>14.5</v>
      </c>
      <c r="CU181" s="1">
        <f t="shared" si="173"/>
        <v>13.02333</v>
      </c>
      <c r="CV181" s="1">
        <f t="shared" si="174"/>
        <v>9.884615385</v>
      </c>
      <c r="CW181" s="1">
        <f t="shared" si="175"/>
        <v>13.02333</v>
      </c>
      <c r="CX181" s="1">
        <f t="shared" si="176"/>
        <v>6.730769231</v>
      </c>
      <c r="CY181" s="1">
        <f t="shared" si="177"/>
        <v>14.5</v>
      </c>
      <c r="CZ181" s="1">
        <f t="shared" si="178"/>
        <v>5.2941176470589109E-4</v>
      </c>
      <c r="DA181" s="1">
        <f t="shared" si="179"/>
        <v>-0.49847132193958654</v>
      </c>
      <c r="DB181" s="1">
        <f t="shared" si="180"/>
        <v>5.2941176470589109E-4</v>
      </c>
      <c r="DC181" s="1">
        <f t="shared" si="181"/>
        <v>-0.99987770572337031</v>
      </c>
      <c r="DD181" s="1">
        <f t="shared" si="182"/>
        <v>0.2352941176470589</v>
      </c>
    </row>
    <row r="182" spans="1:108" x14ac:dyDescent="0.2">
      <c r="A182">
        <v>181</v>
      </c>
      <c r="B182">
        <v>2</v>
      </c>
      <c r="C182" t="s">
        <v>155</v>
      </c>
      <c r="D182" s="16">
        <v>71</v>
      </c>
      <c r="E182" s="1">
        <v>26</v>
      </c>
      <c r="F182" s="1">
        <v>1</v>
      </c>
      <c r="G182" s="1">
        <v>6</v>
      </c>
      <c r="H182" s="1">
        <v>17</v>
      </c>
      <c r="I182" s="1">
        <v>11</v>
      </c>
      <c r="J182" s="1">
        <v>7</v>
      </c>
      <c r="K182" s="1">
        <v>8</v>
      </c>
      <c r="L182" s="1">
        <v>-0.122574106</v>
      </c>
      <c r="M182" s="1">
        <v>0.40944182899999998</v>
      </c>
      <c r="N182" s="1">
        <v>0.119251318</v>
      </c>
      <c r="O182" s="1">
        <v>-7.4209026999999997E-2</v>
      </c>
      <c r="P182" s="1">
        <v>-2.5843939E-2</v>
      </c>
      <c r="AA182" s="1">
        <v>2</v>
      </c>
      <c r="AB182" s="1">
        <v>3</v>
      </c>
      <c r="AC182" s="1">
        <v>2</v>
      </c>
      <c r="AD182" s="1">
        <v>3</v>
      </c>
      <c r="AE182" s="1">
        <v>1</v>
      </c>
      <c r="AF182" s="1">
        <f t="shared" si="148"/>
        <v>-6.04</v>
      </c>
      <c r="AG182" s="1">
        <f t="shared" si="149"/>
        <v>3.826666667</v>
      </c>
      <c r="AH182" s="1">
        <f t="shared" si="150"/>
        <v>8.74</v>
      </c>
      <c r="AI182" s="1">
        <f t="shared" si="151"/>
        <v>4.4000000000000004</v>
      </c>
      <c r="AJ182" s="1">
        <f t="shared" si="152"/>
        <v>18.8</v>
      </c>
      <c r="AK182" s="1">
        <f t="shared" si="153"/>
        <v>-1.3108416675351831</v>
      </c>
      <c r="AL182" s="1">
        <f t="shared" si="154"/>
        <v>-1.9570301005570102E-2</v>
      </c>
      <c r="AM182" s="1">
        <f t="shared" si="155"/>
        <v>0.62344794023470707</v>
      </c>
      <c r="AN182" s="1">
        <f t="shared" si="156"/>
        <v>5.5463035111478237E-2</v>
      </c>
      <c r="AO182" s="1">
        <f t="shared" si="157"/>
        <v>1.940021245658597</v>
      </c>
      <c r="AP182" s="1">
        <v>-6.04</v>
      </c>
      <c r="AQ182" s="1">
        <v>3.826666667</v>
      </c>
      <c r="AR182" s="1">
        <v>8.74</v>
      </c>
      <c r="AS182" s="1">
        <v>4.4000000000000004</v>
      </c>
      <c r="AT182" s="1">
        <v>18.8</v>
      </c>
      <c r="AU182" s="6">
        <f t="shared" ref="AU182:AU192" si="189">STANDARDIZE(AP182,3.9762,8.038)</f>
        <v>-1.2461059965165464</v>
      </c>
      <c r="AV182" s="6">
        <f t="shared" si="144"/>
        <v>-1.8603300945508824E-2</v>
      </c>
      <c r="AW182" s="6">
        <f t="shared" ref="AW182:AW192" si="190">STANDARDIZE(AR182,3.9762,8.038)</f>
        <v>0.59265986563821837</v>
      </c>
      <c r="AX182" s="6">
        <f t="shared" si="188"/>
        <v>5.2724558347847769E-2</v>
      </c>
      <c r="AY182" s="6">
        <f t="shared" si="188"/>
        <v>1.8442149788504603</v>
      </c>
      <c r="AZ182" s="1">
        <v>0</v>
      </c>
      <c r="BA182" s="1">
        <v>1</v>
      </c>
      <c r="BB182" s="1">
        <v>2</v>
      </c>
      <c r="BC182" s="1">
        <v>2</v>
      </c>
      <c r="BD182" s="1">
        <v>1</v>
      </c>
      <c r="BE182" s="1">
        <f t="shared" si="158"/>
        <v>-0.94149272612270718</v>
      </c>
      <c r="BF182" s="1">
        <f t="shared" si="159"/>
        <v>0.11269238878347038</v>
      </c>
      <c r="BG182" s="1">
        <f t="shared" si="160"/>
        <v>1.1668775036896479</v>
      </c>
      <c r="BH182" s="1">
        <f t="shared" si="161"/>
        <v>1.1668775036896479</v>
      </c>
      <c r="BI182" s="1">
        <f t="shared" si="162"/>
        <v>0.11269238878347038</v>
      </c>
      <c r="BJ182" s="1">
        <v>7.36</v>
      </c>
      <c r="BK182" s="1">
        <v>24.96</v>
      </c>
      <c r="BL182" s="1">
        <v>21.52</v>
      </c>
      <c r="BM182" s="1">
        <v>20.92</v>
      </c>
      <c r="BN182" s="1">
        <v>18.8</v>
      </c>
      <c r="BO182" s="4">
        <f t="shared" si="183"/>
        <v>-1.1909759121501946</v>
      </c>
      <c r="BP182" s="4">
        <f t="shared" si="184"/>
        <v>1.4067333805644116</v>
      </c>
      <c r="BQ182" s="4">
        <f t="shared" si="185"/>
        <v>0.89899929153382918</v>
      </c>
      <c r="BR182" s="4">
        <f t="shared" si="186"/>
        <v>0.81044102019128617</v>
      </c>
      <c r="BS182" s="4">
        <f t="shared" si="187"/>
        <v>0.49753512811429934</v>
      </c>
      <c r="BT182">
        <v>1</v>
      </c>
      <c r="BU182">
        <v>35</v>
      </c>
      <c r="BV182">
        <v>4</v>
      </c>
      <c r="BW182">
        <v>4</v>
      </c>
      <c r="BX182">
        <v>2</v>
      </c>
      <c r="BY182" t="s">
        <v>156</v>
      </c>
      <c r="BZ182">
        <v>2</v>
      </c>
      <c r="CA182" s="1">
        <v>-12.58</v>
      </c>
      <c r="CB182" s="1">
        <v>-6.7466666670000004</v>
      </c>
      <c r="CC182" s="1">
        <v>-8.16</v>
      </c>
      <c r="CD182" s="1">
        <v>-4.7066666670000004</v>
      </c>
      <c r="CE182" s="1">
        <v>14.96</v>
      </c>
      <c r="CF182" s="1">
        <f t="shared" si="163"/>
        <v>-12.58</v>
      </c>
      <c r="CG182" s="1">
        <f t="shared" si="164"/>
        <v>-6.7466666670000004</v>
      </c>
      <c r="CH182" s="1">
        <f t="shared" si="165"/>
        <v>-8.16</v>
      </c>
      <c r="CI182" s="1">
        <f t="shared" si="166"/>
        <v>-4.7066666670000004</v>
      </c>
      <c r="CJ182" s="1">
        <f t="shared" si="167"/>
        <v>14.96</v>
      </c>
      <c r="CK182" s="1">
        <f t="shared" si="168"/>
        <v>-1.3018802060763637</v>
      </c>
      <c r="CL182" s="1">
        <f t="shared" si="169"/>
        <v>-0.59971191041937499</v>
      </c>
      <c r="CM182" s="1">
        <f t="shared" si="170"/>
        <v>-0.76983725745100862</v>
      </c>
      <c r="CN182" s="1">
        <f t="shared" si="171"/>
        <v>-0.35415362643844195</v>
      </c>
      <c r="CO182" s="1">
        <f t="shared" si="172"/>
        <v>2.0131566276662332</v>
      </c>
      <c r="CP182" s="1">
        <v>7.34</v>
      </c>
      <c r="CQ182" s="1">
        <v>16.600000000000001</v>
      </c>
      <c r="CR182" s="1">
        <v>15.14</v>
      </c>
      <c r="CS182" s="1">
        <v>11.45333333</v>
      </c>
      <c r="CT182" s="1">
        <v>10.08</v>
      </c>
      <c r="CU182" s="1">
        <f t="shared" si="173"/>
        <v>7.34</v>
      </c>
      <c r="CV182" s="1">
        <f t="shared" si="174"/>
        <v>16.600000000000001</v>
      </c>
      <c r="CW182" s="1">
        <f t="shared" si="175"/>
        <v>15.14</v>
      </c>
      <c r="CX182" s="1">
        <f t="shared" si="176"/>
        <v>11.45333333</v>
      </c>
      <c r="CY182" s="1">
        <f t="shared" si="177"/>
        <v>10.08</v>
      </c>
      <c r="CZ182" s="1">
        <f t="shared" si="178"/>
        <v>-0.90302066772654999</v>
      </c>
      <c r="DA182" s="1">
        <f t="shared" si="179"/>
        <v>0.56915739268680476</v>
      </c>
      <c r="DB182" s="1">
        <f t="shared" si="180"/>
        <v>0.33704292527821955</v>
      </c>
      <c r="DC182" s="1">
        <f t="shared" si="181"/>
        <v>-0.24907260254372018</v>
      </c>
      <c r="DD182" s="1">
        <f t="shared" si="182"/>
        <v>-0.46740858505564381</v>
      </c>
    </row>
    <row r="183" spans="1:108" x14ac:dyDescent="0.2">
      <c r="A183">
        <v>182</v>
      </c>
      <c r="B183">
        <v>2</v>
      </c>
      <c r="C183" t="s">
        <v>155</v>
      </c>
      <c r="D183" s="16">
        <v>72</v>
      </c>
      <c r="E183" s="1">
        <v>18</v>
      </c>
      <c r="F183" s="1">
        <v>1</v>
      </c>
      <c r="G183" s="1">
        <v>-21</v>
      </c>
      <c r="H183" s="1">
        <v>-20</v>
      </c>
      <c r="I183" s="1">
        <v>-19</v>
      </c>
      <c r="J183" s="1">
        <v>-17</v>
      </c>
      <c r="K183" s="1">
        <v>-17</v>
      </c>
      <c r="L183" s="1">
        <v>-1.428431392</v>
      </c>
      <c r="M183" s="1">
        <v>-1.380066276</v>
      </c>
      <c r="N183" s="1">
        <v>-1.331701279</v>
      </c>
      <c r="O183" s="1">
        <v>-1.2349710460000001</v>
      </c>
      <c r="P183" s="1">
        <v>-1.2349710460000001</v>
      </c>
      <c r="AA183" s="1">
        <v>7</v>
      </c>
      <c r="AB183" s="1">
        <v>6</v>
      </c>
      <c r="AC183" s="1">
        <v>4</v>
      </c>
      <c r="AD183" s="1">
        <v>3</v>
      </c>
      <c r="AE183" s="1">
        <v>1</v>
      </c>
      <c r="AF183" s="1">
        <f t="shared" si="148"/>
        <v>10.44</v>
      </c>
      <c r="AG183" s="1">
        <f t="shared" si="149"/>
        <v>8.4666666670000001</v>
      </c>
      <c r="AH183" s="1">
        <f t="shared" si="150"/>
        <v>7.22</v>
      </c>
      <c r="AI183" s="1">
        <f t="shared" si="151"/>
        <v>-2.96</v>
      </c>
      <c r="AJ183" s="1">
        <f t="shared" si="152"/>
        <v>10.16</v>
      </c>
      <c r="AK183" s="1">
        <f t="shared" si="153"/>
        <v>0.84593050675763071</v>
      </c>
      <c r="AL183" s="1">
        <f t="shared" si="154"/>
        <v>0.58767623350405707</v>
      </c>
      <c r="AM183" s="1">
        <f t="shared" si="155"/>
        <v>0.42452235134362226</v>
      </c>
      <c r="AN183" s="1">
        <f t="shared" si="156"/>
        <v>-0.90775560583482695</v>
      </c>
      <c r="AO183" s="1">
        <f t="shared" si="157"/>
        <v>0.8092863193303258</v>
      </c>
      <c r="AP183" s="1">
        <v>10.44</v>
      </c>
      <c r="AQ183" s="1">
        <v>8.4666666670000001</v>
      </c>
      <c r="AR183" s="1">
        <v>7.22</v>
      </c>
      <c r="AS183" s="1">
        <v>-2.96</v>
      </c>
      <c r="AT183" s="1">
        <v>10.16</v>
      </c>
      <c r="AU183" s="6">
        <f t="shared" si="189"/>
        <v>0.80415526250311009</v>
      </c>
      <c r="AV183" s="6">
        <f t="shared" si="144"/>
        <v>0.55865472343866629</v>
      </c>
      <c r="AW183" s="6">
        <f t="shared" si="190"/>
        <v>0.40355809902960932</v>
      </c>
      <c r="AX183" s="6">
        <f t="shared" si="188"/>
        <v>-0.86292610102015421</v>
      </c>
      <c r="AY183" s="6">
        <f t="shared" si="188"/>
        <v>0.76932072654889272</v>
      </c>
      <c r="AZ183" s="1">
        <v>5</v>
      </c>
      <c r="BA183" s="1">
        <v>3</v>
      </c>
      <c r="BB183" s="1">
        <v>3</v>
      </c>
      <c r="BC183" s="1">
        <v>1</v>
      </c>
      <c r="BD183" s="1">
        <v>1</v>
      </c>
      <c r="BE183" s="1">
        <f t="shared" si="158"/>
        <v>4.3294328484081799</v>
      </c>
      <c r="BF183" s="1">
        <f t="shared" si="159"/>
        <v>2.2210626185958255</v>
      </c>
      <c r="BG183" s="1">
        <f t="shared" si="160"/>
        <v>2.2210626185958255</v>
      </c>
      <c r="BH183" s="1">
        <f t="shared" si="161"/>
        <v>0.11269238878347038</v>
      </c>
      <c r="BI183" s="1">
        <f t="shared" si="162"/>
        <v>0.11269238878347038</v>
      </c>
      <c r="BJ183" s="1">
        <v>18.52</v>
      </c>
      <c r="BK183" s="1">
        <v>22</v>
      </c>
      <c r="BL183" s="1">
        <v>23.16</v>
      </c>
      <c r="BM183" s="1">
        <v>13.48</v>
      </c>
      <c r="BN183" s="1">
        <v>10.16</v>
      </c>
      <c r="BO183" s="4">
        <f t="shared" si="183"/>
        <v>0.45620793482111222</v>
      </c>
      <c r="BP183" s="4">
        <f t="shared" si="184"/>
        <v>0.96984590860786402</v>
      </c>
      <c r="BQ183" s="4">
        <f t="shared" si="185"/>
        <v>1.1410585665367812</v>
      </c>
      <c r="BR183" s="4">
        <f t="shared" si="186"/>
        <v>-0.28768154445625216</v>
      </c>
      <c r="BS183" s="4">
        <f t="shared" si="187"/>
        <v>-0.77770397921832568</v>
      </c>
      <c r="BT183">
        <v>2</v>
      </c>
      <c r="BU183">
        <v>4</v>
      </c>
      <c r="BV183">
        <v>0.5</v>
      </c>
      <c r="BW183">
        <v>0.5</v>
      </c>
      <c r="BX183">
        <v>6</v>
      </c>
      <c r="BY183" t="s">
        <v>60</v>
      </c>
      <c r="BZ183">
        <v>2</v>
      </c>
      <c r="CA183" s="1">
        <v>3.9657142859999999</v>
      </c>
      <c r="CB183" s="1">
        <v>1.76</v>
      </c>
      <c r="CC183" s="1">
        <v>8.34</v>
      </c>
      <c r="CD183" s="1">
        <v>-15.98666667</v>
      </c>
      <c r="CE183" s="1">
        <v>6.52</v>
      </c>
      <c r="CF183" s="1">
        <f t="shared" si="163"/>
        <v>3.9657142859999999</v>
      </c>
      <c r="CG183" s="1">
        <f t="shared" si="164"/>
        <v>1.76</v>
      </c>
      <c r="CH183" s="1">
        <f t="shared" si="165"/>
        <v>8.34</v>
      </c>
      <c r="CI183" s="1">
        <f t="shared" si="166"/>
        <v>-15.98666667</v>
      </c>
      <c r="CJ183" s="1">
        <f t="shared" si="167"/>
        <v>6.52</v>
      </c>
      <c r="CK183" s="1">
        <f t="shared" si="168"/>
        <v>0.68975567985940578</v>
      </c>
      <c r="CL183" s="1">
        <f t="shared" si="169"/>
        <v>0.42425008426019539</v>
      </c>
      <c r="CM183" s="1">
        <f t="shared" si="170"/>
        <v>1.2162959218065386</v>
      </c>
      <c r="CN183" s="1">
        <f t="shared" si="171"/>
        <v>-1.7119464911647164</v>
      </c>
      <c r="CO183" s="1">
        <f t="shared" si="172"/>
        <v>0.99721941354903931</v>
      </c>
      <c r="CP183" s="1">
        <v>8.6228571429999992</v>
      </c>
      <c r="CQ183" s="1">
        <v>8.6333333329999995</v>
      </c>
      <c r="CR183" s="1">
        <v>8.42</v>
      </c>
      <c r="CS183" s="1">
        <v>1.0933333329999999</v>
      </c>
      <c r="CT183" s="1">
        <v>9.7200000000000006</v>
      </c>
      <c r="CU183" s="1">
        <f t="shared" si="173"/>
        <v>8.6228571429999992</v>
      </c>
      <c r="CV183" s="1">
        <f t="shared" si="174"/>
        <v>8.6333333329999995</v>
      </c>
      <c r="CW183" s="1">
        <f t="shared" si="175"/>
        <v>8.42</v>
      </c>
      <c r="CX183" s="1">
        <f t="shared" si="176"/>
        <v>1.0933333329999999</v>
      </c>
      <c r="CY183" s="1">
        <f t="shared" si="177"/>
        <v>9.7200000000000006</v>
      </c>
      <c r="CZ183" s="1">
        <f t="shared" si="178"/>
        <v>-0.69906881669316379</v>
      </c>
      <c r="DA183" s="1">
        <f t="shared" si="179"/>
        <v>-0.69740328569157395</v>
      </c>
      <c r="DB183" s="1">
        <f t="shared" si="180"/>
        <v>-0.7313195548489666</v>
      </c>
      <c r="DC183" s="1">
        <f t="shared" si="181"/>
        <v>-1.8961314255961843</v>
      </c>
      <c r="DD183" s="1">
        <f t="shared" si="182"/>
        <v>-0.52464228934817148</v>
      </c>
    </row>
    <row r="184" spans="1:108" x14ac:dyDescent="0.2">
      <c r="A184">
        <v>183</v>
      </c>
      <c r="B184">
        <v>2</v>
      </c>
      <c r="C184" t="s">
        <v>155</v>
      </c>
      <c r="D184" s="16">
        <v>73</v>
      </c>
      <c r="E184" s="1">
        <v>20</v>
      </c>
      <c r="F184" s="1">
        <v>1</v>
      </c>
      <c r="G184" s="1">
        <v>-1</v>
      </c>
      <c r="H184" s="1">
        <v>0</v>
      </c>
      <c r="I184" s="1">
        <v>1</v>
      </c>
      <c r="J184" s="1">
        <v>0</v>
      </c>
      <c r="K184" s="1">
        <v>0</v>
      </c>
      <c r="L184" s="1">
        <v>-0.46112969500000001</v>
      </c>
      <c r="M184" s="1">
        <v>-0.412764609</v>
      </c>
      <c r="N184" s="1">
        <v>-0.364399523</v>
      </c>
      <c r="O184" s="1">
        <v>-0.412764609</v>
      </c>
      <c r="P184" s="1">
        <v>-0.412764609</v>
      </c>
      <c r="AA184" s="1">
        <v>2</v>
      </c>
      <c r="AB184" s="1">
        <v>3</v>
      </c>
      <c r="AC184" s="1">
        <v>2</v>
      </c>
      <c r="AD184" s="1">
        <v>2</v>
      </c>
      <c r="AE184" s="1">
        <v>3</v>
      </c>
      <c r="AF184" s="1">
        <f t="shared" si="148"/>
        <v>-4.1399999999999997</v>
      </c>
      <c r="AG184" s="1">
        <f t="shared" si="149"/>
        <v>-1.1866666669999999</v>
      </c>
      <c r="AH184" s="1">
        <f t="shared" si="150"/>
        <v>5.46</v>
      </c>
      <c r="AI184" s="1">
        <f t="shared" si="151"/>
        <v>9.14</v>
      </c>
      <c r="AJ184" s="1">
        <f t="shared" si="152"/>
        <v>9.2266666669999999</v>
      </c>
      <c r="AK184" s="1">
        <f t="shared" si="153"/>
        <v>-1.0621846814213269</v>
      </c>
      <c r="AL184" s="1">
        <f t="shared" si="154"/>
        <v>-0.67567575217218545</v>
      </c>
      <c r="AM184" s="1">
        <f t="shared" si="155"/>
        <v>0.19418745894341888</v>
      </c>
      <c r="AN184" s="1">
        <f t="shared" si="156"/>
        <v>0.67579677941657157</v>
      </c>
      <c r="AO184" s="1">
        <f t="shared" si="157"/>
        <v>0.68713902794959947</v>
      </c>
      <c r="AP184" s="1">
        <v>-4.1399999999999997</v>
      </c>
      <c r="AQ184" s="1">
        <v>-1.1866666669999999</v>
      </c>
      <c r="AR184" s="1">
        <v>5.46</v>
      </c>
      <c r="AS184" s="1">
        <v>9.14</v>
      </c>
      <c r="AT184" s="1">
        <v>9.2266666669999999</v>
      </c>
      <c r="AU184" s="6">
        <f t="shared" si="189"/>
        <v>-1.0097287882557848</v>
      </c>
      <c r="AV184" s="6">
        <f t="shared" si="144"/>
        <v>-0.64230737335157995</v>
      </c>
      <c r="AW184" s="6">
        <f t="shared" si="190"/>
        <v>0.1845981587459567</v>
      </c>
      <c r="AX184" s="6">
        <f t="shared" si="188"/>
        <v>0.64242348842995767</v>
      </c>
      <c r="AY184" s="6">
        <f t="shared" si="188"/>
        <v>0.65320560674297079</v>
      </c>
      <c r="AZ184" s="1">
        <v>1</v>
      </c>
      <c r="BA184" s="1">
        <v>0</v>
      </c>
      <c r="BB184" s="1">
        <v>1</v>
      </c>
      <c r="BC184" s="1">
        <v>2</v>
      </c>
      <c r="BD184" s="1">
        <v>2</v>
      </c>
      <c r="BE184" s="1">
        <f t="shared" si="158"/>
        <v>0.11269238878347038</v>
      </c>
      <c r="BF184" s="1">
        <f t="shared" si="159"/>
        <v>-0.94149272612270718</v>
      </c>
      <c r="BG184" s="1">
        <f t="shared" si="160"/>
        <v>0.11269238878347038</v>
      </c>
      <c r="BH184" s="1">
        <f t="shared" si="161"/>
        <v>1.1668775036896479</v>
      </c>
      <c r="BI184" s="1">
        <f t="shared" si="162"/>
        <v>1.1668775036896479</v>
      </c>
      <c r="BJ184" s="1">
        <v>15.08</v>
      </c>
      <c r="BK184" s="1">
        <v>13.92</v>
      </c>
      <c r="BL184" s="1">
        <v>17.64</v>
      </c>
      <c r="BM184" s="1">
        <v>18.440000000000001</v>
      </c>
      <c r="BN184" s="1">
        <v>19.12</v>
      </c>
      <c r="BO184" s="4">
        <f t="shared" si="183"/>
        <v>-5.1526154209469828E-2</v>
      </c>
      <c r="BP184" s="4">
        <f t="shared" si="184"/>
        <v>-0.22273881213838709</v>
      </c>
      <c r="BQ184" s="4">
        <f t="shared" si="185"/>
        <v>0.32632247018538207</v>
      </c>
      <c r="BR184" s="4">
        <f t="shared" si="186"/>
        <v>0.44440016530877335</v>
      </c>
      <c r="BS184" s="4">
        <f t="shared" si="187"/>
        <v>0.54476620616365579</v>
      </c>
      <c r="BT184">
        <v>1</v>
      </c>
      <c r="BU184">
        <v>35</v>
      </c>
      <c r="BV184">
        <v>2</v>
      </c>
      <c r="BW184">
        <v>2</v>
      </c>
      <c r="BX184">
        <v>4</v>
      </c>
      <c r="BY184" t="s">
        <v>156</v>
      </c>
      <c r="BZ184">
        <v>2</v>
      </c>
      <c r="CA184" s="1">
        <v>-6.46</v>
      </c>
      <c r="CB184" s="1">
        <v>-11.133333329999999</v>
      </c>
      <c r="CC184" s="1">
        <v>-3.42</v>
      </c>
      <c r="CD184" s="1">
        <v>1.84</v>
      </c>
      <c r="CE184" s="1">
        <v>7.9066666669999996</v>
      </c>
      <c r="CF184" s="1">
        <f t="shared" si="163"/>
        <v>-6.46</v>
      </c>
      <c r="CG184" s="1">
        <f t="shared" si="164"/>
        <v>-11.133333329999999</v>
      </c>
      <c r="CH184" s="1">
        <f t="shared" si="165"/>
        <v>-3.42</v>
      </c>
      <c r="CI184" s="1">
        <f t="shared" si="166"/>
        <v>1.84</v>
      </c>
      <c r="CJ184" s="1">
        <f t="shared" si="167"/>
        <v>7.9066666669999996</v>
      </c>
      <c r="CK184" s="1">
        <f t="shared" si="168"/>
        <v>-0.56520535413356443</v>
      </c>
      <c r="CL184" s="1">
        <f t="shared" si="169"/>
        <v>-1.1277424683422406</v>
      </c>
      <c r="CM184" s="1">
        <f t="shared" si="170"/>
        <v>-0.19927536231884055</v>
      </c>
      <c r="CN184" s="1">
        <f t="shared" si="171"/>
        <v>0.43387982088689869</v>
      </c>
      <c r="CO184" s="1">
        <f t="shared" si="172"/>
        <v>1.1641348484520198</v>
      </c>
      <c r="CP184" s="1">
        <v>6.62</v>
      </c>
      <c r="CQ184" s="1">
        <v>6.2933333329999996</v>
      </c>
      <c r="CR184" s="1">
        <v>14.36</v>
      </c>
      <c r="CS184" s="1">
        <v>16.600000000000001</v>
      </c>
      <c r="CT184" s="1">
        <v>12.45333333</v>
      </c>
      <c r="CU184" s="1">
        <f t="shared" si="173"/>
        <v>6.62</v>
      </c>
      <c r="CV184" s="1">
        <f t="shared" si="174"/>
        <v>6.2933333329999996</v>
      </c>
      <c r="CW184" s="1">
        <f t="shared" si="175"/>
        <v>14.36</v>
      </c>
      <c r="CX184" s="1">
        <f t="shared" si="176"/>
        <v>16.600000000000001</v>
      </c>
      <c r="CY184" s="1">
        <f t="shared" si="177"/>
        <v>12.45333333</v>
      </c>
      <c r="CZ184" s="1">
        <f t="shared" si="178"/>
        <v>-1.0174880763116056</v>
      </c>
      <c r="DA184" s="1">
        <f t="shared" si="179"/>
        <v>-1.0694223635930047</v>
      </c>
      <c r="DB184" s="1">
        <f t="shared" si="180"/>
        <v>0.21303656597774243</v>
      </c>
      <c r="DC184" s="1">
        <f t="shared" si="181"/>
        <v>0.56915739268680476</v>
      </c>
      <c r="DD184" s="1">
        <f t="shared" si="182"/>
        <v>-9.0090090620031801E-2</v>
      </c>
    </row>
    <row r="185" spans="1:108" x14ac:dyDescent="0.2">
      <c r="A185">
        <v>184</v>
      </c>
      <c r="B185">
        <v>2</v>
      </c>
      <c r="C185" t="s">
        <v>155</v>
      </c>
      <c r="D185" s="16">
        <v>74</v>
      </c>
      <c r="E185" s="1">
        <v>20</v>
      </c>
      <c r="F185" s="1">
        <v>1</v>
      </c>
      <c r="G185" s="1">
        <v>10</v>
      </c>
      <c r="H185" s="1">
        <v>20</v>
      </c>
      <c r="I185" s="1">
        <v>20</v>
      </c>
      <c r="J185" s="1">
        <v>20</v>
      </c>
      <c r="K185" s="1">
        <v>20</v>
      </c>
      <c r="L185" s="1">
        <v>7.0886231999999993E-2</v>
      </c>
      <c r="M185" s="1">
        <v>0.55453705799999997</v>
      </c>
      <c r="N185" s="1">
        <v>0.55453705799999997</v>
      </c>
      <c r="O185" s="1">
        <v>0.55453705799999997</v>
      </c>
      <c r="P185" s="1">
        <v>0.55453705799999997</v>
      </c>
      <c r="AA185" s="1">
        <v>4</v>
      </c>
      <c r="AB185" s="1">
        <v>2</v>
      </c>
      <c r="AC185" s="1">
        <v>4</v>
      </c>
      <c r="AD185" s="1">
        <v>4</v>
      </c>
      <c r="AE185" s="1">
        <v>3</v>
      </c>
      <c r="AF185" s="1">
        <f t="shared" si="148"/>
        <v>-8.92</v>
      </c>
      <c r="AG185" s="1">
        <f t="shared" si="149"/>
        <v>2.2400000000000002</v>
      </c>
      <c r="AH185" s="1">
        <f t="shared" si="150"/>
        <v>7.74</v>
      </c>
      <c r="AI185" s="1">
        <f t="shared" si="151"/>
        <v>1.68</v>
      </c>
      <c r="AJ185" s="1">
        <f t="shared" si="152"/>
        <v>8.9333333330000002</v>
      </c>
      <c r="AK185" s="1">
        <f t="shared" si="153"/>
        <v>-1.6877533096446067</v>
      </c>
      <c r="AL185" s="1">
        <f t="shared" si="154"/>
        <v>-0.22722069647058962</v>
      </c>
      <c r="AM185" s="1">
        <f t="shared" si="155"/>
        <v>0.49257584228004608</v>
      </c>
      <c r="AN185" s="1">
        <f t="shared" si="156"/>
        <v>-0.30050907132519983</v>
      </c>
      <c r="AO185" s="1">
        <f t="shared" si="157"/>
        <v>0.64874987912898419</v>
      </c>
      <c r="AP185" s="1">
        <v>-8.92</v>
      </c>
      <c r="AQ185" s="1">
        <v>2.2400000000000002</v>
      </c>
      <c r="AR185" s="1">
        <v>7.74</v>
      </c>
      <c r="AS185" s="1">
        <v>1.68</v>
      </c>
      <c r="AT185" s="1">
        <v>8.9333333330000002</v>
      </c>
      <c r="AU185" s="6">
        <f t="shared" si="189"/>
        <v>-1.604404080617069</v>
      </c>
      <c r="AV185" s="6">
        <f t="shared" si="144"/>
        <v>-0.21599900472754413</v>
      </c>
      <c r="AW185" s="6">
        <f t="shared" si="190"/>
        <v>0.46825080865887037</v>
      </c>
      <c r="AX185" s="6">
        <f t="shared" si="188"/>
        <v>-0.28566807663597904</v>
      </c>
      <c r="AY185" s="6">
        <f t="shared" si="188"/>
        <v>0.61671228327942273</v>
      </c>
      <c r="AZ185" s="1">
        <v>1</v>
      </c>
      <c r="BA185" s="1">
        <v>1</v>
      </c>
      <c r="BB185" s="1">
        <v>3</v>
      </c>
      <c r="BC185" s="1">
        <v>2</v>
      </c>
      <c r="BD185" s="1">
        <v>2</v>
      </c>
      <c r="BE185" s="1">
        <f t="shared" si="158"/>
        <v>0.11269238878347038</v>
      </c>
      <c r="BF185" s="1">
        <f t="shared" si="159"/>
        <v>0.11269238878347038</v>
      </c>
      <c r="BG185" s="1">
        <f t="shared" si="160"/>
        <v>2.2210626185958255</v>
      </c>
      <c r="BH185" s="1">
        <f t="shared" si="161"/>
        <v>1.1668775036896479</v>
      </c>
      <c r="BI185" s="1">
        <f t="shared" si="162"/>
        <v>1.1668775036896479</v>
      </c>
      <c r="BJ185" s="1">
        <v>12.52</v>
      </c>
      <c r="BK185" s="1">
        <v>19.96</v>
      </c>
      <c r="BL185" s="1">
        <v>20.76</v>
      </c>
      <c r="BM185" s="1">
        <v>11.68</v>
      </c>
      <c r="BN185" s="1">
        <v>23.44</v>
      </c>
      <c r="BO185" s="4">
        <f t="shared" si="183"/>
        <v>-0.42937477860432172</v>
      </c>
      <c r="BP185" s="4">
        <f t="shared" si="184"/>
        <v>0.66874778604321661</v>
      </c>
      <c r="BQ185" s="4">
        <f t="shared" si="185"/>
        <v>0.78682548116660789</v>
      </c>
      <c r="BR185" s="4">
        <f t="shared" si="186"/>
        <v>-0.55335635848388243</v>
      </c>
      <c r="BS185" s="4">
        <f t="shared" si="187"/>
        <v>1.1823857598299683</v>
      </c>
      <c r="BT185">
        <v>2</v>
      </c>
      <c r="BU185">
        <v>10</v>
      </c>
      <c r="BV185">
        <v>0.5</v>
      </c>
      <c r="BW185">
        <v>0.5</v>
      </c>
      <c r="BX185">
        <v>4</v>
      </c>
      <c r="BY185" t="s">
        <v>156</v>
      </c>
      <c r="BZ185">
        <v>3</v>
      </c>
      <c r="CA185" s="1">
        <v>-11.47</v>
      </c>
      <c r="CB185" s="1">
        <v>-9.4600000000000009</v>
      </c>
      <c r="CC185" s="1">
        <v>-2.9</v>
      </c>
      <c r="CD185" s="1">
        <v>-4.82</v>
      </c>
      <c r="CE185" s="1">
        <v>2.2000000000000002</v>
      </c>
      <c r="CF185" s="1">
        <f t="shared" si="163"/>
        <v>-11.47</v>
      </c>
      <c r="CG185" s="1">
        <f t="shared" si="164"/>
        <v>-9.4600000000000009</v>
      </c>
      <c r="CH185" s="1">
        <f t="shared" si="165"/>
        <v>-2.9</v>
      </c>
      <c r="CI185" s="1">
        <f t="shared" si="166"/>
        <v>-4.82</v>
      </c>
      <c r="CJ185" s="1">
        <f t="shared" si="167"/>
        <v>2.2000000000000002</v>
      </c>
      <c r="CK185" s="1">
        <f t="shared" si="168"/>
        <v>-1.168267610380856</v>
      </c>
      <c r="CL185" s="1">
        <f t="shared" si="169"/>
        <v>-0.92632047763493675</v>
      </c>
      <c r="CM185" s="1">
        <f t="shared" si="170"/>
        <v>-0.13668207424526937</v>
      </c>
      <c r="CN185" s="1">
        <f t="shared" si="171"/>
        <v>-0.36779575328614761</v>
      </c>
      <c r="CO185" s="1">
        <f t="shared" si="172"/>
        <v>0.47721363570706338</v>
      </c>
      <c r="CP185" s="1">
        <v>3.65</v>
      </c>
      <c r="CQ185" s="1">
        <v>11.96</v>
      </c>
      <c r="CR185" s="1">
        <v>14.63</v>
      </c>
      <c r="CS185" s="1">
        <v>8.33</v>
      </c>
      <c r="CT185" s="1">
        <v>13.786666670000001</v>
      </c>
      <c r="CU185" s="1">
        <f t="shared" si="173"/>
        <v>3.65</v>
      </c>
      <c r="CV185" s="1">
        <f t="shared" si="174"/>
        <v>11.96</v>
      </c>
      <c r="CW185" s="1">
        <f t="shared" si="175"/>
        <v>14.63</v>
      </c>
      <c r="CX185" s="1">
        <f t="shared" si="176"/>
        <v>8.33</v>
      </c>
      <c r="CY185" s="1">
        <f t="shared" si="177"/>
        <v>13.786666670000001</v>
      </c>
      <c r="CZ185" s="1">
        <f t="shared" si="178"/>
        <v>-1.4896661367249602</v>
      </c>
      <c r="DA185" s="1">
        <f t="shared" si="179"/>
        <v>-0.1685214626391095</v>
      </c>
      <c r="DB185" s="1">
        <f t="shared" si="180"/>
        <v>0.25596184419713852</v>
      </c>
      <c r="DC185" s="1">
        <f t="shared" si="181"/>
        <v>-0.74562798092209848</v>
      </c>
      <c r="DD185" s="1">
        <f t="shared" si="182"/>
        <v>0.12188659300476964</v>
      </c>
    </row>
    <row r="186" spans="1:108" x14ac:dyDescent="0.2">
      <c r="A186">
        <v>185</v>
      </c>
      <c r="B186">
        <v>2</v>
      </c>
      <c r="C186" t="s">
        <v>155</v>
      </c>
      <c r="D186" s="16">
        <v>75</v>
      </c>
      <c r="E186" s="1">
        <v>24</v>
      </c>
      <c r="F186" s="1">
        <v>2</v>
      </c>
      <c r="G186" s="1">
        <v>3</v>
      </c>
      <c r="H186" s="1">
        <v>7</v>
      </c>
      <c r="I186" s="1">
        <v>11</v>
      </c>
      <c r="J186" s="1">
        <v>12</v>
      </c>
      <c r="K186" s="1">
        <v>13</v>
      </c>
      <c r="L186" s="1">
        <v>-0.26766938000000001</v>
      </c>
      <c r="M186" s="1">
        <v>-7.4209026999999997E-2</v>
      </c>
      <c r="N186" s="1">
        <v>0.119251318</v>
      </c>
      <c r="O186" s="1">
        <v>0.167616397</v>
      </c>
      <c r="P186" s="1">
        <v>0.215981483</v>
      </c>
      <c r="AA186" s="1">
        <v>5</v>
      </c>
      <c r="AB186" s="1">
        <v>3</v>
      </c>
      <c r="AC186" s="1">
        <v>3</v>
      </c>
      <c r="AD186" s="1">
        <v>1</v>
      </c>
      <c r="AE186" s="1">
        <v>3</v>
      </c>
      <c r="AF186" s="1">
        <f t="shared" si="148"/>
        <v>-4.3840000000000003</v>
      </c>
      <c r="AG186" s="1">
        <f t="shared" si="149"/>
        <v>4.5733333329999999</v>
      </c>
      <c r="AH186" s="1">
        <f t="shared" si="150"/>
        <v>-2.08</v>
      </c>
      <c r="AI186" s="1">
        <f t="shared" si="151"/>
        <v>15.96</v>
      </c>
      <c r="AJ186" s="1">
        <f t="shared" si="152"/>
        <v>11.12</v>
      </c>
      <c r="AK186" s="1">
        <f t="shared" si="153"/>
        <v>-1.0941174733222645</v>
      </c>
      <c r="AL186" s="1">
        <f t="shared" si="154"/>
        <v>7.8147532046662055E-2</v>
      </c>
      <c r="AM186" s="1">
        <f t="shared" si="155"/>
        <v>-0.79258815963472529</v>
      </c>
      <c r="AN186" s="1">
        <f t="shared" si="156"/>
        <v>1.5683444874673598</v>
      </c>
      <c r="AO186" s="1">
        <f t="shared" si="157"/>
        <v>0.93492353336680023</v>
      </c>
      <c r="AP186" s="1">
        <v>-4.3840000000000003</v>
      </c>
      <c r="AQ186" s="1">
        <v>4.5733333329999999</v>
      </c>
      <c r="AR186" s="1">
        <v>-2.08</v>
      </c>
      <c r="AS186" s="1">
        <v>15.96</v>
      </c>
      <c r="AT186" s="1">
        <v>11.12</v>
      </c>
      <c r="AU186" s="6">
        <f t="shared" si="189"/>
        <v>-1.0400845981587461</v>
      </c>
      <c r="AV186" s="6">
        <f t="shared" si="144"/>
        <v>7.4288794849465031E-2</v>
      </c>
      <c r="AW186" s="6">
        <f t="shared" si="190"/>
        <v>-0.75344613087832801</v>
      </c>
      <c r="AX186" s="6">
        <f t="shared" si="188"/>
        <v>1.4908932570291118</v>
      </c>
      <c r="AY186" s="6">
        <f t="shared" si="188"/>
        <v>0.88875342124906676</v>
      </c>
      <c r="AZ186" s="1">
        <v>0</v>
      </c>
      <c r="BA186" s="1">
        <v>1</v>
      </c>
      <c r="BB186" s="1">
        <v>0</v>
      </c>
      <c r="BC186" s="1">
        <v>1</v>
      </c>
      <c r="BD186" s="1">
        <v>3</v>
      </c>
      <c r="BE186" s="1">
        <f t="shared" si="158"/>
        <v>-0.94149272612270718</v>
      </c>
      <c r="BF186" s="1">
        <f t="shared" si="159"/>
        <v>0.11269238878347038</v>
      </c>
      <c r="BG186" s="1">
        <f t="shared" si="160"/>
        <v>-0.94149272612270718</v>
      </c>
      <c r="BH186" s="1">
        <f t="shared" si="161"/>
        <v>0.11269238878347038</v>
      </c>
      <c r="BI186" s="1">
        <f t="shared" si="162"/>
        <v>2.2210626185958255</v>
      </c>
      <c r="BJ186" s="1">
        <v>13.28</v>
      </c>
      <c r="BK186" s="1">
        <v>13.12</v>
      </c>
      <c r="BL186" s="1">
        <v>5.88</v>
      </c>
      <c r="BM186" s="1">
        <v>18.88</v>
      </c>
      <c r="BN186" s="1">
        <v>18.920000000000002</v>
      </c>
      <c r="BO186" s="4">
        <f t="shared" si="183"/>
        <v>-0.31720096823710009</v>
      </c>
      <c r="BP186" s="4">
        <f t="shared" si="184"/>
        <v>-0.34081650726177837</v>
      </c>
      <c r="BQ186" s="4">
        <f t="shared" si="185"/>
        <v>-1.4094196481284684</v>
      </c>
      <c r="BR186" s="4">
        <f t="shared" si="186"/>
        <v>0.5093428976266382</v>
      </c>
      <c r="BS186" s="4">
        <f t="shared" si="187"/>
        <v>0.51524678238280819</v>
      </c>
      <c r="BT186">
        <v>1</v>
      </c>
      <c r="BU186">
        <v>60</v>
      </c>
      <c r="BV186">
        <v>2</v>
      </c>
      <c r="BW186">
        <v>2</v>
      </c>
      <c r="BX186">
        <v>4</v>
      </c>
      <c r="BY186" t="s">
        <v>156</v>
      </c>
      <c r="BZ186">
        <v>2</v>
      </c>
      <c r="CA186" s="1">
        <v>-15.536</v>
      </c>
      <c r="CB186" s="1">
        <v>-3.16</v>
      </c>
      <c r="CC186" s="1">
        <v>-13.01333333</v>
      </c>
      <c r="CD186" s="1">
        <v>1.64</v>
      </c>
      <c r="CE186" s="1">
        <v>-2.9333333330000002</v>
      </c>
      <c r="CF186" s="1">
        <f t="shared" si="163"/>
        <v>-15.536</v>
      </c>
      <c r="CG186" s="1">
        <f t="shared" si="164"/>
        <v>-3.16</v>
      </c>
      <c r="CH186" s="1">
        <f t="shared" si="165"/>
        <v>-13.01333333</v>
      </c>
      <c r="CI186" s="1">
        <f t="shared" si="166"/>
        <v>1.64</v>
      </c>
      <c r="CJ186" s="1">
        <f t="shared" si="167"/>
        <v>-2.9333333330000002</v>
      </c>
      <c r="CK186" s="1">
        <f t="shared" si="168"/>
        <v>-1.657698974433049</v>
      </c>
      <c r="CL186" s="1">
        <f t="shared" si="169"/>
        <v>-0.16797871828205499</v>
      </c>
      <c r="CM186" s="1">
        <f t="shared" si="170"/>
        <v>-1.3540412790697673</v>
      </c>
      <c r="CN186" s="1">
        <f t="shared" si="171"/>
        <v>0.4098054793201405</v>
      </c>
      <c r="CO186" s="1">
        <f t="shared" si="172"/>
        <v>-0.14069446446627187</v>
      </c>
      <c r="CP186" s="1">
        <v>8.52</v>
      </c>
      <c r="CQ186" s="1">
        <v>9.6666666669999994</v>
      </c>
      <c r="CR186" s="1">
        <v>5.266666667</v>
      </c>
      <c r="CS186" s="1">
        <v>18.88</v>
      </c>
      <c r="CT186" s="1">
        <v>13.08</v>
      </c>
      <c r="CU186" s="1">
        <f t="shared" si="173"/>
        <v>8.52</v>
      </c>
      <c r="CV186" s="1">
        <f t="shared" si="174"/>
        <v>9.6666666669999994</v>
      </c>
      <c r="CW186" s="1">
        <f t="shared" si="175"/>
        <v>5.266666667</v>
      </c>
      <c r="CX186" s="1">
        <f t="shared" si="176"/>
        <v>18.88</v>
      </c>
      <c r="CY186" s="1">
        <f t="shared" si="177"/>
        <v>13.08</v>
      </c>
      <c r="CZ186" s="1">
        <f t="shared" si="178"/>
        <v>-0.71542130365659773</v>
      </c>
      <c r="DA186" s="1">
        <f t="shared" si="179"/>
        <v>-0.53312135659777427</v>
      </c>
      <c r="DB186" s="1">
        <f t="shared" si="180"/>
        <v>-1.232644409062003</v>
      </c>
      <c r="DC186" s="1">
        <f t="shared" si="181"/>
        <v>0.93163751987281385</v>
      </c>
      <c r="DD186" s="1">
        <f t="shared" si="182"/>
        <v>9.5389507154213828E-3</v>
      </c>
    </row>
    <row r="187" spans="1:108" x14ac:dyDescent="0.2">
      <c r="A187">
        <v>186</v>
      </c>
      <c r="B187">
        <v>2</v>
      </c>
      <c r="C187" t="s">
        <v>155</v>
      </c>
      <c r="D187" s="16">
        <v>76</v>
      </c>
      <c r="E187" s="1">
        <v>18</v>
      </c>
      <c r="F187" s="1">
        <v>1</v>
      </c>
      <c r="G187" s="1">
        <v>-40</v>
      </c>
      <c r="H187" s="1">
        <v>-23</v>
      </c>
      <c r="I187" s="1">
        <v>8</v>
      </c>
      <c r="J187" s="1">
        <v>35</v>
      </c>
      <c r="K187" s="1">
        <v>25</v>
      </c>
      <c r="L187" s="1">
        <v>-2.3473680020000001</v>
      </c>
      <c r="M187" s="1">
        <v>-1.5251616240000001</v>
      </c>
      <c r="N187" s="1">
        <v>-2.5843939E-2</v>
      </c>
      <c r="O187" s="1">
        <v>1.2800133229999999</v>
      </c>
      <c r="P187" s="1">
        <v>0.79636251899999999</v>
      </c>
      <c r="AA187" s="1">
        <v>2</v>
      </c>
      <c r="AB187" s="1">
        <v>1</v>
      </c>
      <c r="AC187" s="1">
        <v>1</v>
      </c>
      <c r="AD187" s="1">
        <v>0</v>
      </c>
      <c r="AE187" s="1">
        <v>1</v>
      </c>
      <c r="AF187" s="1">
        <f t="shared" si="148"/>
        <v>4.24</v>
      </c>
      <c r="AG187" s="1">
        <f t="shared" si="149"/>
        <v>4.32</v>
      </c>
      <c r="AH187" s="1">
        <f t="shared" si="150"/>
        <v>14.84</v>
      </c>
      <c r="AI187" s="1">
        <f t="shared" si="151"/>
        <v>3.9762</v>
      </c>
      <c r="AJ187" s="1">
        <f t="shared" si="152"/>
        <v>3.52</v>
      </c>
      <c r="AK187" s="1">
        <f t="shared" si="153"/>
        <v>3.4523499438732452E-2</v>
      </c>
      <c r="AL187" s="1">
        <f t="shared" si="154"/>
        <v>4.4993267275105345E-2</v>
      </c>
      <c r="AM187" s="1">
        <f t="shared" si="155"/>
        <v>1.4217677377581392</v>
      </c>
      <c r="AN187" s="1">
        <f t="shared" si="156"/>
        <v>-5.6000170716199101E-7</v>
      </c>
      <c r="AO187" s="1">
        <f t="shared" si="157"/>
        <v>-5.9704411088623517E-2</v>
      </c>
      <c r="AP187" s="1">
        <v>4.24</v>
      </c>
      <c r="AQ187" s="1">
        <v>4.32</v>
      </c>
      <c r="AR187" s="1">
        <v>14.84</v>
      </c>
      <c r="AS187" s="17"/>
      <c r="AT187" s="1">
        <v>3.52</v>
      </c>
      <c r="AU187" s="6">
        <f t="shared" si="189"/>
        <v>3.2819109231152062E-2</v>
      </c>
      <c r="AV187" s="6">
        <f t="shared" si="144"/>
        <v>4.2771833789499912E-2</v>
      </c>
      <c r="AW187" s="6">
        <f t="shared" si="190"/>
        <v>1.3515551132122416</v>
      </c>
      <c r="AX187" s="6"/>
      <c r="AY187" s="6">
        <f>STANDARDIZE(AT187,3.9762,8.038)</f>
        <v>-5.675541179397859E-2</v>
      </c>
      <c r="AZ187" s="1">
        <v>1</v>
      </c>
      <c r="BA187" s="1">
        <v>1</v>
      </c>
      <c r="BB187" s="1">
        <v>1</v>
      </c>
      <c r="BC187" s="1">
        <v>0</v>
      </c>
      <c r="BD187" s="1">
        <v>1</v>
      </c>
      <c r="BE187" s="1">
        <f t="shared" si="158"/>
        <v>0.11269238878347038</v>
      </c>
      <c r="BF187" s="1">
        <f t="shared" si="159"/>
        <v>0.11269238878347038</v>
      </c>
      <c r="BG187" s="1">
        <f t="shared" si="160"/>
        <v>0.11269238878347038</v>
      </c>
      <c r="BH187" s="1">
        <f t="shared" si="161"/>
        <v>-0.94149272612270718</v>
      </c>
      <c r="BI187" s="1">
        <f t="shared" si="162"/>
        <v>0.11269238878347038</v>
      </c>
      <c r="BJ187" s="1">
        <v>21.8</v>
      </c>
      <c r="BK187" s="1">
        <v>8.1199999999999992</v>
      </c>
      <c r="BL187" s="1">
        <v>16.16</v>
      </c>
      <c r="BM187" s="1"/>
      <c r="BN187" s="1">
        <v>16.72</v>
      </c>
      <c r="BO187" s="4">
        <f t="shared" si="183"/>
        <v>0.94032648482701631</v>
      </c>
      <c r="BP187" s="4">
        <f t="shared" si="184"/>
        <v>-1.0788021017829734</v>
      </c>
      <c r="BQ187" s="4">
        <f t="shared" si="185"/>
        <v>0.10787873420710829</v>
      </c>
      <c r="BR187" s="4">
        <f t="shared" si="186"/>
        <v>0</v>
      </c>
      <c r="BS187" s="4">
        <f t="shared" si="187"/>
        <v>0.19053312079348195</v>
      </c>
      <c r="BT187">
        <v>2</v>
      </c>
      <c r="BU187">
        <v>10</v>
      </c>
      <c r="BV187">
        <v>3</v>
      </c>
      <c r="BW187">
        <v>3</v>
      </c>
      <c r="BX187">
        <v>6</v>
      </c>
      <c r="BY187" t="s">
        <v>81</v>
      </c>
      <c r="BZ187">
        <v>3</v>
      </c>
      <c r="CA187" s="1">
        <v>-9.64</v>
      </c>
      <c r="CB187" s="1">
        <v>-14.6</v>
      </c>
      <c r="CC187" s="1">
        <v>10.44</v>
      </c>
      <c r="CD187" s="17"/>
      <c r="CE187" s="1">
        <v>3.84</v>
      </c>
      <c r="CF187" s="1">
        <f t="shared" si="163"/>
        <v>-9.64</v>
      </c>
      <c r="CG187" s="1">
        <f t="shared" si="164"/>
        <v>-14.6</v>
      </c>
      <c r="CH187" s="1">
        <f t="shared" si="165"/>
        <v>10.44</v>
      </c>
      <c r="CI187" s="1">
        <f t="shared" si="166"/>
        <v>-1.7645</v>
      </c>
      <c r="CJ187" s="1">
        <f t="shared" si="167"/>
        <v>3.84</v>
      </c>
      <c r="CK187" s="1">
        <f t="shared" si="168"/>
        <v>-0.947987385045019</v>
      </c>
      <c r="CL187" s="1">
        <f t="shared" si="169"/>
        <v>-1.5450310559006208</v>
      </c>
      <c r="CM187" s="1">
        <f t="shared" si="170"/>
        <v>1.469076508257499</v>
      </c>
      <c r="CN187" s="1">
        <f t="shared" si="171"/>
        <v>0</v>
      </c>
      <c r="CO187" s="1">
        <f t="shared" si="172"/>
        <v>0.6746232365544802</v>
      </c>
      <c r="CP187" s="1">
        <v>19.899999999999999</v>
      </c>
      <c r="CQ187" s="1">
        <v>8.1199999999999992</v>
      </c>
      <c r="CR187" s="1">
        <v>16.16</v>
      </c>
      <c r="CS187" s="17"/>
      <c r="CT187" s="1">
        <v>16.72</v>
      </c>
      <c r="CU187" s="1">
        <f t="shared" si="173"/>
        <v>19.899999999999999</v>
      </c>
      <c r="CV187" s="1">
        <f t="shared" si="174"/>
        <v>8.1199999999999992</v>
      </c>
      <c r="CW187" s="1">
        <f t="shared" si="175"/>
        <v>16.16</v>
      </c>
      <c r="CX187" s="1">
        <f t="shared" si="176"/>
        <v>13.02333</v>
      </c>
      <c r="CY187" s="1">
        <f t="shared" si="177"/>
        <v>16.72</v>
      </c>
      <c r="CZ187" s="1">
        <f t="shared" si="178"/>
        <v>1.093799682034976</v>
      </c>
      <c r="DA187" s="1">
        <f t="shared" si="179"/>
        <v>-0.77901430842607322</v>
      </c>
      <c r="DB187" s="1">
        <f t="shared" si="180"/>
        <v>0.49920508744038167</v>
      </c>
      <c r="DC187" s="1">
        <f t="shared" si="181"/>
        <v>5.2941176470589109E-4</v>
      </c>
      <c r="DD187" s="1">
        <f t="shared" si="182"/>
        <v>0.58823529411764697</v>
      </c>
    </row>
    <row r="188" spans="1:108" x14ac:dyDescent="0.2">
      <c r="A188">
        <v>187</v>
      </c>
      <c r="B188">
        <v>2</v>
      </c>
      <c r="C188" t="s">
        <v>155</v>
      </c>
      <c r="D188" s="16">
        <v>77</v>
      </c>
      <c r="E188" s="1">
        <v>65</v>
      </c>
      <c r="F188" s="1">
        <v>2</v>
      </c>
      <c r="G188" s="1">
        <v>-32</v>
      </c>
      <c r="H188" s="1">
        <v>-41</v>
      </c>
      <c r="I188" s="1">
        <v>-41</v>
      </c>
      <c r="J188" s="1">
        <v>-41</v>
      </c>
      <c r="K188" s="1">
        <v>-42</v>
      </c>
      <c r="L188" s="1">
        <v>-1.960447311</v>
      </c>
      <c r="M188" s="1">
        <v>-2.3957331179999999</v>
      </c>
      <c r="N188" s="1">
        <v>-2.3957331179999999</v>
      </c>
      <c r="O188" s="1">
        <v>-2.3957331179999999</v>
      </c>
      <c r="P188" s="1">
        <v>-2.4440982340000001</v>
      </c>
      <c r="AA188" s="1">
        <v>1</v>
      </c>
      <c r="AB188" s="1">
        <v>1</v>
      </c>
      <c r="AC188" s="1">
        <v>1</v>
      </c>
      <c r="AD188" s="1">
        <v>0</v>
      </c>
      <c r="AE188" s="1">
        <v>2</v>
      </c>
      <c r="AF188" s="1">
        <f t="shared" si="148"/>
        <v>4.2</v>
      </c>
      <c r="AG188" s="1">
        <f t="shared" si="149"/>
        <v>-5</v>
      </c>
      <c r="AH188" s="1">
        <f t="shared" si="150"/>
        <v>0.6</v>
      </c>
      <c r="AI188" s="1">
        <f t="shared" si="151"/>
        <v>3.9762</v>
      </c>
      <c r="AJ188" s="1">
        <f t="shared" si="152"/>
        <v>3.56</v>
      </c>
      <c r="AK188" s="1">
        <f t="shared" si="153"/>
        <v>2.9288615520546006E-2</v>
      </c>
      <c r="AL188" s="1">
        <f t="shared" si="154"/>
        <v>-1.1747346856623355</v>
      </c>
      <c r="AM188" s="1">
        <f t="shared" si="155"/>
        <v>-0.44185093711623374</v>
      </c>
      <c r="AN188" s="1">
        <f t="shared" si="156"/>
        <v>-5.6000170716199101E-7</v>
      </c>
      <c r="AO188" s="1">
        <f t="shared" si="157"/>
        <v>-5.4469527170437071E-2</v>
      </c>
      <c r="AP188" s="1">
        <v>4.2</v>
      </c>
      <c r="AQ188" s="1">
        <v>-5</v>
      </c>
      <c r="AR188" s="1">
        <v>0.6</v>
      </c>
      <c r="AS188" s="17"/>
      <c r="AT188" s="1">
        <v>3.56</v>
      </c>
      <c r="AU188" s="6">
        <f t="shared" si="189"/>
        <v>2.784274695197813E-2</v>
      </c>
      <c r="AV188" s="6">
        <f t="shared" si="144"/>
        <v>-1.1167205772580244</v>
      </c>
      <c r="AW188" s="6">
        <f t="shared" si="190"/>
        <v>-0.420029858173675</v>
      </c>
      <c r="AX188" s="6"/>
      <c r="AY188" s="6">
        <f>STANDARDIZE(AT188,3.9762,8.038)</f>
        <v>-5.1779049514804665E-2</v>
      </c>
      <c r="AZ188" s="1">
        <v>1</v>
      </c>
      <c r="BA188" s="1">
        <v>0</v>
      </c>
      <c r="BB188" s="1">
        <v>0</v>
      </c>
      <c r="BC188" s="1">
        <v>0</v>
      </c>
      <c r="BD188" s="1">
        <v>1</v>
      </c>
      <c r="BE188" s="1">
        <f t="shared" si="158"/>
        <v>0.11269238878347038</v>
      </c>
      <c r="BF188" s="1">
        <f t="shared" si="159"/>
        <v>-0.94149272612270718</v>
      </c>
      <c r="BG188" s="1">
        <f t="shared" si="160"/>
        <v>-0.94149272612270718</v>
      </c>
      <c r="BH188" s="1">
        <f t="shared" si="161"/>
        <v>-0.94149272612270718</v>
      </c>
      <c r="BI188" s="1">
        <f t="shared" si="162"/>
        <v>0.11269238878347038</v>
      </c>
      <c r="BJ188" s="1">
        <v>9.24</v>
      </c>
      <c r="BK188" s="1">
        <v>9.4</v>
      </c>
      <c r="BL188" s="1">
        <v>8.4</v>
      </c>
      <c r="BM188" s="1"/>
      <c r="BN188" s="1">
        <v>13.68</v>
      </c>
      <c r="BO188" s="4">
        <f t="shared" si="183"/>
        <v>-0.91349332861022547</v>
      </c>
      <c r="BP188" s="4">
        <f t="shared" si="184"/>
        <v>-0.88987778958554731</v>
      </c>
      <c r="BQ188" s="4">
        <f t="shared" si="185"/>
        <v>-1.0374749084897863</v>
      </c>
      <c r="BR188" s="4">
        <f t="shared" si="186"/>
        <v>0</v>
      </c>
      <c r="BS188" s="4">
        <f t="shared" si="187"/>
        <v>-0.25816212067540445</v>
      </c>
      <c r="BT188">
        <v>2</v>
      </c>
      <c r="BU188">
        <v>3</v>
      </c>
      <c r="BV188">
        <v>2.5</v>
      </c>
      <c r="BW188">
        <v>5</v>
      </c>
      <c r="BX188">
        <v>6</v>
      </c>
      <c r="BY188" t="s">
        <v>163</v>
      </c>
      <c r="BZ188">
        <v>3</v>
      </c>
      <c r="CA188" s="1">
        <v>-9</v>
      </c>
      <c r="CB188" s="1">
        <v>-10.08</v>
      </c>
      <c r="CC188" s="1">
        <v>-1.64</v>
      </c>
      <c r="CD188" s="17"/>
      <c r="CE188" s="1">
        <v>-5.82</v>
      </c>
      <c r="CF188" s="1">
        <f t="shared" si="163"/>
        <v>-9</v>
      </c>
      <c r="CG188" s="1">
        <f t="shared" si="164"/>
        <v>-10.08</v>
      </c>
      <c r="CH188" s="1">
        <f t="shared" si="165"/>
        <v>-1.64</v>
      </c>
      <c r="CI188" s="1">
        <f t="shared" si="166"/>
        <v>-1.7645</v>
      </c>
      <c r="CJ188" s="1">
        <f t="shared" si="167"/>
        <v>-5.82</v>
      </c>
      <c r="CK188" s="1">
        <f t="shared" si="168"/>
        <v>-0.87094949203139282</v>
      </c>
      <c r="CL188" s="1">
        <f t="shared" si="169"/>
        <v>-1.0009509364918869</v>
      </c>
      <c r="CM188" s="1">
        <f t="shared" si="170"/>
        <v>1.4986277625306953E-2</v>
      </c>
      <c r="CN188" s="1">
        <f t="shared" si="171"/>
        <v>0</v>
      </c>
      <c r="CO188" s="1">
        <f t="shared" si="172"/>
        <v>-0.48816746111993836</v>
      </c>
      <c r="CP188" s="1">
        <v>9.24</v>
      </c>
      <c r="CQ188" s="1">
        <v>9.4</v>
      </c>
      <c r="CR188" s="1">
        <v>8.4</v>
      </c>
      <c r="CS188" s="17"/>
      <c r="CT188" s="1">
        <v>6.74</v>
      </c>
      <c r="CU188" s="1">
        <f t="shared" si="173"/>
        <v>9.24</v>
      </c>
      <c r="CV188" s="1">
        <f t="shared" si="174"/>
        <v>9.4</v>
      </c>
      <c r="CW188" s="1">
        <f t="shared" si="175"/>
        <v>8.4</v>
      </c>
      <c r="CX188" s="1">
        <f t="shared" si="176"/>
        <v>13.02333</v>
      </c>
      <c r="CY188" s="1">
        <f t="shared" si="177"/>
        <v>6.74</v>
      </c>
      <c r="CZ188" s="1">
        <f t="shared" si="178"/>
        <v>-0.60095389507154207</v>
      </c>
      <c r="DA188" s="1">
        <f t="shared" si="179"/>
        <v>-0.57551669316375187</v>
      </c>
      <c r="DB188" s="1">
        <f t="shared" si="180"/>
        <v>-0.73449920508744027</v>
      </c>
      <c r="DC188" s="1">
        <f t="shared" si="181"/>
        <v>5.2941176470589109E-4</v>
      </c>
      <c r="DD188" s="1">
        <f t="shared" si="182"/>
        <v>-0.998410174880763</v>
      </c>
    </row>
    <row r="189" spans="1:108" x14ac:dyDescent="0.2">
      <c r="A189">
        <v>188</v>
      </c>
      <c r="B189">
        <v>2</v>
      </c>
      <c r="C189" t="s">
        <v>155</v>
      </c>
      <c r="D189" s="16">
        <v>78</v>
      </c>
      <c r="E189" s="1">
        <v>22</v>
      </c>
      <c r="F189" s="1">
        <v>1</v>
      </c>
      <c r="G189" s="1">
        <v>10</v>
      </c>
      <c r="H189" s="1">
        <v>10</v>
      </c>
      <c r="I189" s="1">
        <v>-20</v>
      </c>
      <c r="J189" s="1">
        <v>-21</v>
      </c>
      <c r="K189" s="1">
        <v>-30</v>
      </c>
      <c r="L189" s="1">
        <v>7.0886231999999993E-2</v>
      </c>
      <c r="M189" s="1">
        <v>7.0886231999999993E-2</v>
      </c>
      <c r="N189" s="1">
        <v>-1.380066276</v>
      </c>
      <c r="O189" s="1">
        <v>-1.428431392</v>
      </c>
      <c r="P189" s="1">
        <v>-1.863717198</v>
      </c>
      <c r="AA189" s="1">
        <v>1</v>
      </c>
      <c r="AB189" s="1">
        <v>1</v>
      </c>
      <c r="AC189" s="1">
        <v>1</v>
      </c>
      <c r="AD189" s="1">
        <v>1</v>
      </c>
      <c r="AE189" s="1">
        <v>0</v>
      </c>
      <c r="AF189" s="1">
        <f t="shared" si="148"/>
        <v>-0.92</v>
      </c>
      <c r="AG189" s="1">
        <f t="shared" si="149"/>
        <v>5.84</v>
      </c>
      <c r="AH189" s="1">
        <f t="shared" si="150"/>
        <v>7.04</v>
      </c>
      <c r="AI189" s="1">
        <f t="shared" si="151"/>
        <v>4.84</v>
      </c>
      <c r="AJ189" s="1">
        <f t="shared" si="152"/>
        <v>3.9762</v>
      </c>
      <c r="AK189" s="1">
        <f t="shared" si="153"/>
        <v>-0.64077652600731849</v>
      </c>
      <c r="AL189" s="1">
        <f t="shared" si="154"/>
        <v>0.24391885616619005</v>
      </c>
      <c r="AM189" s="1">
        <f t="shared" si="155"/>
        <v>0.40096537371178331</v>
      </c>
      <c r="AN189" s="1">
        <f t="shared" si="156"/>
        <v>0.11304675821152903</v>
      </c>
      <c r="AO189" s="1">
        <f t="shared" si="157"/>
        <v>-5.6000170716199101E-7</v>
      </c>
      <c r="AP189" s="1">
        <v>-0.92</v>
      </c>
      <c r="AQ189" s="1">
        <v>5.84</v>
      </c>
      <c r="AR189" s="1">
        <v>7.04</v>
      </c>
      <c r="AS189" s="1">
        <v>4.84</v>
      </c>
      <c r="AT189" s="17"/>
      <c r="AU189" s="6">
        <f t="shared" si="189"/>
        <v>-0.60913162478228422</v>
      </c>
      <c r="AV189" s="6">
        <f t="shared" si="144"/>
        <v>0.23187360039810898</v>
      </c>
      <c r="AW189" s="6">
        <f t="shared" si="190"/>
        <v>0.38116446877332671</v>
      </c>
      <c r="AX189" s="6">
        <f t="shared" ref="AX189:AX195" si="191">STANDARDIZE(AS189,3.9762,8.038)</f>
        <v>0.10746454341876087</v>
      </c>
      <c r="AY189" s="6"/>
      <c r="AZ189" s="1">
        <v>0</v>
      </c>
      <c r="BA189" s="1">
        <v>1</v>
      </c>
      <c r="BB189" s="1">
        <v>1</v>
      </c>
      <c r="BC189" s="1">
        <v>1</v>
      </c>
      <c r="BD189" s="1">
        <v>0</v>
      </c>
      <c r="BE189" s="1">
        <f t="shared" si="158"/>
        <v>-0.94149272612270718</v>
      </c>
      <c r="BF189" s="1">
        <f t="shared" si="159"/>
        <v>0.11269238878347038</v>
      </c>
      <c r="BG189" s="1">
        <f t="shared" si="160"/>
        <v>0.11269238878347038</v>
      </c>
      <c r="BH189" s="1">
        <f t="shared" si="161"/>
        <v>0.11269238878347038</v>
      </c>
      <c r="BI189" s="1">
        <f t="shared" si="162"/>
        <v>-0.94149272612270718</v>
      </c>
      <c r="BJ189" s="1">
        <v>10.24</v>
      </c>
      <c r="BK189" s="1">
        <v>13.6</v>
      </c>
      <c r="BL189" s="1">
        <v>18.239999999999998</v>
      </c>
      <c r="BM189" s="1">
        <v>9.68</v>
      </c>
      <c r="BN189" s="1"/>
      <c r="BO189" s="4">
        <f t="shared" si="183"/>
        <v>-0.76589620970598649</v>
      </c>
      <c r="BP189" s="4">
        <f t="shared" si="184"/>
        <v>-0.26996989018774359</v>
      </c>
      <c r="BQ189" s="4">
        <f t="shared" si="185"/>
        <v>0.41488074152792515</v>
      </c>
      <c r="BR189" s="4">
        <f t="shared" si="186"/>
        <v>-0.8485505962923604</v>
      </c>
      <c r="BS189" s="4">
        <f t="shared" si="187"/>
        <v>0</v>
      </c>
      <c r="BT189">
        <v>1</v>
      </c>
      <c r="BU189">
        <v>35</v>
      </c>
      <c r="BV189">
        <v>1</v>
      </c>
      <c r="BW189">
        <v>1</v>
      </c>
      <c r="BX189">
        <v>4</v>
      </c>
      <c r="BY189" t="s">
        <v>156</v>
      </c>
      <c r="BZ189">
        <v>2</v>
      </c>
      <c r="CA189" s="1">
        <v>-10.76</v>
      </c>
      <c r="CB189" s="1">
        <v>-4.96</v>
      </c>
      <c r="CC189" s="1">
        <v>-4.24</v>
      </c>
      <c r="CD189" s="1">
        <v>-10.52</v>
      </c>
      <c r="CE189" s="17"/>
      <c r="CF189" s="1">
        <f t="shared" si="163"/>
        <v>-10.76</v>
      </c>
      <c r="CG189" s="1">
        <f t="shared" si="164"/>
        <v>-4.96</v>
      </c>
      <c r="CH189" s="1">
        <f t="shared" si="165"/>
        <v>-4.24</v>
      </c>
      <c r="CI189" s="1">
        <f t="shared" si="166"/>
        <v>-10.52</v>
      </c>
      <c r="CJ189" s="1">
        <f t="shared" si="167"/>
        <v>-1.7645</v>
      </c>
      <c r="CK189" s="1">
        <f t="shared" si="168"/>
        <v>-1.0828036978188644</v>
      </c>
      <c r="CL189" s="1">
        <f t="shared" si="169"/>
        <v>-0.38464779238287827</v>
      </c>
      <c r="CM189" s="1">
        <f t="shared" si="170"/>
        <v>-0.29798016274254902</v>
      </c>
      <c r="CN189" s="1">
        <f t="shared" si="171"/>
        <v>-1.0539144879387548</v>
      </c>
      <c r="CO189" s="1">
        <f t="shared" si="172"/>
        <v>0</v>
      </c>
      <c r="CP189" s="1">
        <v>10.24</v>
      </c>
      <c r="CQ189" s="1">
        <v>13.6</v>
      </c>
      <c r="CR189" s="1">
        <v>18.239999999999998</v>
      </c>
      <c r="CS189" s="1">
        <v>9.68</v>
      </c>
      <c r="CT189" s="17"/>
      <c r="CU189" s="1">
        <f t="shared" si="173"/>
        <v>10.24</v>
      </c>
      <c r="CV189" s="1">
        <f t="shared" si="174"/>
        <v>13.6</v>
      </c>
      <c r="CW189" s="1">
        <f t="shared" si="175"/>
        <v>18.239999999999998</v>
      </c>
      <c r="CX189" s="1">
        <f t="shared" si="176"/>
        <v>9.68</v>
      </c>
      <c r="CY189" s="1">
        <f t="shared" si="177"/>
        <v>13.02333</v>
      </c>
      <c r="CZ189" s="1">
        <f t="shared" si="178"/>
        <v>-0.44197138314785361</v>
      </c>
      <c r="DA189" s="1">
        <f t="shared" si="179"/>
        <v>9.2209856915739283E-2</v>
      </c>
      <c r="DB189" s="1">
        <f t="shared" si="180"/>
        <v>0.82988871224165328</v>
      </c>
      <c r="DC189" s="1">
        <f t="shared" si="181"/>
        <v>-0.53100158982511925</v>
      </c>
      <c r="DD189" s="1">
        <f t="shared" si="182"/>
        <v>5.2941176470589109E-4</v>
      </c>
    </row>
    <row r="190" spans="1:108" x14ac:dyDescent="0.2">
      <c r="A190">
        <v>189</v>
      </c>
      <c r="B190">
        <v>2</v>
      </c>
      <c r="C190" t="s">
        <v>155</v>
      </c>
      <c r="D190" s="16">
        <v>79</v>
      </c>
      <c r="E190" s="1">
        <v>24</v>
      </c>
      <c r="F190" s="1">
        <v>1</v>
      </c>
      <c r="G190" s="1">
        <v>-20</v>
      </c>
      <c r="H190" s="1">
        <v>-9</v>
      </c>
      <c r="I190" s="1">
        <v>0</v>
      </c>
      <c r="J190" s="1">
        <v>21</v>
      </c>
      <c r="K190" s="1">
        <v>31</v>
      </c>
      <c r="L190" s="1">
        <v>-1.380066276</v>
      </c>
      <c r="M190" s="1">
        <v>-0.84805041599999997</v>
      </c>
      <c r="N190" s="1">
        <v>-0.412764609</v>
      </c>
      <c r="O190" s="1">
        <v>0.60290217400000001</v>
      </c>
      <c r="P190" s="1">
        <v>1.0865529780000001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f t="shared" si="148"/>
        <v>-12.72</v>
      </c>
      <c r="AG190" s="1">
        <f t="shared" si="149"/>
        <v>-12.84</v>
      </c>
      <c r="AH190" s="1">
        <f t="shared" si="150"/>
        <v>2</v>
      </c>
      <c r="AI190" s="1">
        <f t="shared" si="151"/>
        <v>-10</v>
      </c>
      <c r="AJ190" s="1">
        <f t="shared" si="152"/>
        <v>2.36</v>
      </c>
      <c r="AK190" s="1">
        <f t="shared" si="153"/>
        <v>-2.1850672818723185</v>
      </c>
      <c r="AL190" s="1">
        <f t="shared" si="154"/>
        <v>-2.2007719336268781</v>
      </c>
      <c r="AM190" s="1">
        <f t="shared" si="155"/>
        <v>-0.25862999997970826</v>
      </c>
      <c r="AN190" s="1">
        <f t="shared" si="156"/>
        <v>-1.8290951754356408</v>
      </c>
      <c r="AO190" s="1">
        <f t="shared" si="157"/>
        <v>-0.21151604471603033</v>
      </c>
      <c r="AP190" s="1">
        <v>-12.72</v>
      </c>
      <c r="AQ190" s="1">
        <v>-12.84</v>
      </c>
      <c r="AR190" s="1">
        <v>2</v>
      </c>
      <c r="AS190" s="1">
        <v>-10</v>
      </c>
      <c r="AT190" s="1">
        <v>2.36</v>
      </c>
      <c r="AU190" s="6">
        <f t="shared" si="189"/>
        <v>-2.0771584971385919</v>
      </c>
      <c r="AV190" s="6">
        <f t="shared" si="144"/>
        <v>-2.0920875839761131</v>
      </c>
      <c r="AW190" s="6">
        <f t="shared" si="190"/>
        <v>-0.24585717840258769</v>
      </c>
      <c r="AX190" s="6">
        <f t="shared" si="191"/>
        <v>-1.7387658621547648</v>
      </c>
      <c r="AY190" s="6">
        <f>STANDARDIZE(AT190,3.9762,8.038)</f>
        <v>-0.2010699178900224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f t="shared" si="158"/>
        <v>-0.94149272612270718</v>
      </c>
      <c r="BF190" s="1">
        <f t="shared" si="159"/>
        <v>-0.94149272612270718</v>
      </c>
      <c r="BG190" s="1">
        <f t="shared" si="160"/>
        <v>-0.94149272612270718</v>
      </c>
      <c r="BH190" s="1">
        <f t="shared" si="161"/>
        <v>-0.94149272612270718</v>
      </c>
      <c r="BI190" s="1">
        <f t="shared" si="162"/>
        <v>-0.94149272612270718</v>
      </c>
      <c r="BJ190" s="1">
        <v>-2.04</v>
      </c>
      <c r="BK190" s="1">
        <v>0.04</v>
      </c>
      <c r="BL190" s="1">
        <v>6.16</v>
      </c>
      <c r="BM190" s="1">
        <v>-8.1199999999999992</v>
      </c>
      <c r="BN190" s="1">
        <v>8.32</v>
      </c>
      <c r="BO190" s="4">
        <f t="shared" si="183"/>
        <v>-2.5783888298500415</v>
      </c>
      <c r="BP190" s="4">
        <f t="shared" si="184"/>
        <v>-2.2713868225292244</v>
      </c>
      <c r="BQ190" s="4">
        <f t="shared" si="185"/>
        <v>-1.3680924548352815</v>
      </c>
      <c r="BR190" s="4">
        <f t="shared" si="186"/>
        <v>-3.4757793127878145</v>
      </c>
      <c r="BS190" s="4">
        <f t="shared" si="187"/>
        <v>-1.0492826780021254</v>
      </c>
      <c r="BT190">
        <v>1</v>
      </c>
      <c r="BU190">
        <v>40</v>
      </c>
      <c r="BV190">
        <v>2</v>
      </c>
      <c r="BW190">
        <v>3</v>
      </c>
      <c r="BX190">
        <v>4</v>
      </c>
      <c r="BY190" t="s">
        <v>156</v>
      </c>
      <c r="BZ190">
        <v>3</v>
      </c>
      <c r="CA190" s="1">
        <v>-21.2</v>
      </c>
      <c r="CB190" s="1">
        <v>-20.28</v>
      </c>
      <c r="CC190" s="1">
        <v>-4.5599999999999996</v>
      </c>
      <c r="CD190" s="1">
        <v>-14.32</v>
      </c>
      <c r="CE190" s="1">
        <v>-0.32</v>
      </c>
      <c r="CF190" s="1">
        <f t="shared" si="163"/>
        <v>-21.2</v>
      </c>
      <c r="CG190" s="1">
        <f t="shared" si="164"/>
        <v>-20.28</v>
      </c>
      <c r="CH190" s="1">
        <f t="shared" si="165"/>
        <v>-4.5599999999999996</v>
      </c>
      <c r="CI190" s="1">
        <f t="shared" si="166"/>
        <v>-14.32</v>
      </c>
      <c r="CJ190" s="1">
        <f t="shared" si="167"/>
        <v>-0.32</v>
      </c>
      <c r="CK190" s="1">
        <f t="shared" si="168"/>
        <v>-2.3394843276036394</v>
      </c>
      <c r="CL190" s="1">
        <f t="shared" si="169"/>
        <v>-2.2287423563965527</v>
      </c>
      <c r="CM190" s="1">
        <f t="shared" si="170"/>
        <v>-0.33649910924936194</v>
      </c>
      <c r="CN190" s="1">
        <f t="shared" si="171"/>
        <v>-1.5113269777071596</v>
      </c>
      <c r="CO190" s="1">
        <f t="shared" si="172"/>
        <v>0.1738769319659107</v>
      </c>
      <c r="CP190" s="1">
        <v>-2.04</v>
      </c>
      <c r="CQ190" s="1">
        <v>0.04</v>
      </c>
      <c r="CR190" s="1">
        <v>6.16</v>
      </c>
      <c r="CS190" s="1">
        <v>-8.1199999999999992</v>
      </c>
      <c r="CT190" s="1">
        <v>8.32</v>
      </c>
      <c r="CU190" s="1">
        <f t="shared" si="173"/>
        <v>-2.04</v>
      </c>
      <c r="CV190" s="1">
        <f t="shared" si="174"/>
        <v>0.04</v>
      </c>
      <c r="CW190" s="1">
        <f t="shared" si="175"/>
        <v>6.16</v>
      </c>
      <c r="CX190" s="1">
        <f t="shared" si="176"/>
        <v>-8.1199999999999992</v>
      </c>
      <c r="CY190" s="1">
        <f t="shared" si="177"/>
        <v>8.32</v>
      </c>
      <c r="CZ190" s="1">
        <f t="shared" si="178"/>
        <v>-2.3942766295707472</v>
      </c>
      <c r="DA190" s="1">
        <f t="shared" si="179"/>
        <v>-2.0635930047694755</v>
      </c>
      <c r="DB190" s="1">
        <f t="shared" si="180"/>
        <v>-1.0906200317965022</v>
      </c>
      <c r="DC190" s="1">
        <f t="shared" si="181"/>
        <v>-3.3608903020667729</v>
      </c>
      <c r="DD190" s="1">
        <f t="shared" si="182"/>
        <v>-0.74721780604133536</v>
      </c>
    </row>
    <row r="191" spans="1:108" x14ac:dyDescent="0.2">
      <c r="A191">
        <v>190</v>
      </c>
      <c r="B191">
        <v>2</v>
      </c>
      <c r="C191" t="s">
        <v>155</v>
      </c>
      <c r="D191" s="16">
        <v>80</v>
      </c>
      <c r="E191" s="1">
        <v>25</v>
      </c>
      <c r="F191" s="1">
        <v>1</v>
      </c>
      <c r="G191" s="1">
        <v>20</v>
      </c>
      <c r="H191" s="1">
        <v>30</v>
      </c>
      <c r="I191" s="1">
        <v>30</v>
      </c>
      <c r="J191" s="1">
        <v>36</v>
      </c>
      <c r="K191" s="1">
        <v>41</v>
      </c>
      <c r="L191" s="1">
        <v>0.55453705799999997</v>
      </c>
      <c r="M191" s="1">
        <v>1.0381879810000001</v>
      </c>
      <c r="N191" s="1">
        <v>1.0381879810000001</v>
      </c>
      <c r="O191" s="1">
        <v>1.328378439</v>
      </c>
      <c r="P191" s="1">
        <v>1.5702039000000001</v>
      </c>
      <c r="AA191" s="1">
        <v>1</v>
      </c>
      <c r="AB191" s="1">
        <v>2</v>
      </c>
      <c r="AC191" s="1">
        <v>1</v>
      </c>
      <c r="AD191" s="1">
        <v>1</v>
      </c>
      <c r="AE191" s="1">
        <v>1</v>
      </c>
      <c r="AF191" s="1">
        <f t="shared" si="148"/>
        <v>6.8214285710000002</v>
      </c>
      <c r="AG191" s="1">
        <f t="shared" si="149"/>
        <v>2.4107142860000002</v>
      </c>
      <c r="AH191" s="1">
        <f t="shared" si="150"/>
        <v>0.78571428600000004</v>
      </c>
      <c r="AI191" s="1">
        <f t="shared" si="151"/>
        <v>8.8928571430000005</v>
      </c>
      <c r="AJ191" s="1">
        <f t="shared" si="152"/>
        <v>20.10714286</v>
      </c>
      <c r="AK191" s="1">
        <f t="shared" si="153"/>
        <v>0.37236047224560509</v>
      </c>
      <c r="AL191" s="1">
        <f t="shared" si="154"/>
        <v>-0.20487895971093761</v>
      </c>
      <c r="AM191" s="1">
        <f t="shared" si="155"/>
        <v>-0.41754611888726179</v>
      </c>
      <c r="AN191" s="1">
        <f t="shared" si="156"/>
        <v>0.64345267522647276</v>
      </c>
      <c r="AO191" s="1">
        <f t="shared" si="157"/>
        <v>2.1110897740732528</v>
      </c>
      <c r="AP191" s="1">
        <v>6.8214285710000002</v>
      </c>
      <c r="AQ191" s="1">
        <v>2.4107142860000002</v>
      </c>
      <c r="AR191" s="1">
        <v>0.78571428600000004</v>
      </c>
      <c r="AS191" s="1">
        <v>8.8928571430000005</v>
      </c>
      <c r="AT191" s="1">
        <v>20.10714286</v>
      </c>
      <c r="AU191" s="6">
        <f t="shared" si="189"/>
        <v>0.35397220340880819</v>
      </c>
      <c r="AV191" s="6">
        <f t="shared" si="144"/>
        <v>-0.19476060139338142</v>
      </c>
      <c r="AW191" s="6">
        <f t="shared" si="190"/>
        <v>-0.39692531898482208</v>
      </c>
      <c r="AX191" s="6">
        <f t="shared" si="191"/>
        <v>0.61167667865140585</v>
      </c>
      <c r="AY191" s="6">
        <f>STANDARDIZE(AT191,3.9762,8.038)</f>
        <v>2.0068353894003486</v>
      </c>
      <c r="AZ191" s="1">
        <v>1</v>
      </c>
      <c r="BA191" s="1">
        <v>1</v>
      </c>
      <c r="BB191" s="1">
        <v>0</v>
      </c>
      <c r="BC191" s="1">
        <v>1</v>
      </c>
      <c r="BD191" s="1">
        <v>1</v>
      </c>
      <c r="BE191" s="1">
        <f t="shared" si="158"/>
        <v>0.11269238878347038</v>
      </c>
      <c r="BF191" s="1">
        <f t="shared" si="159"/>
        <v>0.11269238878347038</v>
      </c>
      <c r="BG191" s="1">
        <f t="shared" si="160"/>
        <v>-0.94149272612270718</v>
      </c>
      <c r="BH191" s="1">
        <f t="shared" si="161"/>
        <v>0.11269238878347038</v>
      </c>
      <c r="BI191" s="1">
        <f t="shared" si="162"/>
        <v>0.11269238878347038</v>
      </c>
      <c r="BJ191" s="1">
        <v>10.75</v>
      </c>
      <c r="BK191" s="1">
        <v>13.142857142857142</v>
      </c>
      <c r="BL191" s="1">
        <v>10.857142857142858</v>
      </c>
      <c r="BM191" s="1">
        <v>8.8928571428571423</v>
      </c>
      <c r="BN191" s="1">
        <v>20.107142857142858</v>
      </c>
      <c r="BO191" s="4">
        <f t="shared" si="183"/>
        <v>-0.69062167906482463</v>
      </c>
      <c r="BP191" s="4">
        <f t="shared" si="184"/>
        <v>-0.33744285882968145</v>
      </c>
      <c r="BQ191" s="4">
        <f t="shared" si="185"/>
        <v>-0.67480770203937046</v>
      </c>
      <c r="BR191" s="4">
        <f t="shared" si="186"/>
        <v>-0.96473061417269712</v>
      </c>
      <c r="BS191" s="4">
        <f t="shared" si="187"/>
        <v>0.69046564782484021</v>
      </c>
      <c r="BT191">
        <v>1</v>
      </c>
      <c r="BU191">
        <v>24</v>
      </c>
      <c r="BV191">
        <v>2</v>
      </c>
      <c r="BW191">
        <v>2</v>
      </c>
      <c r="BX191">
        <v>5</v>
      </c>
      <c r="BY191" t="s">
        <v>156</v>
      </c>
      <c r="BZ191">
        <v>3</v>
      </c>
      <c r="CA191" s="1">
        <v>-0.5</v>
      </c>
      <c r="CB191" s="1">
        <v>-3.75</v>
      </c>
      <c r="CC191" s="1">
        <v>-8.0357142859999993</v>
      </c>
      <c r="CD191" s="1">
        <v>-3.3928571430000001</v>
      </c>
      <c r="CE191" s="1">
        <v>8.9285714289999998</v>
      </c>
      <c r="CF191" s="1">
        <f t="shared" si="163"/>
        <v>-0.5</v>
      </c>
      <c r="CG191" s="1">
        <f t="shared" si="164"/>
        <v>-3.75</v>
      </c>
      <c r="CH191" s="1">
        <f t="shared" si="165"/>
        <v>-8.0357142859999993</v>
      </c>
      <c r="CI191" s="1">
        <f t="shared" si="166"/>
        <v>-3.3928571430000001</v>
      </c>
      <c r="CJ191" s="1">
        <f t="shared" si="167"/>
        <v>8.9285714289999998</v>
      </c>
      <c r="CK191" s="1">
        <f t="shared" si="168"/>
        <v>0.15221002455582838</v>
      </c>
      <c r="CL191" s="1">
        <f t="shared" si="169"/>
        <v>-0.2389980259039915</v>
      </c>
      <c r="CM191" s="1">
        <f t="shared" si="170"/>
        <v>-0.75487677379748652</v>
      </c>
      <c r="CN191" s="1">
        <f t="shared" si="171"/>
        <v>-0.19600813026626221</v>
      </c>
      <c r="CO191" s="1">
        <f t="shared" si="172"/>
        <v>1.2871432698974432</v>
      </c>
      <c r="CP191" s="1">
        <v>10.75</v>
      </c>
      <c r="CQ191" s="1">
        <v>11.69642857</v>
      </c>
      <c r="CR191" s="1">
        <v>10.85714286</v>
      </c>
      <c r="CS191" s="1">
        <v>7.1428571429999996</v>
      </c>
      <c r="CT191" s="1">
        <v>19.464285709999999</v>
      </c>
      <c r="CU191" s="1">
        <f t="shared" si="173"/>
        <v>10.75</v>
      </c>
      <c r="CV191" s="1">
        <f t="shared" si="174"/>
        <v>11.69642857</v>
      </c>
      <c r="CW191" s="1">
        <f t="shared" si="175"/>
        <v>10.85714286</v>
      </c>
      <c r="CX191" s="1">
        <f t="shared" si="176"/>
        <v>7.1428571429999996</v>
      </c>
      <c r="CY191" s="1">
        <f t="shared" si="177"/>
        <v>19.464285709999999</v>
      </c>
      <c r="CZ191" s="1">
        <f t="shared" si="178"/>
        <v>-0.36089030206677258</v>
      </c>
      <c r="DA191" s="1">
        <f t="shared" si="179"/>
        <v>-0.21042471065182822</v>
      </c>
      <c r="DB191" s="1">
        <f t="shared" si="180"/>
        <v>-0.34385646104928458</v>
      </c>
      <c r="DC191" s="1">
        <f t="shared" si="181"/>
        <v>-0.93436293434022255</v>
      </c>
      <c r="DD191" s="1">
        <f t="shared" si="182"/>
        <v>1.0245287297297296</v>
      </c>
    </row>
    <row r="192" spans="1:108" x14ac:dyDescent="0.2">
      <c r="A192">
        <v>191</v>
      </c>
      <c r="B192">
        <v>2</v>
      </c>
      <c r="C192" t="s">
        <v>155</v>
      </c>
      <c r="D192" s="16">
        <v>81</v>
      </c>
      <c r="E192" s="1">
        <v>40</v>
      </c>
      <c r="F192" s="1">
        <v>2</v>
      </c>
      <c r="G192" s="1">
        <v>46</v>
      </c>
      <c r="H192" s="1">
        <v>41</v>
      </c>
      <c r="I192" s="1">
        <v>35</v>
      </c>
      <c r="J192" s="1">
        <v>30</v>
      </c>
      <c r="K192" s="1">
        <v>26</v>
      </c>
      <c r="L192" s="1">
        <v>1.8120293620000001</v>
      </c>
      <c r="M192" s="1">
        <v>1.5702039000000001</v>
      </c>
      <c r="N192" s="1">
        <v>1.2800133229999999</v>
      </c>
      <c r="O192" s="1">
        <v>1.0381879810000001</v>
      </c>
      <c r="P192" s="1">
        <v>0.84472757600000004</v>
      </c>
      <c r="AA192" s="1">
        <v>2</v>
      </c>
      <c r="AB192" s="1">
        <v>2</v>
      </c>
      <c r="AC192" s="1">
        <v>2</v>
      </c>
      <c r="AD192" s="1">
        <v>1</v>
      </c>
      <c r="AE192" s="1">
        <v>2</v>
      </c>
      <c r="AF192" s="1">
        <f t="shared" si="148"/>
        <v>13.33928571</v>
      </c>
      <c r="AG192" s="1">
        <f t="shared" si="149"/>
        <v>7.9642857139999998</v>
      </c>
      <c r="AH192" s="1">
        <f t="shared" si="150"/>
        <v>13.91071429</v>
      </c>
      <c r="AI192" s="1">
        <f t="shared" si="151"/>
        <v>11.28571429</v>
      </c>
      <c r="AJ192" s="1">
        <f t="shared" si="152"/>
        <v>19.035714290000001</v>
      </c>
      <c r="AK192" s="1">
        <f t="shared" si="153"/>
        <v>1.2253661101953</v>
      </c>
      <c r="AL192" s="1">
        <f t="shared" si="154"/>
        <v>0.52192858421248511</v>
      </c>
      <c r="AM192" s="1">
        <f t="shared" si="155"/>
        <v>1.3001501672911526</v>
      </c>
      <c r="AN192" s="1">
        <f t="shared" si="156"/>
        <v>0.95661091016016742</v>
      </c>
      <c r="AO192" s="1">
        <f t="shared" si="157"/>
        <v>1.9708696693087904</v>
      </c>
      <c r="AP192" s="1">
        <v>13.33928571</v>
      </c>
      <c r="AQ192" s="1">
        <v>7.9642857139999998</v>
      </c>
      <c r="AR192" s="1">
        <v>13.91071429</v>
      </c>
      <c r="AS192" s="1">
        <v>11.28571429</v>
      </c>
      <c r="AT192" s="1">
        <v>19.035714290000001</v>
      </c>
      <c r="AU192" s="6">
        <f t="shared" si="189"/>
        <v>1.16485266359791</v>
      </c>
      <c r="AV192" s="6">
        <f t="shared" si="144"/>
        <v>0.4961539828315501</v>
      </c>
      <c r="AW192" s="6">
        <f t="shared" si="190"/>
        <v>1.2359435543667578</v>
      </c>
      <c r="AX192" s="6">
        <f t="shared" si="191"/>
        <v>0.909369779795969</v>
      </c>
      <c r="AY192" s="6">
        <f>STANDARDIZE(AT192,3.9762,8.038)</f>
        <v>1.8735399713859169</v>
      </c>
      <c r="AZ192" s="1">
        <v>2</v>
      </c>
      <c r="BA192" s="1">
        <v>2</v>
      </c>
      <c r="BB192" s="1">
        <v>2</v>
      </c>
      <c r="BC192" s="1">
        <v>1</v>
      </c>
      <c r="BD192" s="1">
        <v>2</v>
      </c>
      <c r="BE192" s="1">
        <f t="shared" si="158"/>
        <v>1.1668775036896479</v>
      </c>
      <c r="BF192" s="1">
        <f t="shared" si="159"/>
        <v>1.1668775036896479</v>
      </c>
      <c r="BG192" s="1">
        <f t="shared" si="160"/>
        <v>1.1668775036896479</v>
      </c>
      <c r="BH192" s="1">
        <f t="shared" si="161"/>
        <v>0.11269238878347038</v>
      </c>
      <c r="BI192" s="1">
        <f t="shared" si="162"/>
        <v>1.1668775036896479</v>
      </c>
      <c r="BJ192" s="1">
        <v>16.75</v>
      </c>
      <c r="BK192" s="1">
        <v>12.785714285714286</v>
      </c>
      <c r="BL192" s="1">
        <v>14.5</v>
      </c>
      <c r="BM192" s="1">
        <v>11.285714285714286</v>
      </c>
      <c r="BN192" s="1">
        <v>21.571428571428573</v>
      </c>
      <c r="BO192" s="4">
        <f t="shared" si="183"/>
        <v>0.19496103436060927</v>
      </c>
      <c r="BP192" s="4">
        <f t="shared" si="184"/>
        <v>-0.39015611558119517</v>
      </c>
      <c r="BQ192" s="4">
        <f t="shared" si="185"/>
        <v>-0.13713248317392845</v>
      </c>
      <c r="BR192" s="4">
        <f t="shared" si="186"/>
        <v>-0.61155179393755366</v>
      </c>
      <c r="BS192" s="4">
        <f t="shared" si="187"/>
        <v>0.90659000050604754</v>
      </c>
      <c r="BT192">
        <v>2</v>
      </c>
      <c r="BU192">
        <v>10</v>
      </c>
      <c r="BV192">
        <v>1</v>
      </c>
      <c r="BW192">
        <v>1</v>
      </c>
      <c r="BX192">
        <v>6</v>
      </c>
      <c r="BY192" t="s">
        <v>164</v>
      </c>
      <c r="BZ192">
        <v>3</v>
      </c>
      <c r="CA192" s="1">
        <v>4.625</v>
      </c>
      <c r="CB192" s="1">
        <v>-0.28571428599999998</v>
      </c>
      <c r="CC192" s="1">
        <v>4.5714285710000002</v>
      </c>
      <c r="CD192" s="1">
        <v>-2.7142857139999998</v>
      </c>
      <c r="CE192" s="1">
        <v>11.89285714</v>
      </c>
      <c r="CF192" s="1">
        <f t="shared" si="163"/>
        <v>4.625</v>
      </c>
      <c r="CG192" s="1">
        <f t="shared" si="164"/>
        <v>-0.28571428599999998</v>
      </c>
      <c r="CH192" s="1">
        <f t="shared" si="165"/>
        <v>4.5714285710000002</v>
      </c>
      <c r="CI192" s="1">
        <f t="shared" si="166"/>
        <v>-2.7142857139999998</v>
      </c>
      <c r="CJ192" s="1">
        <f t="shared" si="167"/>
        <v>11.89285714</v>
      </c>
      <c r="CK192" s="1">
        <f t="shared" si="168"/>
        <v>0.76911502720400593</v>
      </c>
      <c r="CL192" s="1">
        <f t="shared" si="169"/>
        <v>0.17800396191439163</v>
      </c>
      <c r="CM192" s="1">
        <f t="shared" si="170"/>
        <v>0.76266654280417923</v>
      </c>
      <c r="CN192" s="1">
        <f t="shared" si="171"/>
        <v>-0.11432732847031632</v>
      </c>
      <c r="CO192" s="1">
        <f t="shared" si="172"/>
        <v>1.6439594034378158</v>
      </c>
      <c r="CP192" s="1">
        <v>15.05357143</v>
      </c>
      <c r="CQ192" s="1">
        <v>8.0892857140000007</v>
      </c>
      <c r="CR192" s="1">
        <v>12.96428571</v>
      </c>
      <c r="CS192" s="1">
        <v>9.3214285710000002</v>
      </c>
      <c r="CT192" s="1">
        <v>8.0535714289999998</v>
      </c>
      <c r="CU192" s="1">
        <f t="shared" si="173"/>
        <v>15.05357143</v>
      </c>
      <c r="CV192" s="1">
        <f t="shared" si="174"/>
        <v>8.0892857140000007</v>
      </c>
      <c r="CW192" s="1">
        <f t="shared" si="175"/>
        <v>12.96428571</v>
      </c>
      <c r="CX192" s="1">
        <f t="shared" si="176"/>
        <v>9.3214285710000002</v>
      </c>
      <c r="CY192" s="1">
        <f t="shared" si="177"/>
        <v>8.0535714289999998</v>
      </c>
      <c r="CZ192" s="1">
        <f t="shared" si="178"/>
        <v>0.3233022941176471</v>
      </c>
      <c r="DA192" s="1">
        <f t="shared" si="179"/>
        <v>-0.78389734276629552</v>
      </c>
      <c r="DB192" s="1">
        <f t="shared" si="180"/>
        <v>-8.8575977742447014E-3</v>
      </c>
      <c r="DC192" s="1">
        <f t="shared" si="181"/>
        <v>-0.58800817631160562</v>
      </c>
      <c r="DD192" s="1">
        <f t="shared" si="182"/>
        <v>-0.78957528950715417</v>
      </c>
    </row>
    <row r="193" spans="1:108" x14ac:dyDescent="0.2">
      <c r="A193">
        <v>192</v>
      </c>
      <c r="B193">
        <v>2</v>
      </c>
      <c r="C193" t="s">
        <v>155</v>
      </c>
      <c r="D193" s="16">
        <v>82</v>
      </c>
      <c r="E193" s="1">
        <v>35</v>
      </c>
      <c r="F193" s="1">
        <v>1</v>
      </c>
      <c r="G193" s="1">
        <v>50</v>
      </c>
      <c r="H193" s="1">
        <v>36</v>
      </c>
      <c r="I193" s="1">
        <v>45</v>
      </c>
      <c r="J193" s="1">
        <v>50</v>
      </c>
      <c r="K193" s="1">
        <v>50</v>
      </c>
      <c r="L193" s="1">
        <v>2.0054895880000001</v>
      </c>
      <c r="M193" s="1">
        <v>1.328378439</v>
      </c>
      <c r="N193" s="1">
        <v>1.763664246</v>
      </c>
      <c r="O193" s="1">
        <v>2.0054895880000001</v>
      </c>
      <c r="P193" s="1">
        <v>2.0054895880000001</v>
      </c>
      <c r="AA193" s="1">
        <v>0</v>
      </c>
      <c r="AB193" s="1">
        <v>1</v>
      </c>
      <c r="AC193" s="1">
        <v>0</v>
      </c>
      <c r="AD193" s="1">
        <v>1</v>
      </c>
      <c r="AE193" s="1">
        <v>0</v>
      </c>
      <c r="AF193" s="1">
        <f t="shared" si="148"/>
        <v>3.9762</v>
      </c>
      <c r="AG193" s="1">
        <f t="shared" si="149"/>
        <v>-14.518518520000001</v>
      </c>
      <c r="AH193" s="1">
        <f t="shared" si="150"/>
        <v>3.9762</v>
      </c>
      <c r="AI193" s="1">
        <f t="shared" si="151"/>
        <v>-0.321428571</v>
      </c>
      <c r="AJ193" s="1">
        <f t="shared" si="152"/>
        <v>3.9762</v>
      </c>
      <c r="AK193" s="1">
        <f t="shared" si="153"/>
        <v>-5.6000170716199101E-7</v>
      </c>
      <c r="AL193" s="1">
        <f t="shared" si="154"/>
        <v>-2.4204431737950309</v>
      </c>
      <c r="AM193" s="1">
        <f t="shared" si="155"/>
        <v>-5.6000170716199101E-7</v>
      </c>
      <c r="AN193" s="1">
        <f t="shared" si="156"/>
        <v>-0.56244022731836907</v>
      </c>
      <c r="AO193" s="1">
        <f t="shared" si="157"/>
        <v>-5.6000170716199101E-7</v>
      </c>
      <c r="AP193" s="17"/>
      <c r="AQ193" s="1">
        <v>-14.518518520000001</v>
      </c>
      <c r="AR193" s="17"/>
      <c r="AS193" s="1">
        <v>-0.321428571</v>
      </c>
      <c r="AT193" s="17"/>
      <c r="AU193" s="6"/>
      <c r="AV193" s="6">
        <f t="shared" si="144"/>
        <v>-2.3009104901716841</v>
      </c>
      <c r="AW193" s="6"/>
      <c r="AX193" s="6">
        <f t="shared" si="191"/>
        <v>-0.53466391776561328</v>
      </c>
      <c r="AY193" s="6"/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f t="shared" si="158"/>
        <v>-0.94149272612270718</v>
      </c>
      <c r="BF193" s="1">
        <f t="shared" si="159"/>
        <v>-0.94149272612270718</v>
      </c>
      <c r="BG193" s="1">
        <f t="shared" si="160"/>
        <v>-0.94149272612270718</v>
      </c>
      <c r="BH193" s="1">
        <f t="shared" si="161"/>
        <v>-0.94149272612270718</v>
      </c>
      <c r="BI193" s="1">
        <f t="shared" si="162"/>
        <v>-0.94149272612270718</v>
      </c>
      <c r="BJ193" s="1"/>
      <c r="BK193" s="1">
        <v>0.39285714285714285</v>
      </c>
      <c r="BL193" s="1"/>
      <c r="BM193" s="1">
        <v>6.1785714285714288</v>
      </c>
      <c r="BN193" s="1"/>
      <c r="BO193" s="4">
        <f t="shared" si="183"/>
        <v>0</v>
      </c>
      <c r="BP193" s="4">
        <f t="shared" si="184"/>
        <v>-2.2193061248587287</v>
      </c>
      <c r="BQ193" s="4">
        <f t="shared" si="185"/>
        <v>0</v>
      </c>
      <c r="BR193" s="4">
        <f t="shared" si="186"/>
        <v>-1.3653513654842029</v>
      </c>
      <c r="BS193" s="4">
        <f t="shared" si="187"/>
        <v>0</v>
      </c>
      <c r="BT193">
        <v>1</v>
      </c>
      <c r="BU193">
        <v>99</v>
      </c>
      <c r="BV193">
        <v>10</v>
      </c>
      <c r="BW193">
        <v>15</v>
      </c>
      <c r="BX193">
        <v>2</v>
      </c>
      <c r="BY193" t="s">
        <v>156</v>
      </c>
      <c r="BZ193">
        <v>3</v>
      </c>
      <c r="CA193" s="17"/>
      <c r="CB193" s="1">
        <v>-18.39285714</v>
      </c>
      <c r="CC193" s="17"/>
      <c r="CD193" s="1">
        <v>0.178571429</v>
      </c>
      <c r="CE193" s="17"/>
      <c r="CF193" s="1">
        <f t="shared" si="163"/>
        <v>-1.7645</v>
      </c>
      <c r="CG193" s="1">
        <f t="shared" si="164"/>
        <v>-18.39285714</v>
      </c>
      <c r="CH193" s="1">
        <f t="shared" si="165"/>
        <v>-1.7645</v>
      </c>
      <c r="CI193" s="1">
        <f t="shared" si="166"/>
        <v>0.178571429</v>
      </c>
      <c r="CJ193" s="1">
        <f t="shared" si="167"/>
        <v>-1.7645</v>
      </c>
      <c r="CK193" s="1">
        <f t="shared" si="168"/>
        <v>0</v>
      </c>
      <c r="CL193" s="1">
        <f t="shared" si="169"/>
        <v>-2.001583747412008</v>
      </c>
      <c r="CM193" s="1">
        <f t="shared" si="170"/>
        <v>0</v>
      </c>
      <c r="CN193" s="1">
        <f t="shared" si="171"/>
        <v>0.23389082635177424</v>
      </c>
      <c r="CO193" s="1">
        <f t="shared" si="172"/>
        <v>0</v>
      </c>
      <c r="CP193" s="17"/>
      <c r="CQ193" s="1">
        <v>0.39285714300000002</v>
      </c>
      <c r="CR193" s="17"/>
      <c r="CS193" s="1">
        <v>6.1785714289999998</v>
      </c>
      <c r="CT193" s="17"/>
      <c r="CU193" s="1">
        <f t="shared" si="173"/>
        <v>13.02333</v>
      </c>
      <c r="CV193" s="1">
        <f t="shared" si="174"/>
        <v>0.39285714300000002</v>
      </c>
      <c r="CW193" s="1">
        <f t="shared" si="175"/>
        <v>13.02333</v>
      </c>
      <c r="CX193" s="1">
        <f t="shared" si="176"/>
        <v>6.1785714289999998</v>
      </c>
      <c r="CY193" s="1">
        <f t="shared" si="177"/>
        <v>13.02333</v>
      </c>
      <c r="CZ193" s="1">
        <f t="shared" si="178"/>
        <v>5.2941176470589109E-4</v>
      </c>
      <c r="DA193" s="1">
        <f t="shared" si="179"/>
        <v>-2.0074948898251193</v>
      </c>
      <c r="DB193" s="1">
        <f t="shared" si="180"/>
        <v>5.2941176470589109E-4</v>
      </c>
      <c r="DC193" s="1">
        <f t="shared" si="181"/>
        <v>-1.0876674993640698</v>
      </c>
      <c r="DD193" s="1">
        <f t="shared" si="182"/>
        <v>5.2941176470589109E-4</v>
      </c>
    </row>
    <row r="194" spans="1:108" x14ac:dyDescent="0.2">
      <c r="A194">
        <v>193</v>
      </c>
      <c r="B194">
        <v>2</v>
      </c>
      <c r="C194" t="s">
        <v>155</v>
      </c>
      <c r="D194" s="16">
        <v>83</v>
      </c>
      <c r="E194" s="1">
        <v>60</v>
      </c>
      <c r="F194" s="1">
        <v>1</v>
      </c>
      <c r="G194" s="1">
        <v>41</v>
      </c>
      <c r="H194" s="1">
        <v>20</v>
      </c>
      <c r="I194" s="1">
        <v>20</v>
      </c>
      <c r="J194" s="1">
        <v>20</v>
      </c>
      <c r="K194" s="1">
        <v>9</v>
      </c>
      <c r="L194" s="1">
        <v>1.5702039000000001</v>
      </c>
      <c r="M194" s="1">
        <v>0.55453705799999997</v>
      </c>
      <c r="N194" s="1">
        <v>0.55453705799999997</v>
      </c>
      <c r="O194" s="1">
        <v>0.55453705799999997</v>
      </c>
      <c r="P194" s="1">
        <v>2.2521148000000001E-2</v>
      </c>
      <c r="AA194" s="1">
        <v>1</v>
      </c>
      <c r="AB194" s="1">
        <v>0</v>
      </c>
      <c r="AC194" s="1">
        <v>1</v>
      </c>
      <c r="AD194" s="1">
        <v>1</v>
      </c>
      <c r="AE194" s="1">
        <v>1</v>
      </c>
      <c r="AF194" s="1">
        <f t="shared" si="148"/>
        <v>12.5</v>
      </c>
      <c r="AG194" s="1">
        <f t="shared" si="149"/>
        <v>3.9762</v>
      </c>
      <c r="AH194" s="1">
        <f t="shared" si="150"/>
        <v>14.75</v>
      </c>
      <c r="AI194" s="1">
        <f t="shared" si="151"/>
        <v>5.6428571429999996</v>
      </c>
      <c r="AJ194" s="1">
        <f t="shared" si="152"/>
        <v>6.9285714289999998</v>
      </c>
      <c r="AK194" s="1">
        <f t="shared" si="153"/>
        <v>1.1155270285442325</v>
      </c>
      <c r="AL194" s="1">
        <f t="shared" si="154"/>
        <v>-5.6000170716199101E-7</v>
      </c>
      <c r="AM194" s="1">
        <f t="shared" si="155"/>
        <v>1.4099892489422197</v>
      </c>
      <c r="AN194" s="1">
        <f t="shared" si="156"/>
        <v>0.2181183568738243</v>
      </c>
      <c r="AO194" s="1">
        <f t="shared" si="157"/>
        <v>0.38638248285292337</v>
      </c>
      <c r="AP194" s="1">
        <v>12.5</v>
      </c>
      <c r="AQ194" s="17"/>
      <c r="AR194" s="1">
        <v>14.75</v>
      </c>
      <c r="AS194" s="1">
        <v>5.6428571429999996</v>
      </c>
      <c r="AT194" s="1">
        <v>6.9285714289999998</v>
      </c>
      <c r="AU194" s="6">
        <f>STANDARDIZE(AP194,3.9762,8.038)</f>
        <v>1.0604379198805671</v>
      </c>
      <c r="AV194" s="6"/>
      <c r="AW194" s="6">
        <f t="shared" ref="AW194:AW205" si="192">STANDARDIZE(AR194,3.9762,8.038)</f>
        <v>1.3403582980841005</v>
      </c>
      <c r="AX194" s="6">
        <f t="shared" si="191"/>
        <v>0.20734724346852446</v>
      </c>
      <c r="AY194" s="6">
        <f>STANDARDIZE(AT194,3.9762,8.038)</f>
        <v>0.36730174533466031</v>
      </c>
      <c r="AZ194" s="1">
        <v>1</v>
      </c>
      <c r="BA194" s="1">
        <v>0</v>
      </c>
      <c r="BB194" s="1">
        <v>1</v>
      </c>
      <c r="BC194" s="1">
        <v>1</v>
      </c>
      <c r="BD194" s="1">
        <v>1</v>
      </c>
      <c r="BE194" s="1">
        <f t="shared" si="158"/>
        <v>0.11269238878347038</v>
      </c>
      <c r="BF194" s="1">
        <f t="shared" si="159"/>
        <v>-0.94149272612270718</v>
      </c>
      <c r="BG194" s="1">
        <f t="shared" si="160"/>
        <v>0.11269238878347038</v>
      </c>
      <c r="BH194" s="1">
        <f t="shared" si="161"/>
        <v>0.11269238878347038</v>
      </c>
      <c r="BI194" s="1">
        <f t="shared" si="162"/>
        <v>0.11269238878347038</v>
      </c>
      <c r="BJ194" s="1">
        <v>12.5</v>
      </c>
      <c r="BK194" s="1"/>
      <c r="BL194" s="1">
        <v>14.75</v>
      </c>
      <c r="BM194" s="1">
        <v>8.2857142857142865</v>
      </c>
      <c r="BN194" s="1">
        <v>6.9285714285714288</v>
      </c>
      <c r="BO194" s="4">
        <f t="shared" si="183"/>
        <v>-0.43232672098240643</v>
      </c>
      <c r="BP194" s="4">
        <f t="shared" si="184"/>
        <v>0</v>
      </c>
      <c r="BQ194" s="4">
        <f t="shared" si="185"/>
        <v>-0.10023320344786871</v>
      </c>
      <c r="BR194" s="4">
        <f t="shared" si="186"/>
        <v>-1.0543431506502707</v>
      </c>
      <c r="BS194" s="4">
        <f t="shared" si="187"/>
        <v>-1.2546535263060237</v>
      </c>
      <c r="BT194">
        <v>2</v>
      </c>
      <c r="BU194">
        <v>30</v>
      </c>
      <c r="BV194">
        <v>2</v>
      </c>
      <c r="BW194">
        <v>12</v>
      </c>
      <c r="BX194">
        <v>5</v>
      </c>
      <c r="BY194" t="s">
        <v>156</v>
      </c>
      <c r="BZ194">
        <v>3</v>
      </c>
      <c r="CA194" s="1">
        <v>11.78571429</v>
      </c>
      <c r="CB194" s="17"/>
      <c r="CC194" s="1">
        <v>11.39285714</v>
      </c>
      <c r="CD194" s="1">
        <v>2.2142857139999998</v>
      </c>
      <c r="CE194" s="1">
        <v>5.3571428570000004</v>
      </c>
      <c r="CF194" s="1">
        <f t="shared" si="163"/>
        <v>11.78571429</v>
      </c>
      <c r="CG194" s="1">
        <f t="shared" si="164"/>
        <v>-1.7645</v>
      </c>
      <c r="CH194" s="1">
        <f t="shared" si="165"/>
        <v>11.39285714</v>
      </c>
      <c r="CI194" s="1">
        <f t="shared" si="166"/>
        <v>2.2142857139999998</v>
      </c>
      <c r="CJ194" s="1">
        <f t="shared" si="167"/>
        <v>5.3571428570000004</v>
      </c>
      <c r="CK194" s="1">
        <f t="shared" si="168"/>
        <v>1.6310624356011361</v>
      </c>
      <c r="CL194" s="1">
        <f t="shared" si="169"/>
        <v>0</v>
      </c>
      <c r="CM194" s="1">
        <f t="shared" si="170"/>
        <v>1.5837735495209204</v>
      </c>
      <c r="CN194" s="1">
        <f t="shared" si="171"/>
        <v>0.47893323149886846</v>
      </c>
      <c r="CO194" s="1">
        <f t="shared" si="172"/>
        <v>0.85724431327940676</v>
      </c>
      <c r="CP194" s="1">
        <v>8.75</v>
      </c>
      <c r="CQ194" s="17"/>
      <c r="CR194" s="1">
        <v>8.5357142859999993</v>
      </c>
      <c r="CS194" s="1">
        <v>8.2857142859999993</v>
      </c>
      <c r="CT194" s="1">
        <v>6.8214285710000002</v>
      </c>
      <c r="CU194" s="1">
        <f t="shared" si="173"/>
        <v>8.75</v>
      </c>
      <c r="CV194" s="1">
        <f t="shared" si="174"/>
        <v>13.02333</v>
      </c>
      <c r="CW194" s="1">
        <f t="shared" si="175"/>
        <v>8.5357142859999993</v>
      </c>
      <c r="CX194" s="1">
        <f t="shared" si="176"/>
        <v>8.2857142859999993</v>
      </c>
      <c r="CY194" s="1">
        <f t="shared" si="177"/>
        <v>6.8214285710000002</v>
      </c>
      <c r="CZ194" s="1">
        <f t="shared" si="178"/>
        <v>-0.67885532591414932</v>
      </c>
      <c r="DA194" s="1">
        <f t="shared" si="179"/>
        <v>5.2941176470589109E-4</v>
      </c>
      <c r="DB194" s="1">
        <f t="shared" si="180"/>
        <v>-0.71292300699523059</v>
      </c>
      <c r="DC194" s="1">
        <f t="shared" si="181"/>
        <v>-0.75266863497615266</v>
      </c>
      <c r="DD194" s="1">
        <f t="shared" si="182"/>
        <v>-0.98546445612082656</v>
      </c>
    </row>
    <row r="195" spans="1:108" x14ac:dyDescent="0.2">
      <c r="A195">
        <v>194</v>
      </c>
      <c r="B195">
        <v>2</v>
      </c>
      <c r="C195" t="s">
        <v>155</v>
      </c>
      <c r="D195" s="16">
        <v>84</v>
      </c>
      <c r="E195" s="1">
        <v>48</v>
      </c>
      <c r="F195" s="1">
        <v>2</v>
      </c>
      <c r="G195" s="1">
        <v>1</v>
      </c>
      <c r="H195" s="1">
        <v>20</v>
      </c>
      <c r="I195" s="1">
        <v>20</v>
      </c>
      <c r="J195" s="1">
        <v>9</v>
      </c>
      <c r="K195" s="1">
        <v>11</v>
      </c>
      <c r="L195" s="1">
        <v>-0.364399523</v>
      </c>
      <c r="M195" s="1">
        <v>0.55453705799999997</v>
      </c>
      <c r="N195" s="1">
        <v>0.55453705799999997</v>
      </c>
      <c r="O195" s="1">
        <v>2.2521148000000001E-2</v>
      </c>
      <c r="P195" s="1">
        <v>0.119251318</v>
      </c>
      <c r="AA195" s="1">
        <v>2</v>
      </c>
      <c r="AB195" s="1">
        <v>2</v>
      </c>
      <c r="AC195" s="1">
        <v>2</v>
      </c>
      <c r="AD195" s="1">
        <v>1</v>
      </c>
      <c r="AE195" s="1">
        <v>2</v>
      </c>
      <c r="AF195" s="1">
        <f t="shared" si="148"/>
        <v>9.0892857140000007</v>
      </c>
      <c r="AG195" s="1">
        <f t="shared" si="149"/>
        <v>5.1428571429999996</v>
      </c>
      <c r="AH195" s="1">
        <f t="shared" si="150"/>
        <v>-1.678571429</v>
      </c>
      <c r="AI195" s="1">
        <f t="shared" si="151"/>
        <v>6.3928571429999996</v>
      </c>
      <c r="AJ195" s="1">
        <f t="shared" si="152"/>
        <v>5.1964285710000002</v>
      </c>
      <c r="AK195" s="1">
        <f t="shared" si="153"/>
        <v>0.66915969441147882</v>
      </c>
      <c r="AL195" s="1">
        <f t="shared" si="154"/>
        <v>0.15268230789649379</v>
      </c>
      <c r="AM195" s="1">
        <f t="shared" si="155"/>
        <v>-0.74005236036901367</v>
      </c>
      <c r="AN195" s="1">
        <f t="shared" si="156"/>
        <v>0.31627243033982005</v>
      </c>
      <c r="AO195" s="1">
        <f t="shared" si="157"/>
        <v>0.15969331306928092</v>
      </c>
      <c r="AP195" s="1">
        <v>9.0892857140000007</v>
      </c>
      <c r="AQ195" s="1">
        <v>5.1428571429999996</v>
      </c>
      <c r="AR195" s="1">
        <v>-1.678571429</v>
      </c>
      <c r="AS195" s="1">
        <v>6.3928571429999996</v>
      </c>
      <c r="AT195" s="1">
        <v>5.1964285710000002</v>
      </c>
      <c r="AU195" s="6">
        <f>STANDARDIZE(AP195,3.9762,8.038)</f>
        <v>0.63611417193331676</v>
      </c>
      <c r="AV195" s="6">
        <f>STANDARDIZE(AQ195,3.9762,8.038)</f>
        <v>0.14514271497885042</v>
      </c>
      <c r="AW195" s="6">
        <f t="shared" si="192"/>
        <v>-0.70350478091565061</v>
      </c>
      <c r="AX195" s="6">
        <f t="shared" si="191"/>
        <v>0.30065403620303555</v>
      </c>
      <c r="AY195" s="6">
        <f>STANDARDIZE(AT195,3.9762,8.038)</f>
        <v>0.15180748581736753</v>
      </c>
      <c r="AZ195" s="1">
        <v>2</v>
      </c>
      <c r="BA195" s="1">
        <v>1</v>
      </c>
      <c r="BB195" s="1">
        <v>0</v>
      </c>
      <c r="BC195" s="1">
        <v>1</v>
      </c>
      <c r="BD195" s="1">
        <v>1</v>
      </c>
      <c r="BE195" s="1">
        <f t="shared" si="158"/>
        <v>1.1668775036896479</v>
      </c>
      <c r="BF195" s="1">
        <f t="shared" si="159"/>
        <v>0.11269238878347038</v>
      </c>
      <c r="BG195" s="1">
        <f t="shared" si="160"/>
        <v>-0.94149272612270718</v>
      </c>
      <c r="BH195" s="1">
        <f t="shared" si="161"/>
        <v>0.11269238878347038</v>
      </c>
      <c r="BI195" s="1">
        <f t="shared" si="162"/>
        <v>0.11269238878347038</v>
      </c>
      <c r="BJ195" s="1">
        <v>22.5</v>
      </c>
      <c r="BK195" s="1">
        <v>13.678571428571429</v>
      </c>
      <c r="BL195" s="1">
        <v>6.6428571428571432</v>
      </c>
      <c r="BM195" s="1">
        <v>9.7857142857142865</v>
      </c>
      <c r="BN195" s="1">
        <v>18.75</v>
      </c>
      <c r="BO195" s="4">
        <f t="shared" si="183"/>
        <v>1.0436444680599835</v>
      </c>
      <c r="BP195" s="4">
        <f t="shared" si="184"/>
        <v>-0.25837297370241047</v>
      </c>
      <c r="BQ195" s="4">
        <f t="shared" si="185"/>
        <v>-1.2968241317072347</v>
      </c>
      <c r="BR195" s="4">
        <f t="shared" si="186"/>
        <v>-0.83294747229391219</v>
      </c>
      <c r="BS195" s="4">
        <f t="shared" si="187"/>
        <v>0.49015527216908727</v>
      </c>
      <c r="BT195">
        <v>1</v>
      </c>
      <c r="BU195">
        <v>40</v>
      </c>
      <c r="BV195">
        <v>10</v>
      </c>
      <c r="BW195">
        <v>21</v>
      </c>
      <c r="BX195">
        <v>2</v>
      </c>
      <c r="BY195" t="s">
        <v>156</v>
      </c>
      <c r="BZ195">
        <v>3</v>
      </c>
      <c r="CA195" s="1">
        <v>-3.0892857139999998</v>
      </c>
      <c r="CB195" s="1">
        <v>-7.7142857139999998</v>
      </c>
      <c r="CC195" s="1">
        <v>-7.9642857139999998</v>
      </c>
      <c r="CD195" s="1">
        <v>-3.9285714289999998</v>
      </c>
      <c r="CE195" s="1">
        <v>-4.5357142860000002</v>
      </c>
      <c r="CF195" s="1">
        <f t="shared" si="163"/>
        <v>-3.0892857139999998</v>
      </c>
      <c r="CG195" s="1">
        <f t="shared" si="164"/>
        <v>-7.7142857139999998</v>
      </c>
      <c r="CH195" s="1">
        <f t="shared" si="165"/>
        <v>-7.9642857139999998</v>
      </c>
      <c r="CI195" s="1">
        <f t="shared" si="166"/>
        <v>-3.9285714289999998</v>
      </c>
      <c r="CJ195" s="1">
        <f t="shared" si="167"/>
        <v>-4.5357142860000002</v>
      </c>
      <c r="CK195" s="1">
        <f t="shared" si="168"/>
        <v>-0.15946671890798783</v>
      </c>
      <c r="CL195" s="1">
        <f t="shared" si="169"/>
        <v>-0.71618586763926995</v>
      </c>
      <c r="CM195" s="1">
        <f t="shared" si="170"/>
        <v>-0.74627879459771762</v>
      </c>
      <c r="CN195" s="1">
        <f t="shared" si="171"/>
        <v>-0.26049297378304198</v>
      </c>
      <c r="CO195" s="1">
        <f t="shared" si="172"/>
        <v>-0.33357579637921903</v>
      </c>
      <c r="CP195" s="1">
        <v>15.82142857</v>
      </c>
      <c r="CQ195" s="1">
        <v>9.4285714289999998</v>
      </c>
      <c r="CR195" s="1">
        <v>5.1428571429999996</v>
      </c>
      <c r="CS195" s="1">
        <v>9.7857142859999993</v>
      </c>
      <c r="CT195" s="1">
        <v>8.9107142859999993</v>
      </c>
      <c r="CU195" s="1">
        <f t="shared" si="173"/>
        <v>15.82142857</v>
      </c>
      <c r="CV195" s="1">
        <f t="shared" si="174"/>
        <v>9.4285714289999998</v>
      </c>
      <c r="CW195" s="1">
        <f t="shared" si="175"/>
        <v>5.1428571429999996</v>
      </c>
      <c r="CX195" s="1">
        <f t="shared" si="176"/>
        <v>9.7857142859999993</v>
      </c>
      <c r="CY195" s="1">
        <f t="shared" si="177"/>
        <v>8.9107142859999993</v>
      </c>
      <c r="CZ195" s="1">
        <f t="shared" si="178"/>
        <v>0.4453781510333864</v>
      </c>
      <c r="DA195" s="1">
        <f t="shared" si="179"/>
        <v>-0.57097433561208266</v>
      </c>
      <c r="DB195" s="1">
        <f t="shared" si="180"/>
        <v>-1.2523279581875995</v>
      </c>
      <c r="DC195" s="1">
        <f t="shared" si="181"/>
        <v>-0.51419486709062012</v>
      </c>
      <c r="DD195" s="1">
        <f t="shared" si="182"/>
        <v>-0.65330456502384737</v>
      </c>
    </row>
    <row r="196" spans="1:108" x14ac:dyDescent="0.2">
      <c r="A196">
        <v>195</v>
      </c>
      <c r="B196">
        <v>2</v>
      </c>
      <c r="C196" t="s">
        <v>155</v>
      </c>
      <c r="D196" s="16">
        <v>85</v>
      </c>
      <c r="E196" s="1">
        <v>26</v>
      </c>
      <c r="F196" s="1">
        <v>2</v>
      </c>
      <c r="G196" s="1">
        <v>16</v>
      </c>
      <c r="H196" s="1">
        <v>14</v>
      </c>
      <c r="I196" s="1">
        <v>2</v>
      </c>
      <c r="J196" s="1">
        <v>-18</v>
      </c>
      <c r="K196" s="1">
        <v>-33</v>
      </c>
      <c r="L196" s="1">
        <v>0.36107674200000001</v>
      </c>
      <c r="M196" s="1">
        <v>0.26434657</v>
      </c>
      <c r="N196" s="1">
        <v>-0.31603443599999997</v>
      </c>
      <c r="O196" s="1">
        <v>-1.283336163</v>
      </c>
      <c r="P196" s="1">
        <v>-2.0088124280000001</v>
      </c>
      <c r="AA196" s="1">
        <v>3</v>
      </c>
      <c r="AB196" s="1">
        <v>0</v>
      </c>
      <c r="AC196" s="1">
        <v>1</v>
      </c>
      <c r="AD196" s="1">
        <v>0</v>
      </c>
      <c r="AE196" s="1">
        <v>0</v>
      </c>
      <c r="AF196" s="1">
        <f t="shared" si="148"/>
        <v>8.4642857140000007</v>
      </c>
      <c r="AG196" s="1">
        <f t="shared" si="149"/>
        <v>3.9762</v>
      </c>
      <c r="AH196" s="1">
        <f t="shared" si="150"/>
        <v>9.8571428569999995</v>
      </c>
      <c r="AI196" s="1">
        <f t="shared" si="151"/>
        <v>3.9762</v>
      </c>
      <c r="AJ196" s="1">
        <f t="shared" si="152"/>
        <v>3.9762</v>
      </c>
      <c r="AK196" s="1">
        <f t="shared" si="153"/>
        <v>0.58736463318981569</v>
      </c>
      <c r="AL196" s="1">
        <f t="shared" si="154"/>
        <v>-5.6000170716199101E-7</v>
      </c>
      <c r="AM196" s="1">
        <f t="shared" si="155"/>
        <v>0.76965076964536083</v>
      </c>
      <c r="AN196" s="1">
        <f t="shared" si="156"/>
        <v>-5.6000170716199101E-7</v>
      </c>
      <c r="AO196" s="1">
        <f t="shared" si="157"/>
        <v>-5.6000170716199101E-7</v>
      </c>
      <c r="AP196" s="1">
        <v>8.4642857140000007</v>
      </c>
      <c r="AQ196" s="17"/>
      <c r="AR196" s="1">
        <v>9.8571428569999995</v>
      </c>
      <c r="AS196" s="17"/>
      <c r="AT196" s="17"/>
      <c r="AU196" s="6">
        <f>STANDARDIZE(AP196,3.9762,8.038)</f>
        <v>0.55835851132122416</v>
      </c>
      <c r="AV196" s="6"/>
      <c r="AW196" s="6">
        <f t="shared" si="192"/>
        <v>0.73164255498880304</v>
      </c>
      <c r="AX196" s="6"/>
      <c r="AY196" s="6"/>
      <c r="AZ196" s="1">
        <v>2</v>
      </c>
      <c r="BA196" s="1">
        <v>0</v>
      </c>
      <c r="BB196" s="1">
        <v>1</v>
      </c>
      <c r="BC196" s="1">
        <v>0</v>
      </c>
      <c r="BD196" s="1">
        <v>0</v>
      </c>
      <c r="BE196" s="1">
        <f t="shared" si="158"/>
        <v>1.1668775036896479</v>
      </c>
      <c r="BF196" s="1">
        <f t="shared" si="159"/>
        <v>-0.94149272612270718</v>
      </c>
      <c r="BG196" s="1">
        <f t="shared" si="160"/>
        <v>0.11269238878347038</v>
      </c>
      <c r="BH196" s="1">
        <f t="shared" si="161"/>
        <v>-0.94149272612270718</v>
      </c>
      <c r="BI196" s="1">
        <f t="shared" si="162"/>
        <v>-0.94149272612270718</v>
      </c>
      <c r="BJ196" s="1">
        <v>19.642857142857142</v>
      </c>
      <c r="BK196" s="1"/>
      <c r="BL196" s="1">
        <v>16</v>
      </c>
      <c r="BM196" s="1"/>
      <c r="BN196" s="1"/>
      <c r="BO196" s="4">
        <f t="shared" si="183"/>
        <v>0.62193841404787198</v>
      </c>
      <c r="BP196" s="4">
        <f t="shared" si="184"/>
        <v>0</v>
      </c>
      <c r="BQ196" s="4">
        <f t="shared" si="185"/>
        <v>8.4263195182430028E-2</v>
      </c>
      <c r="BR196" s="4">
        <f t="shared" si="186"/>
        <v>0</v>
      </c>
      <c r="BS196" s="4">
        <f t="shared" si="187"/>
        <v>0</v>
      </c>
      <c r="BT196">
        <v>1</v>
      </c>
      <c r="BU196">
        <v>36</v>
      </c>
      <c r="BV196">
        <v>4</v>
      </c>
      <c r="BW196">
        <v>10</v>
      </c>
      <c r="BX196">
        <v>2</v>
      </c>
      <c r="BY196" t="s">
        <v>156</v>
      </c>
      <c r="BZ196">
        <v>2</v>
      </c>
      <c r="CA196" s="1">
        <v>2.5</v>
      </c>
      <c r="CB196" s="17"/>
      <c r="CC196" s="1">
        <v>-6.3571428570000004</v>
      </c>
      <c r="CD196" s="17"/>
      <c r="CE196" s="17"/>
      <c r="CF196" s="1">
        <f t="shared" si="163"/>
        <v>2.5</v>
      </c>
      <c r="CG196" s="1">
        <f t="shared" si="164"/>
        <v>-1.7645</v>
      </c>
      <c r="CH196" s="1">
        <f t="shared" si="165"/>
        <v>-6.3571428570000004</v>
      </c>
      <c r="CI196" s="1">
        <f t="shared" si="166"/>
        <v>-1.7645</v>
      </c>
      <c r="CJ196" s="1">
        <f t="shared" si="167"/>
        <v>-1.7645</v>
      </c>
      <c r="CK196" s="1">
        <f t="shared" si="168"/>
        <v>0.51332514805720053</v>
      </c>
      <c r="CL196" s="1">
        <f t="shared" si="169"/>
        <v>0</v>
      </c>
      <c r="CM196" s="1">
        <f t="shared" si="170"/>
        <v>-0.55282426416774999</v>
      </c>
      <c r="CN196" s="1">
        <f t="shared" si="171"/>
        <v>0</v>
      </c>
      <c r="CO196" s="1">
        <f t="shared" si="172"/>
        <v>0</v>
      </c>
      <c r="CP196" s="1">
        <v>18.85714286</v>
      </c>
      <c r="CQ196" s="17"/>
      <c r="CR196" s="1">
        <v>16</v>
      </c>
      <c r="CS196" s="17"/>
      <c r="CT196" s="17"/>
      <c r="CU196" s="1">
        <f t="shared" si="173"/>
        <v>18.85714286</v>
      </c>
      <c r="CV196" s="1">
        <f t="shared" si="174"/>
        <v>13.02333</v>
      </c>
      <c r="CW196" s="1">
        <f t="shared" si="175"/>
        <v>16</v>
      </c>
      <c r="CX196" s="1">
        <f t="shared" si="176"/>
        <v>13.02333</v>
      </c>
      <c r="CY196" s="1">
        <f t="shared" si="177"/>
        <v>13.02333</v>
      </c>
      <c r="CZ196" s="1">
        <f t="shared" si="178"/>
        <v>0.92800363434022259</v>
      </c>
      <c r="DA196" s="1">
        <f t="shared" si="179"/>
        <v>5.2941176470589109E-4</v>
      </c>
      <c r="DB196" s="1">
        <f t="shared" si="180"/>
        <v>0.47376788553259147</v>
      </c>
      <c r="DC196" s="1">
        <f t="shared" si="181"/>
        <v>5.2941176470589109E-4</v>
      </c>
      <c r="DD196" s="1">
        <f t="shared" si="182"/>
        <v>5.2941176470589109E-4</v>
      </c>
    </row>
    <row r="197" spans="1:108" x14ac:dyDescent="0.2">
      <c r="A197">
        <v>196</v>
      </c>
      <c r="B197">
        <v>2</v>
      </c>
      <c r="C197" t="s">
        <v>155</v>
      </c>
      <c r="D197" s="16">
        <v>86</v>
      </c>
      <c r="E197" s="1">
        <v>30</v>
      </c>
      <c r="F197" s="1">
        <v>2</v>
      </c>
      <c r="G197" s="1">
        <v>8</v>
      </c>
      <c r="H197" s="1">
        <v>-10</v>
      </c>
      <c r="I197" s="1">
        <v>22</v>
      </c>
      <c r="J197" s="1">
        <v>31</v>
      </c>
      <c r="K197" s="1">
        <v>45</v>
      </c>
      <c r="L197" s="1">
        <v>-2.5843939E-2</v>
      </c>
      <c r="M197" s="1">
        <v>-0.89641547200000005</v>
      </c>
      <c r="N197" s="1">
        <v>0.65126723099999995</v>
      </c>
      <c r="O197" s="1">
        <v>1.0865529780000001</v>
      </c>
      <c r="P197" s="1">
        <v>1.763664246</v>
      </c>
      <c r="AA197" s="1">
        <v>2</v>
      </c>
      <c r="AB197" s="1">
        <v>2</v>
      </c>
      <c r="AC197" s="1">
        <v>1</v>
      </c>
      <c r="AD197" s="1">
        <v>3</v>
      </c>
      <c r="AE197" s="1">
        <v>2</v>
      </c>
      <c r="AF197" s="1">
        <f t="shared" si="148"/>
        <v>6.8214285710000002</v>
      </c>
      <c r="AG197" s="1">
        <f t="shared" si="149"/>
        <v>15.71428571</v>
      </c>
      <c r="AH197" s="1">
        <f t="shared" si="150"/>
        <v>14.82142857</v>
      </c>
      <c r="AI197" s="1">
        <f t="shared" si="151"/>
        <v>4.3809523810000002</v>
      </c>
      <c r="AJ197" s="1">
        <f t="shared" si="152"/>
        <v>12.85714286</v>
      </c>
      <c r="AK197" s="1">
        <f t="shared" si="153"/>
        <v>0.37236047224560509</v>
      </c>
      <c r="AL197" s="1">
        <f t="shared" si="154"/>
        <v>1.5361873428376198</v>
      </c>
      <c r="AM197" s="1">
        <f t="shared" si="155"/>
        <v>1.4193372557520214</v>
      </c>
      <c r="AN197" s="1">
        <f t="shared" si="156"/>
        <v>5.2970233251907146E-2</v>
      </c>
      <c r="AO197" s="1">
        <f t="shared" si="157"/>
        <v>1.1622670639019601</v>
      </c>
      <c r="AP197" s="1">
        <v>6.8214285710000002</v>
      </c>
      <c r="AQ197" s="1">
        <v>15.71428571</v>
      </c>
      <c r="AR197" s="1">
        <v>14.82142857</v>
      </c>
      <c r="AS197" s="1">
        <v>4.3809523810000002</v>
      </c>
      <c r="AT197" s="1">
        <v>12.85714286</v>
      </c>
      <c r="AU197" s="6">
        <f>STANDARDIZE(AP197,3.9762,8.038)</f>
        <v>0.35397220340880819</v>
      </c>
      <c r="AV197" s="6">
        <f t="shared" ref="AV197:AV210" si="193">STANDARDIZE(AQ197,3.9762,8.038)</f>
        <v>1.4603241739238617</v>
      </c>
      <c r="AW197" s="6">
        <f t="shared" si="192"/>
        <v>1.3492446591191838</v>
      </c>
      <c r="AX197" s="6">
        <f t="shared" ref="AX197:AY202" si="194">STANDARDIZE(AS197,3.9762,8.038)</f>
        <v>5.0354862030355836E-2</v>
      </c>
      <c r="AY197" s="6">
        <f t="shared" si="194"/>
        <v>1.1048697263000746</v>
      </c>
      <c r="AZ197" s="1">
        <v>2</v>
      </c>
      <c r="BA197" s="1">
        <v>2</v>
      </c>
      <c r="BB197" s="1">
        <v>1</v>
      </c>
      <c r="BC197" s="1">
        <v>2</v>
      </c>
      <c r="BD197" s="1">
        <v>2</v>
      </c>
      <c r="BE197" s="1">
        <f t="shared" si="158"/>
        <v>1.1668775036896479</v>
      </c>
      <c r="BF197" s="1">
        <f t="shared" si="159"/>
        <v>1.1668775036896479</v>
      </c>
      <c r="BG197" s="1">
        <f t="shared" si="160"/>
        <v>0.11269238878347038</v>
      </c>
      <c r="BH197" s="1">
        <f t="shared" si="161"/>
        <v>1.1668775036896479</v>
      </c>
      <c r="BI197" s="1">
        <f t="shared" si="162"/>
        <v>1.1668775036896479</v>
      </c>
      <c r="BJ197" s="1">
        <v>21.25</v>
      </c>
      <c r="BK197" s="1">
        <v>18.285714285714285</v>
      </c>
      <c r="BL197" s="1">
        <v>14.821428571428571</v>
      </c>
      <c r="BM197" s="1">
        <v>15.392857142857142</v>
      </c>
      <c r="BN197" s="1">
        <v>17.142857142857142</v>
      </c>
      <c r="BO197" s="4">
        <f t="shared" si="183"/>
        <v>0.85914806942968469</v>
      </c>
      <c r="BP197" s="4">
        <f t="shared" si="184"/>
        <v>0.42162803839211899</v>
      </c>
      <c r="BQ197" s="4">
        <f t="shared" si="185"/>
        <v>-8.9690552097565962E-2</v>
      </c>
      <c r="BR197" s="4">
        <f t="shared" si="186"/>
        <v>-5.3493412951437138E-3</v>
      </c>
      <c r="BS197" s="4">
        <f t="shared" si="187"/>
        <v>0.25294561678727451</v>
      </c>
      <c r="BT197">
        <v>1</v>
      </c>
      <c r="BU197">
        <v>37.5</v>
      </c>
      <c r="BV197">
        <v>1.3</v>
      </c>
      <c r="BW197">
        <v>2</v>
      </c>
      <c r="BX197">
        <v>4</v>
      </c>
      <c r="BY197" t="s">
        <v>156</v>
      </c>
      <c r="BZ197">
        <v>3</v>
      </c>
      <c r="CA197" s="1">
        <v>-2.25</v>
      </c>
      <c r="CB197" s="1">
        <v>10.78571429</v>
      </c>
      <c r="CC197" s="1">
        <v>12.25</v>
      </c>
      <c r="CD197" s="1">
        <v>-3.6071428569999999</v>
      </c>
      <c r="CE197" s="1">
        <v>6.4642857139999998</v>
      </c>
      <c r="CF197" s="1">
        <f t="shared" si="163"/>
        <v>-2.25</v>
      </c>
      <c r="CG197" s="1">
        <f t="shared" si="164"/>
        <v>10.78571429</v>
      </c>
      <c r="CH197" s="1">
        <f t="shared" si="165"/>
        <v>12.25</v>
      </c>
      <c r="CI197" s="1">
        <f t="shared" si="166"/>
        <v>-3.6071428569999999</v>
      </c>
      <c r="CJ197" s="1">
        <f t="shared" si="167"/>
        <v>6.4642857139999998</v>
      </c>
      <c r="CK197" s="1">
        <f t="shared" si="168"/>
        <v>-5.8440464153305408E-2</v>
      </c>
      <c r="CL197" s="1">
        <f t="shared" si="169"/>
        <v>1.5106907277673454</v>
      </c>
      <c r="CM197" s="1">
        <f t="shared" si="170"/>
        <v>1.6869492994366602</v>
      </c>
      <c r="CN197" s="1">
        <f t="shared" si="171"/>
        <v>-0.22180206762482543</v>
      </c>
      <c r="CO197" s="1">
        <f t="shared" si="172"/>
        <v>0.99051298979247915</v>
      </c>
      <c r="CP197" s="1">
        <v>18.821428569999998</v>
      </c>
      <c r="CQ197" s="1">
        <v>16.98214286</v>
      </c>
      <c r="CR197" s="1">
        <v>14.57142857</v>
      </c>
      <c r="CS197" s="1">
        <v>10.02380952</v>
      </c>
      <c r="CT197" s="1">
        <v>7.5535714289999998</v>
      </c>
      <c r="CU197" s="1">
        <f t="shared" si="173"/>
        <v>18.821428569999998</v>
      </c>
      <c r="CV197" s="1">
        <f t="shared" si="174"/>
        <v>16.98214286</v>
      </c>
      <c r="CW197" s="1">
        <f t="shared" si="175"/>
        <v>14.57142857</v>
      </c>
      <c r="CX197" s="1">
        <f t="shared" si="176"/>
        <v>10.02380952</v>
      </c>
      <c r="CY197" s="1">
        <f t="shared" si="177"/>
        <v>7.5535714289999998</v>
      </c>
      <c r="CZ197" s="1">
        <f t="shared" si="178"/>
        <v>0.92232568680445126</v>
      </c>
      <c r="DA197" s="1">
        <f t="shared" si="179"/>
        <v>0.62991142448330684</v>
      </c>
      <c r="DB197" s="1">
        <f t="shared" si="180"/>
        <v>0.24665001112877591</v>
      </c>
      <c r="DC197" s="1">
        <f t="shared" si="181"/>
        <v>-0.47634188871224153</v>
      </c>
      <c r="DD197" s="1">
        <f t="shared" si="182"/>
        <v>-0.86906654546899842</v>
      </c>
    </row>
    <row r="198" spans="1:108" x14ac:dyDescent="0.2">
      <c r="A198">
        <v>197</v>
      </c>
      <c r="B198">
        <v>2</v>
      </c>
      <c r="C198" t="s">
        <v>155</v>
      </c>
      <c r="D198" s="16">
        <v>87</v>
      </c>
      <c r="E198" s="1">
        <v>33</v>
      </c>
      <c r="F198" s="1">
        <v>2</v>
      </c>
      <c r="G198" s="1">
        <v>27</v>
      </c>
      <c r="H198" s="1">
        <v>15</v>
      </c>
      <c r="I198" s="1">
        <v>-5</v>
      </c>
      <c r="J198" s="1">
        <v>-20</v>
      </c>
      <c r="K198" s="1">
        <v>-30</v>
      </c>
      <c r="L198" s="1">
        <v>0.89309269199999997</v>
      </c>
      <c r="M198" s="1">
        <v>0.312711656</v>
      </c>
      <c r="N198" s="1">
        <v>-0.65459007000000002</v>
      </c>
      <c r="O198" s="1">
        <v>-1.380066276</v>
      </c>
      <c r="P198" s="1">
        <v>-1.863717198</v>
      </c>
      <c r="AA198" s="1">
        <v>2</v>
      </c>
      <c r="AB198" s="1">
        <v>2</v>
      </c>
      <c r="AC198" s="1">
        <v>1</v>
      </c>
      <c r="AD198" s="1">
        <v>2</v>
      </c>
      <c r="AE198" s="1">
        <v>1</v>
      </c>
      <c r="AF198" s="1">
        <f t="shared" si="148"/>
        <v>-1.0357142859999999</v>
      </c>
      <c r="AG198" s="1">
        <f t="shared" si="149"/>
        <v>-0.178571429</v>
      </c>
      <c r="AH198" s="1">
        <f t="shared" si="150"/>
        <v>14.78571429</v>
      </c>
      <c r="AI198" s="1">
        <f t="shared" si="151"/>
        <v>20</v>
      </c>
      <c r="AJ198" s="1">
        <f t="shared" si="152"/>
        <v>18.678571430000002</v>
      </c>
      <c r="AK198" s="1">
        <f t="shared" si="153"/>
        <v>-0.65592029737946422</v>
      </c>
      <c r="AL198" s="1">
        <f t="shared" si="154"/>
        <v>-0.54374421343702206</v>
      </c>
      <c r="AM198" s="1">
        <f t="shared" si="155"/>
        <v>1.4146632530014811</v>
      </c>
      <c r="AN198" s="1">
        <f t="shared" si="156"/>
        <v>2.0970677632041901</v>
      </c>
      <c r="AO198" s="1">
        <f t="shared" si="157"/>
        <v>1.9241296339510627</v>
      </c>
      <c r="AP198" s="1">
        <v>-1.0357142859999999</v>
      </c>
      <c r="AQ198" s="1">
        <v>-0.178571429</v>
      </c>
      <c r="AR198" s="1">
        <v>14.78571429</v>
      </c>
      <c r="AS198" s="1">
        <v>20</v>
      </c>
      <c r="AT198" s="1">
        <v>18.678571430000002</v>
      </c>
      <c r="AU198" s="6">
        <f>STANDARDIZE(AP198,3.9762,8.038)</f>
        <v>-0.62352752998258265</v>
      </c>
      <c r="AV198" s="6">
        <f t="shared" si="193"/>
        <v>-0.51689119544662854</v>
      </c>
      <c r="AW198" s="6">
        <f t="shared" si="192"/>
        <v>1.3448014792236873</v>
      </c>
      <c r="AX198" s="6">
        <f t="shared" si="194"/>
        <v>1.9935058472256781</v>
      </c>
      <c r="AY198" s="6">
        <f t="shared" si="194"/>
        <v>1.8291081649664096</v>
      </c>
      <c r="AZ198" s="1">
        <v>0</v>
      </c>
      <c r="BA198" s="1">
        <v>0</v>
      </c>
      <c r="BB198" s="1">
        <v>1</v>
      </c>
      <c r="BC198" s="1">
        <v>1</v>
      </c>
      <c r="BD198" s="1">
        <v>1</v>
      </c>
      <c r="BE198" s="1">
        <f t="shared" si="158"/>
        <v>-0.94149272612270718</v>
      </c>
      <c r="BF198" s="1">
        <f t="shared" si="159"/>
        <v>-0.94149272612270718</v>
      </c>
      <c r="BG198" s="1">
        <f t="shared" si="160"/>
        <v>0.11269238878347038</v>
      </c>
      <c r="BH198" s="1">
        <f t="shared" si="161"/>
        <v>0.11269238878347038</v>
      </c>
      <c r="BI198" s="1">
        <f t="shared" si="162"/>
        <v>0.11269238878347038</v>
      </c>
      <c r="BJ198" s="1">
        <v>17.035714285714285</v>
      </c>
      <c r="BK198" s="1">
        <v>21.25</v>
      </c>
      <c r="BL198" s="1">
        <v>16.464285714285715</v>
      </c>
      <c r="BM198" s="1">
        <v>20</v>
      </c>
      <c r="BN198" s="1">
        <v>22.428571428571427</v>
      </c>
      <c r="BO198" s="4">
        <f t="shared" si="183"/>
        <v>0.23713163976182028</v>
      </c>
      <c r="BP198" s="4">
        <f t="shared" si="184"/>
        <v>0.85914806942968469</v>
      </c>
      <c r="BQ198" s="4">
        <f t="shared" si="185"/>
        <v>0.15279042895939829</v>
      </c>
      <c r="BR198" s="4">
        <f t="shared" si="186"/>
        <v>0.67465167079938604</v>
      </c>
      <c r="BS198" s="4">
        <f t="shared" si="187"/>
        <v>1.0331018167096804</v>
      </c>
      <c r="BT198">
        <v>1</v>
      </c>
      <c r="BU198">
        <v>60</v>
      </c>
      <c r="BV198">
        <v>11</v>
      </c>
      <c r="BW198">
        <v>11</v>
      </c>
      <c r="BX198">
        <v>2</v>
      </c>
      <c r="BY198" t="s">
        <v>156</v>
      </c>
      <c r="BZ198">
        <v>2</v>
      </c>
      <c r="CA198" s="1">
        <v>-12.07142857</v>
      </c>
      <c r="CB198" s="1">
        <v>-13</v>
      </c>
      <c r="CC198" s="1">
        <v>10.17857143</v>
      </c>
      <c r="CD198" s="1">
        <v>10.57142857</v>
      </c>
      <c r="CE198" s="1">
        <v>22.428571430000002</v>
      </c>
      <c r="CF198" s="1">
        <f t="shared" si="163"/>
        <v>-12.07142857</v>
      </c>
      <c r="CG198" s="1">
        <f t="shared" si="164"/>
        <v>-13</v>
      </c>
      <c r="CH198" s="1">
        <f t="shared" si="165"/>
        <v>10.17857143</v>
      </c>
      <c r="CI198" s="1">
        <f t="shared" si="166"/>
        <v>10.57142857</v>
      </c>
      <c r="CJ198" s="1">
        <f t="shared" si="167"/>
        <v>22.428571430000002</v>
      </c>
      <c r="CK198" s="1">
        <f t="shared" si="168"/>
        <v>-1.2406625944917906</v>
      </c>
      <c r="CL198" s="1">
        <f t="shared" si="169"/>
        <v>-1.3524363233665557</v>
      </c>
      <c r="CM198" s="1">
        <f t="shared" si="170"/>
        <v>1.4376079048100532</v>
      </c>
      <c r="CN198" s="1">
        <f t="shared" si="171"/>
        <v>1.4848967896865519</v>
      </c>
      <c r="CO198" s="1">
        <f t="shared" si="172"/>
        <v>2.9121613257739902</v>
      </c>
      <c r="CP198" s="1">
        <v>17.035714290000001</v>
      </c>
      <c r="CQ198" s="1">
        <v>21.25</v>
      </c>
      <c r="CR198" s="1">
        <v>16.464285709999999</v>
      </c>
      <c r="CS198" s="1">
        <v>17.464285709999999</v>
      </c>
      <c r="CT198" s="1">
        <v>14.32142857</v>
      </c>
      <c r="CU198" s="1">
        <f t="shared" si="173"/>
        <v>17.035714290000001</v>
      </c>
      <c r="CV198" s="1">
        <f t="shared" si="174"/>
        <v>21.25</v>
      </c>
      <c r="CW198" s="1">
        <f t="shared" si="175"/>
        <v>16.464285709999999</v>
      </c>
      <c r="CX198" s="1">
        <f t="shared" si="176"/>
        <v>17.464285709999999</v>
      </c>
      <c r="CY198" s="1">
        <f t="shared" si="177"/>
        <v>14.32142857</v>
      </c>
      <c r="CZ198" s="1">
        <f t="shared" si="178"/>
        <v>0.63842834499205114</v>
      </c>
      <c r="DA198" s="1">
        <f t="shared" si="179"/>
        <v>1.3084260731319555</v>
      </c>
      <c r="DB198" s="1">
        <f t="shared" si="180"/>
        <v>0.54758119395866445</v>
      </c>
      <c r="DC198" s="1">
        <f t="shared" si="181"/>
        <v>0.70656370588235273</v>
      </c>
      <c r="DD198" s="1">
        <f t="shared" si="182"/>
        <v>0.20690438314785384</v>
      </c>
    </row>
    <row r="199" spans="1:108" x14ac:dyDescent="0.2">
      <c r="A199">
        <v>198</v>
      </c>
      <c r="B199">
        <v>2</v>
      </c>
      <c r="C199" t="s">
        <v>155</v>
      </c>
      <c r="D199" s="16">
        <v>88</v>
      </c>
      <c r="E199" s="1">
        <v>43</v>
      </c>
      <c r="F199" s="1">
        <v>1</v>
      </c>
      <c r="G199" s="1">
        <v>20</v>
      </c>
      <c r="H199" s="1">
        <v>15</v>
      </c>
      <c r="I199" s="1">
        <v>-10</v>
      </c>
      <c r="J199" s="1">
        <v>-10</v>
      </c>
      <c r="K199" s="1">
        <v>-10</v>
      </c>
      <c r="L199" s="1">
        <v>0.55453705799999997</v>
      </c>
      <c r="M199" s="1">
        <v>0.312711656</v>
      </c>
      <c r="N199" s="1">
        <v>-0.89641547200000005</v>
      </c>
      <c r="O199" s="1">
        <v>-0.89641547200000005</v>
      </c>
      <c r="P199" s="1">
        <v>-0.89641547200000005</v>
      </c>
      <c r="AA199" s="1">
        <v>0</v>
      </c>
      <c r="AB199" s="1">
        <v>1</v>
      </c>
      <c r="AC199" s="1">
        <v>1</v>
      </c>
      <c r="AD199" s="1">
        <v>3</v>
      </c>
      <c r="AE199" s="1">
        <v>1</v>
      </c>
      <c r="AF199" s="1">
        <f t="shared" si="148"/>
        <v>3.9762</v>
      </c>
      <c r="AG199" s="1">
        <f t="shared" si="149"/>
        <v>-2.48</v>
      </c>
      <c r="AH199" s="1">
        <f t="shared" si="150"/>
        <v>-13.68</v>
      </c>
      <c r="AI199" s="1">
        <f t="shared" si="151"/>
        <v>-8.6533333330000008</v>
      </c>
      <c r="AJ199" s="1">
        <f t="shared" si="152"/>
        <v>-0.6</v>
      </c>
      <c r="AK199" s="1">
        <f t="shared" si="153"/>
        <v>-5.6000170716199101E-7</v>
      </c>
      <c r="AL199" s="1">
        <f t="shared" si="154"/>
        <v>-0.84493699881658968</v>
      </c>
      <c r="AM199" s="1">
        <f t="shared" si="155"/>
        <v>-2.3107044959087935</v>
      </c>
      <c r="AN199" s="1">
        <f t="shared" si="156"/>
        <v>-1.6528540834797398</v>
      </c>
      <c r="AO199" s="1">
        <f t="shared" si="157"/>
        <v>-0.59889745466182687</v>
      </c>
      <c r="AP199" s="17"/>
      <c r="AQ199" s="1">
        <v>-2.48</v>
      </c>
      <c r="AR199" s="1">
        <v>-13.68</v>
      </c>
      <c r="AS199" s="1">
        <v>-8.6533333330000008</v>
      </c>
      <c r="AT199" s="1">
        <v>-0.6</v>
      </c>
      <c r="AU199" s="6"/>
      <c r="AV199" s="6">
        <f t="shared" si="193"/>
        <v>-0.80320975367006719</v>
      </c>
      <c r="AW199" s="6">
        <f t="shared" si="192"/>
        <v>-2.1965911918387655</v>
      </c>
      <c r="AX199" s="6">
        <f t="shared" si="194"/>
        <v>-1.5712283320477731</v>
      </c>
      <c r="AY199" s="6">
        <f t="shared" si="194"/>
        <v>-0.56932072654889276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f t="shared" si="158"/>
        <v>-0.94149272612270718</v>
      </c>
      <c r="BF199" s="1">
        <f t="shared" si="159"/>
        <v>-0.94149272612270718</v>
      </c>
      <c r="BG199" s="1">
        <f t="shared" si="160"/>
        <v>-0.94149272612270718</v>
      </c>
      <c r="BH199" s="1">
        <f t="shared" si="161"/>
        <v>-0.94149272612270718</v>
      </c>
      <c r="BI199" s="1">
        <f t="shared" si="162"/>
        <v>-0.94149272612270718</v>
      </c>
      <c r="BJ199" s="1"/>
      <c r="BK199" s="1">
        <v>-2.48</v>
      </c>
      <c r="BL199" s="1">
        <v>-10.52</v>
      </c>
      <c r="BM199" s="1">
        <v>10.08</v>
      </c>
      <c r="BN199" s="1">
        <v>5.24</v>
      </c>
      <c r="BO199" s="4">
        <f t="shared" si="183"/>
        <v>0</v>
      </c>
      <c r="BP199" s="4">
        <f t="shared" si="184"/>
        <v>-2.6433315621679063</v>
      </c>
      <c r="BQ199" s="4">
        <f t="shared" si="185"/>
        <v>-3.8300123981579883</v>
      </c>
      <c r="BR199" s="4">
        <f t="shared" si="186"/>
        <v>-0.78951174873066476</v>
      </c>
      <c r="BS199" s="4">
        <f t="shared" si="187"/>
        <v>-1.5038818042271815</v>
      </c>
      <c r="BT199">
        <v>2</v>
      </c>
      <c r="BU199">
        <v>8</v>
      </c>
      <c r="BV199">
        <v>6</v>
      </c>
      <c r="BW199">
        <v>6</v>
      </c>
      <c r="BX199">
        <v>3</v>
      </c>
      <c r="BY199" t="s">
        <v>156</v>
      </c>
      <c r="BZ199">
        <v>3</v>
      </c>
      <c r="CA199" s="17"/>
      <c r="CB199" s="1">
        <v>-2.64</v>
      </c>
      <c r="CC199" s="1">
        <v>-25.32</v>
      </c>
      <c r="CD199" s="1">
        <v>-20.146666669999998</v>
      </c>
      <c r="CE199" s="1">
        <v>-16.2</v>
      </c>
      <c r="CF199" s="1">
        <f t="shared" si="163"/>
        <v>-1.7645</v>
      </c>
      <c r="CG199" s="1">
        <f t="shared" si="164"/>
        <v>-2.64</v>
      </c>
      <c r="CH199" s="1">
        <f t="shared" si="165"/>
        <v>-25.32</v>
      </c>
      <c r="CI199" s="1">
        <f t="shared" si="166"/>
        <v>-20.146666669999998</v>
      </c>
      <c r="CJ199" s="1">
        <f t="shared" si="167"/>
        <v>-16.2</v>
      </c>
      <c r="CK199" s="1">
        <f t="shared" si="168"/>
        <v>0</v>
      </c>
      <c r="CL199" s="1">
        <f t="shared" si="169"/>
        <v>-0.1053854302084838</v>
      </c>
      <c r="CM199" s="1">
        <f t="shared" si="170"/>
        <v>-2.8354157638788577</v>
      </c>
      <c r="CN199" s="1">
        <f t="shared" si="171"/>
        <v>-2.2126927957532856</v>
      </c>
      <c r="CO199" s="1">
        <f t="shared" si="172"/>
        <v>-1.7376257884346862</v>
      </c>
      <c r="CP199" s="17"/>
      <c r="CQ199" s="1">
        <v>-7.36</v>
      </c>
      <c r="CR199" s="1">
        <v>-10.52</v>
      </c>
      <c r="CS199" s="1">
        <v>3.3866666670000001</v>
      </c>
      <c r="CT199" s="1">
        <v>5.24</v>
      </c>
      <c r="CU199" s="1">
        <f t="shared" si="173"/>
        <v>13.02333</v>
      </c>
      <c r="CV199" s="1">
        <f t="shared" si="174"/>
        <v>-7.36</v>
      </c>
      <c r="CW199" s="1">
        <f t="shared" si="175"/>
        <v>-10.52</v>
      </c>
      <c r="CX199" s="1">
        <f t="shared" si="176"/>
        <v>3.3866666670000001</v>
      </c>
      <c r="CY199" s="1">
        <f t="shared" si="177"/>
        <v>5.24</v>
      </c>
      <c r="CZ199" s="1">
        <f t="shared" si="178"/>
        <v>5.2941176470589109E-4</v>
      </c>
      <c r="DA199" s="1">
        <f t="shared" si="179"/>
        <v>-3.2400635930047694</v>
      </c>
      <c r="DB199" s="1">
        <f t="shared" si="180"/>
        <v>-3.7424483306836245</v>
      </c>
      <c r="DC199" s="1">
        <f t="shared" si="181"/>
        <v>-1.5315315314785374</v>
      </c>
      <c r="DD199" s="1">
        <f t="shared" si="182"/>
        <v>-1.2368839427662957</v>
      </c>
    </row>
    <row r="200" spans="1:108" x14ac:dyDescent="0.2">
      <c r="A200">
        <v>199</v>
      </c>
      <c r="B200">
        <v>2</v>
      </c>
      <c r="C200" t="s">
        <v>155</v>
      </c>
      <c r="D200" s="16">
        <v>89</v>
      </c>
      <c r="E200" s="1">
        <v>23</v>
      </c>
      <c r="F200" s="1">
        <v>2</v>
      </c>
      <c r="G200" s="1">
        <v>0</v>
      </c>
      <c r="H200" s="1">
        <v>10</v>
      </c>
      <c r="I200" s="1">
        <v>0</v>
      </c>
      <c r="J200" s="1">
        <v>-31</v>
      </c>
      <c r="K200" s="1">
        <v>43</v>
      </c>
      <c r="L200" s="1">
        <v>-0.412764609</v>
      </c>
      <c r="M200" s="1">
        <v>7.0886231999999993E-2</v>
      </c>
      <c r="N200" s="1">
        <v>-0.412764609</v>
      </c>
      <c r="O200" s="1">
        <v>-1.9120823140000001</v>
      </c>
      <c r="P200" s="1">
        <v>1.6669340130000001</v>
      </c>
      <c r="AA200" s="1">
        <v>3</v>
      </c>
      <c r="AB200" s="1">
        <v>2</v>
      </c>
      <c r="AC200" s="1">
        <v>1</v>
      </c>
      <c r="AD200" s="1">
        <v>3</v>
      </c>
      <c r="AE200" s="1">
        <v>5</v>
      </c>
      <c r="AF200" s="1">
        <f t="shared" si="148"/>
        <v>-0.37333333299999999</v>
      </c>
      <c r="AG200" s="1">
        <f t="shared" si="149"/>
        <v>13.08</v>
      </c>
      <c r="AH200" s="1">
        <f t="shared" si="150"/>
        <v>2.76</v>
      </c>
      <c r="AI200" s="1">
        <f t="shared" si="151"/>
        <v>3.16</v>
      </c>
      <c r="AJ200" s="1">
        <f t="shared" si="152"/>
        <v>1.3759999999999999</v>
      </c>
      <c r="AK200" s="1">
        <f t="shared" si="153"/>
        <v>-0.5692331124151464</v>
      </c>
      <c r="AL200" s="1">
        <f t="shared" si="154"/>
        <v>1.1914328453579361</v>
      </c>
      <c r="AM200" s="1">
        <f t="shared" si="155"/>
        <v>-0.15916720553416594</v>
      </c>
      <c r="AN200" s="1">
        <f t="shared" si="156"/>
        <v>-0.10681836635230148</v>
      </c>
      <c r="AO200" s="1">
        <f t="shared" si="157"/>
        <v>-0.3402941891034168</v>
      </c>
      <c r="AP200" s="1">
        <v>-0.37333333299999999</v>
      </c>
      <c r="AQ200" s="1">
        <v>13.08</v>
      </c>
      <c r="AR200" s="1">
        <v>2.76</v>
      </c>
      <c r="AS200" s="1">
        <v>3.16</v>
      </c>
      <c r="AT200" s="1">
        <v>1.3759999999999999</v>
      </c>
      <c r="AU200" s="6">
        <f>STANDARDIZE(AP200,3.9762,8.038)</f>
        <v>-0.54112134025877079</v>
      </c>
      <c r="AV200" s="6">
        <f t="shared" si="193"/>
        <v>1.132595172928589</v>
      </c>
      <c r="AW200" s="6">
        <f t="shared" si="192"/>
        <v>-0.15130629509828317</v>
      </c>
      <c r="AX200" s="6">
        <f t="shared" si="194"/>
        <v>-0.10154267230654389</v>
      </c>
      <c r="AY200" s="6">
        <f t="shared" si="194"/>
        <v>-0.32348842995770094</v>
      </c>
      <c r="AZ200" s="1">
        <v>1</v>
      </c>
      <c r="BA200" s="1">
        <v>2</v>
      </c>
      <c r="BB200" s="1">
        <v>0</v>
      </c>
      <c r="BC200" s="1">
        <v>1</v>
      </c>
      <c r="BD200" s="1">
        <v>3</v>
      </c>
      <c r="BE200" s="1">
        <f t="shared" si="158"/>
        <v>0.11269238878347038</v>
      </c>
      <c r="BF200" s="1">
        <f t="shared" si="159"/>
        <v>1.1668775036896479</v>
      </c>
      <c r="BG200" s="1">
        <f t="shared" si="160"/>
        <v>-0.94149272612270718</v>
      </c>
      <c r="BH200" s="1">
        <f t="shared" si="161"/>
        <v>0.11269238878347038</v>
      </c>
      <c r="BI200" s="1">
        <f t="shared" si="162"/>
        <v>2.2210626185958255</v>
      </c>
      <c r="BJ200" s="1">
        <v>16.8</v>
      </c>
      <c r="BK200" s="1">
        <v>19.239999999999998</v>
      </c>
      <c r="BL200" s="1">
        <v>2.76</v>
      </c>
      <c r="BM200" s="1">
        <v>16.88</v>
      </c>
      <c r="BN200" s="1">
        <v>15</v>
      </c>
      <c r="BO200" s="4">
        <f t="shared" si="183"/>
        <v>0.20234089030582134</v>
      </c>
      <c r="BP200" s="4">
        <f t="shared" si="184"/>
        <v>0.56247786043216419</v>
      </c>
      <c r="BQ200" s="4">
        <f t="shared" si="185"/>
        <v>-1.8699226591096942</v>
      </c>
      <c r="BR200" s="4">
        <f t="shared" si="186"/>
        <v>0.2141486598181602</v>
      </c>
      <c r="BS200" s="4">
        <f t="shared" si="187"/>
        <v>-6.333392372180896E-2</v>
      </c>
      <c r="BT200">
        <v>1</v>
      </c>
      <c r="BU200">
        <v>70</v>
      </c>
      <c r="BV200">
        <v>1</v>
      </c>
      <c r="BW200">
        <v>1</v>
      </c>
      <c r="BX200">
        <v>4</v>
      </c>
      <c r="BY200" t="s">
        <v>156</v>
      </c>
      <c r="BZ200">
        <v>2</v>
      </c>
      <c r="CA200" s="1">
        <v>-7.7866666670000004</v>
      </c>
      <c r="CB200" s="1">
        <v>4.4000000000000004</v>
      </c>
      <c r="CC200" s="1">
        <v>-1.8</v>
      </c>
      <c r="CD200" s="1">
        <v>-6.5866666670000003</v>
      </c>
      <c r="CE200" s="1">
        <v>-12.112</v>
      </c>
      <c r="CF200" s="1">
        <f t="shared" si="163"/>
        <v>-7.7866666670000004</v>
      </c>
      <c r="CG200" s="1">
        <f t="shared" si="164"/>
        <v>4.4000000000000004</v>
      </c>
      <c r="CH200" s="1">
        <f t="shared" si="165"/>
        <v>-1.8</v>
      </c>
      <c r="CI200" s="1">
        <f t="shared" si="166"/>
        <v>-6.5866666670000003</v>
      </c>
      <c r="CJ200" s="1">
        <f t="shared" si="167"/>
        <v>-12.112</v>
      </c>
      <c r="CK200" s="1">
        <f t="shared" si="168"/>
        <v>-0.72489848656651734</v>
      </c>
      <c r="CL200" s="1">
        <f t="shared" si="169"/>
        <v>0.74203139294140297</v>
      </c>
      <c r="CM200" s="1">
        <f t="shared" si="170"/>
        <v>-4.2731956280995815E-3</v>
      </c>
      <c r="CN200" s="1">
        <f t="shared" si="171"/>
        <v>-0.5804524371659685</v>
      </c>
      <c r="CO200" s="1">
        <f t="shared" si="172"/>
        <v>-1.2455462468101497</v>
      </c>
      <c r="CP200" s="1">
        <v>14.24</v>
      </c>
      <c r="CQ200" s="1">
        <v>11.14</v>
      </c>
      <c r="CR200" s="1">
        <v>0.88</v>
      </c>
      <c r="CS200" s="1">
        <v>13.266666669999999</v>
      </c>
      <c r="CT200" s="1">
        <v>8.1679999999999993</v>
      </c>
      <c r="CU200" s="1">
        <f t="shared" si="173"/>
        <v>14.24</v>
      </c>
      <c r="CV200" s="1">
        <f t="shared" si="174"/>
        <v>11.14</v>
      </c>
      <c r="CW200" s="1">
        <f t="shared" si="175"/>
        <v>0.88</v>
      </c>
      <c r="CX200" s="1">
        <f t="shared" si="176"/>
        <v>13.266666669999999</v>
      </c>
      <c r="CY200" s="1">
        <f t="shared" si="177"/>
        <v>8.1679999999999993</v>
      </c>
      <c r="CZ200" s="1">
        <f t="shared" si="178"/>
        <v>0.19395866454689994</v>
      </c>
      <c r="DA200" s="1">
        <f t="shared" si="179"/>
        <v>-0.29888712241653403</v>
      </c>
      <c r="DB200" s="1">
        <f t="shared" si="180"/>
        <v>-1.930047694753577</v>
      </c>
      <c r="DC200" s="1">
        <f t="shared" si="181"/>
        <v>3.921568680445147E-2</v>
      </c>
      <c r="DD200" s="1">
        <f t="shared" si="182"/>
        <v>-0.77138314785373618</v>
      </c>
    </row>
    <row r="201" spans="1:108" x14ac:dyDescent="0.2">
      <c r="A201">
        <v>200</v>
      </c>
      <c r="B201">
        <v>2</v>
      </c>
      <c r="C201" t="s">
        <v>155</v>
      </c>
      <c r="D201" s="16">
        <v>90</v>
      </c>
      <c r="E201" s="1">
        <v>27</v>
      </c>
      <c r="F201" s="1">
        <v>1</v>
      </c>
      <c r="G201" s="1">
        <v>-11</v>
      </c>
      <c r="H201" s="1">
        <v>11</v>
      </c>
      <c r="I201" s="1">
        <v>22</v>
      </c>
      <c r="J201" s="1">
        <v>-20</v>
      </c>
      <c r="K201" s="1">
        <v>-31</v>
      </c>
      <c r="L201" s="1">
        <v>-0.94478058799999998</v>
      </c>
      <c r="M201" s="1">
        <v>0.119251318</v>
      </c>
      <c r="N201" s="1">
        <v>0.65126723099999995</v>
      </c>
      <c r="O201" s="1">
        <v>-1.380066276</v>
      </c>
      <c r="P201" s="1">
        <v>-1.9120823140000001</v>
      </c>
      <c r="AA201" s="1">
        <v>3</v>
      </c>
      <c r="AB201" s="1">
        <v>2</v>
      </c>
      <c r="AC201" s="1">
        <v>4</v>
      </c>
      <c r="AD201" s="1">
        <v>3</v>
      </c>
      <c r="AE201" s="1">
        <v>3</v>
      </c>
      <c r="AF201" s="1">
        <f t="shared" si="148"/>
        <v>-13.25333333</v>
      </c>
      <c r="AG201" s="1">
        <f t="shared" si="149"/>
        <v>0.68</v>
      </c>
      <c r="AH201" s="1">
        <f t="shared" si="150"/>
        <v>2.992</v>
      </c>
      <c r="AI201" s="1">
        <f t="shared" si="151"/>
        <v>7.6</v>
      </c>
      <c r="AJ201" s="1">
        <f t="shared" si="152"/>
        <v>8.2266666669999999</v>
      </c>
      <c r="AK201" s="1">
        <f t="shared" si="153"/>
        <v>-2.2548657336785642</v>
      </c>
      <c r="AL201" s="1">
        <f t="shared" si="154"/>
        <v>-0.43138116927986081</v>
      </c>
      <c r="AM201" s="1">
        <f t="shared" si="155"/>
        <v>-0.12880487880868455</v>
      </c>
      <c r="AN201" s="1">
        <f t="shared" si="156"/>
        <v>0.47425374856639346</v>
      </c>
      <c r="AO201" s="1">
        <f t="shared" si="157"/>
        <v>0.55626692999493843</v>
      </c>
      <c r="AP201" s="1">
        <v>-13.25333333</v>
      </c>
      <c r="AQ201" s="1">
        <v>0.68</v>
      </c>
      <c r="AR201" s="1">
        <v>2.992</v>
      </c>
      <c r="AS201" s="1">
        <v>7.6</v>
      </c>
      <c r="AT201" s="1">
        <v>8.2266666669999999</v>
      </c>
      <c r="AU201" s="6">
        <f>STANDARDIZE(AP201,3.9762,8.038)</f>
        <v>-2.143509993779547</v>
      </c>
      <c r="AV201" s="6">
        <f t="shared" si="193"/>
        <v>-0.41007713361532716</v>
      </c>
      <c r="AW201" s="6">
        <f t="shared" si="192"/>
        <v>-0.12244339387907439</v>
      </c>
      <c r="AX201" s="6">
        <f t="shared" si="194"/>
        <v>0.45083354068176157</v>
      </c>
      <c r="AY201" s="6">
        <f t="shared" si="194"/>
        <v>0.52879654976362267</v>
      </c>
      <c r="AZ201" s="1">
        <v>0</v>
      </c>
      <c r="BA201" s="1">
        <v>1</v>
      </c>
      <c r="BB201" s="1">
        <v>3</v>
      </c>
      <c r="BC201" s="1">
        <v>2</v>
      </c>
      <c r="BD201" s="1">
        <v>2</v>
      </c>
      <c r="BE201" s="1">
        <f t="shared" si="158"/>
        <v>-0.94149272612270718</v>
      </c>
      <c r="BF201" s="1">
        <f t="shared" si="159"/>
        <v>0.11269238878347038</v>
      </c>
      <c r="BG201" s="1">
        <f t="shared" si="160"/>
        <v>2.2210626185958255</v>
      </c>
      <c r="BH201" s="1">
        <f t="shared" si="161"/>
        <v>1.1668775036896479</v>
      </c>
      <c r="BI201" s="1">
        <f t="shared" si="162"/>
        <v>1.1668775036896479</v>
      </c>
      <c r="BJ201" s="1">
        <v>11.96</v>
      </c>
      <c r="BK201" s="1">
        <v>18.28</v>
      </c>
      <c r="BL201" s="1">
        <v>16.440000000000001</v>
      </c>
      <c r="BM201" s="1">
        <v>14.88</v>
      </c>
      <c r="BN201" s="1">
        <v>13.84</v>
      </c>
      <c r="BO201" s="4">
        <f t="shared" si="183"/>
        <v>-0.51202916519069541</v>
      </c>
      <c r="BP201" s="4">
        <f t="shared" si="184"/>
        <v>0.42078462628409513</v>
      </c>
      <c r="BQ201" s="4">
        <f t="shared" si="185"/>
        <v>0.14920592750029538</v>
      </c>
      <c r="BR201" s="4">
        <f t="shared" si="186"/>
        <v>-8.1045577990317516E-2</v>
      </c>
      <c r="BS201" s="4">
        <f t="shared" si="187"/>
        <v>-0.2345465816507262</v>
      </c>
      <c r="BT201">
        <v>1</v>
      </c>
      <c r="BU201">
        <v>40</v>
      </c>
      <c r="BV201">
        <v>2</v>
      </c>
      <c r="BW201">
        <v>2</v>
      </c>
      <c r="BX201">
        <v>2</v>
      </c>
      <c r="BY201" t="s">
        <v>156</v>
      </c>
      <c r="BZ201">
        <v>2</v>
      </c>
      <c r="CA201" s="1">
        <v>-20.666666670000001</v>
      </c>
      <c r="CB201" s="1">
        <v>-6.92</v>
      </c>
      <c r="CC201" s="1">
        <v>-6.9039999999999999</v>
      </c>
      <c r="CD201" s="1">
        <v>-5.2</v>
      </c>
      <c r="CE201" s="1">
        <v>-0.65333333299999996</v>
      </c>
      <c r="CF201" s="1">
        <f t="shared" si="163"/>
        <v>-20.666666670000001</v>
      </c>
      <c r="CG201" s="1">
        <f t="shared" si="164"/>
        <v>-6.92</v>
      </c>
      <c r="CH201" s="1">
        <f t="shared" si="165"/>
        <v>-6.9039999999999999</v>
      </c>
      <c r="CI201" s="1">
        <f t="shared" si="166"/>
        <v>-5.2</v>
      </c>
      <c r="CJ201" s="1">
        <f t="shared" si="167"/>
        <v>-0.65333333299999996</v>
      </c>
      <c r="CK201" s="1">
        <f t="shared" si="168"/>
        <v>-2.2752860838268569</v>
      </c>
      <c r="CL201" s="1">
        <f t="shared" si="169"/>
        <v>-0.62057633973710813</v>
      </c>
      <c r="CM201" s="1">
        <f t="shared" si="170"/>
        <v>-0.61865039241176745</v>
      </c>
      <c r="CN201" s="1">
        <f t="shared" si="171"/>
        <v>-0.41353700226298812</v>
      </c>
      <c r="CO201" s="1">
        <f t="shared" si="172"/>
        <v>0.13375302939477104</v>
      </c>
      <c r="CP201" s="1">
        <v>8.2533333330000005</v>
      </c>
      <c r="CQ201" s="1">
        <v>7.9</v>
      </c>
      <c r="CR201" s="1">
        <v>12.263999999999999</v>
      </c>
      <c r="CS201" s="1">
        <v>9.3733333329999997</v>
      </c>
      <c r="CT201" s="1">
        <v>11.69333333</v>
      </c>
      <c r="CU201" s="1">
        <f t="shared" si="173"/>
        <v>8.2533333330000005</v>
      </c>
      <c r="CV201" s="1">
        <f t="shared" si="174"/>
        <v>7.9</v>
      </c>
      <c r="CW201" s="1">
        <f t="shared" si="175"/>
        <v>12.263999999999999</v>
      </c>
      <c r="CX201" s="1">
        <f t="shared" si="176"/>
        <v>9.3733333329999997</v>
      </c>
      <c r="CY201" s="1">
        <f t="shared" si="177"/>
        <v>11.69333333</v>
      </c>
      <c r="CZ201" s="1">
        <f t="shared" si="178"/>
        <v>-0.75781664022257533</v>
      </c>
      <c r="DA201" s="1">
        <f t="shared" si="179"/>
        <v>-0.81399046104928441</v>
      </c>
      <c r="DB201" s="1">
        <f t="shared" si="180"/>
        <v>-0.12019077901430845</v>
      </c>
      <c r="DC201" s="1">
        <f t="shared" si="181"/>
        <v>-0.57975622686804451</v>
      </c>
      <c r="DD201" s="1">
        <f t="shared" si="182"/>
        <v>-0.21091679968203494</v>
      </c>
    </row>
    <row r="202" spans="1:108" x14ac:dyDescent="0.2">
      <c r="A202">
        <v>201</v>
      </c>
      <c r="B202">
        <v>2</v>
      </c>
      <c r="C202" t="s">
        <v>155</v>
      </c>
      <c r="D202" s="16">
        <v>91</v>
      </c>
      <c r="E202" s="1">
        <v>40</v>
      </c>
      <c r="F202" s="1">
        <v>2</v>
      </c>
      <c r="G202" s="1">
        <v>29</v>
      </c>
      <c r="H202" s="1">
        <v>20</v>
      </c>
      <c r="I202" s="1">
        <v>12</v>
      </c>
      <c r="J202" s="1">
        <v>-11</v>
      </c>
      <c r="K202" s="1">
        <v>-28</v>
      </c>
      <c r="L202" s="1">
        <v>0.98982286500000005</v>
      </c>
      <c r="M202" s="1">
        <v>0.55453705799999997</v>
      </c>
      <c r="N202" s="1">
        <v>0.167616397</v>
      </c>
      <c r="O202" s="1">
        <v>-0.94478058799999998</v>
      </c>
      <c r="P202" s="1">
        <v>-1.7669869659999999</v>
      </c>
      <c r="AA202" s="1">
        <v>6</v>
      </c>
      <c r="AB202" s="1">
        <v>5</v>
      </c>
      <c r="AC202" s="1">
        <v>5</v>
      </c>
      <c r="AD202" s="1">
        <v>6</v>
      </c>
      <c r="AE202" s="1">
        <v>5</v>
      </c>
      <c r="AF202" s="1">
        <f t="shared" si="148"/>
        <v>-12.686666669999999</v>
      </c>
      <c r="AG202" s="1">
        <f t="shared" si="149"/>
        <v>-4.3040000000000003</v>
      </c>
      <c r="AH202" s="1">
        <f t="shared" si="150"/>
        <v>1.08</v>
      </c>
      <c r="AI202" s="1">
        <f t="shared" si="151"/>
        <v>-1.453333333</v>
      </c>
      <c r="AJ202" s="1">
        <f t="shared" si="152"/>
        <v>6.1120000000000001</v>
      </c>
      <c r="AK202" s="1">
        <f t="shared" si="153"/>
        <v>-2.1807048790434034</v>
      </c>
      <c r="AL202" s="1">
        <f t="shared" si="154"/>
        <v>-1.0836477054858913</v>
      </c>
      <c r="AM202" s="1">
        <f t="shared" si="155"/>
        <v>-0.37903233009799642</v>
      </c>
      <c r="AN202" s="1">
        <f t="shared" si="156"/>
        <v>-0.71057497820618032</v>
      </c>
      <c r="AO202" s="1">
        <f t="shared" si="157"/>
        <v>0.27951606680985791</v>
      </c>
      <c r="AP202" s="1">
        <v>-12.686666669999999</v>
      </c>
      <c r="AQ202" s="1">
        <v>-4.3040000000000003</v>
      </c>
      <c r="AR202" s="1">
        <v>1.08</v>
      </c>
      <c r="AS202" s="1">
        <v>-1.453333333</v>
      </c>
      <c r="AT202" s="1">
        <v>6.1120000000000001</v>
      </c>
      <c r="AU202" s="6">
        <f>STANDARDIZE(AP202,3.9762,8.038)</f>
        <v>-2.0730115289873101</v>
      </c>
      <c r="AV202" s="6">
        <f t="shared" si="193"/>
        <v>-1.0301318736003982</v>
      </c>
      <c r="AW202" s="6">
        <f t="shared" si="192"/>
        <v>-0.36031351082358792</v>
      </c>
      <c r="AX202" s="6">
        <f t="shared" si="194"/>
        <v>-0.67548312179646675</v>
      </c>
      <c r="AY202" s="6">
        <f t="shared" si="194"/>
        <v>0.26571286389649168</v>
      </c>
      <c r="AZ202" s="1">
        <v>0</v>
      </c>
      <c r="BA202" s="1">
        <v>0</v>
      </c>
      <c r="BB202" s="1">
        <v>1</v>
      </c>
      <c r="BC202" s="1">
        <v>2</v>
      </c>
      <c r="BD202" s="1">
        <v>3</v>
      </c>
      <c r="BE202" s="1">
        <f t="shared" si="158"/>
        <v>-0.94149272612270718</v>
      </c>
      <c r="BF202" s="1">
        <f t="shared" si="159"/>
        <v>-0.94149272612270718</v>
      </c>
      <c r="BG202" s="1">
        <f t="shared" si="160"/>
        <v>0.11269238878347038</v>
      </c>
      <c r="BH202" s="1">
        <f t="shared" si="161"/>
        <v>1.1668775036896479</v>
      </c>
      <c r="BI202" s="1">
        <f t="shared" si="162"/>
        <v>2.2210626185958255</v>
      </c>
      <c r="BJ202" s="1">
        <v>11.56</v>
      </c>
      <c r="BK202" s="1">
        <v>13.92</v>
      </c>
      <c r="BL202" s="1">
        <v>18.68</v>
      </c>
      <c r="BM202" s="1">
        <v>12.08</v>
      </c>
      <c r="BN202" s="1">
        <v>12.84</v>
      </c>
      <c r="BO202" s="4">
        <f t="shared" si="183"/>
        <v>-0.57106801275239105</v>
      </c>
      <c r="BP202" s="4">
        <f t="shared" si="184"/>
        <v>-0.22273881213838709</v>
      </c>
      <c r="BQ202" s="4">
        <f t="shared" si="185"/>
        <v>0.47982347384579049</v>
      </c>
      <c r="BR202" s="4">
        <f t="shared" si="186"/>
        <v>-0.49431751092218679</v>
      </c>
      <c r="BS202" s="4">
        <f t="shared" si="187"/>
        <v>-0.38214370055496522</v>
      </c>
      <c r="BT202">
        <v>2</v>
      </c>
      <c r="BU202">
        <v>16</v>
      </c>
      <c r="BV202">
        <v>4</v>
      </c>
      <c r="BW202">
        <v>7</v>
      </c>
      <c r="BX202">
        <v>5</v>
      </c>
      <c r="BY202" t="s">
        <v>156</v>
      </c>
      <c r="BZ202">
        <v>3</v>
      </c>
      <c r="CA202" s="1">
        <v>-17.866666670000001</v>
      </c>
      <c r="CB202" s="1">
        <v>-13.504</v>
      </c>
      <c r="CC202" s="1">
        <v>-9.1839999999999993</v>
      </c>
      <c r="CD202" s="1">
        <v>-2.9866666670000002</v>
      </c>
      <c r="CE202" s="1">
        <v>1.504</v>
      </c>
      <c r="CF202" s="1">
        <f t="shared" si="163"/>
        <v>-17.866666670000001</v>
      </c>
      <c r="CG202" s="1">
        <f t="shared" si="164"/>
        <v>-13.504</v>
      </c>
      <c r="CH202" s="1">
        <f t="shared" si="165"/>
        <v>-9.1839999999999993</v>
      </c>
      <c r="CI202" s="1">
        <f t="shared" si="166"/>
        <v>-2.9866666670000002</v>
      </c>
      <c r="CJ202" s="1">
        <f t="shared" si="167"/>
        <v>1.504</v>
      </c>
      <c r="CK202" s="1">
        <f t="shared" si="168"/>
        <v>-1.9382453018922434</v>
      </c>
      <c r="CL202" s="1">
        <f t="shared" si="169"/>
        <v>-1.4131036641147863</v>
      </c>
      <c r="CM202" s="1">
        <f t="shared" si="170"/>
        <v>-0.89309788627281028</v>
      </c>
      <c r="CN202" s="1">
        <f t="shared" si="171"/>
        <v>-0.14711428896432183</v>
      </c>
      <c r="CO202" s="1">
        <f t="shared" si="172"/>
        <v>0.39343492705474503</v>
      </c>
      <c r="CP202" s="1">
        <v>6.7133333329999996</v>
      </c>
      <c r="CQ202" s="1">
        <v>8.8160000000000007</v>
      </c>
      <c r="CR202" s="1">
        <v>13.728</v>
      </c>
      <c r="CS202" s="1">
        <v>6.04</v>
      </c>
      <c r="CT202" s="1">
        <v>7.64</v>
      </c>
      <c r="CU202" s="1">
        <f t="shared" si="173"/>
        <v>6.7133333329999996</v>
      </c>
      <c r="CV202" s="1">
        <f t="shared" si="174"/>
        <v>8.8160000000000007</v>
      </c>
      <c r="CW202" s="1">
        <f t="shared" si="175"/>
        <v>13.728</v>
      </c>
      <c r="CX202" s="1">
        <f t="shared" si="176"/>
        <v>6.04</v>
      </c>
      <c r="CY202" s="1">
        <f t="shared" si="177"/>
        <v>7.64</v>
      </c>
      <c r="CZ202" s="1">
        <f t="shared" si="178"/>
        <v>-1.0026497085850556</v>
      </c>
      <c r="DA202" s="1">
        <f t="shared" si="179"/>
        <v>-0.6683624801271858</v>
      </c>
      <c r="DB202" s="1">
        <f t="shared" si="180"/>
        <v>0.11255961844197142</v>
      </c>
      <c r="DC202" s="1">
        <f t="shared" si="181"/>
        <v>-1.1096979332273449</v>
      </c>
      <c r="DD202" s="1">
        <f t="shared" si="182"/>
        <v>-0.85532591414944359</v>
      </c>
    </row>
    <row r="203" spans="1:108" x14ac:dyDescent="0.2">
      <c r="A203">
        <v>202</v>
      </c>
      <c r="B203">
        <v>2</v>
      </c>
      <c r="C203" t="s">
        <v>155</v>
      </c>
      <c r="D203" s="16">
        <v>92</v>
      </c>
      <c r="E203" s="1">
        <v>34</v>
      </c>
      <c r="F203" s="1">
        <v>1</v>
      </c>
      <c r="G203" s="1">
        <v>19</v>
      </c>
      <c r="H203" s="1">
        <v>10</v>
      </c>
      <c r="I203" s="1">
        <v>2</v>
      </c>
      <c r="J203" s="1">
        <v>-8</v>
      </c>
      <c r="K203" s="1">
        <v>15</v>
      </c>
      <c r="L203" s="1">
        <v>0.50617200100000004</v>
      </c>
      <c r="M203" s="1">
        <v>7.0886231999999993E-2</v>
      </c>
      <c r="N203" s="1">
        <v>-0.31603443599999997</v>
      </c>
      <c r="O203" s="1">
        <v>-0.79968529899999996</v>
      </c>
      <c r="P203" s="1">
        <v>0.312711656</v>
      </c>
      <c r="AA203" s="1">
        <v>0</v>
      </c>
      <c r="AB203" s="1">
        <v>2</v>
      </c>
      <c r="AC203" s="1">
        <v>1</v>
      </c>
      <c r="AD203" s="1">
        <v>0</v>
      </c>
      <c r="AE203" s="1">
        <v>1</v>
      </c>
      <c r="AF203" s="1">
        <f t="shared" si="148"/>
        <v>3.9762</v>
      </c>
      <c r="AG203" s="1">
        <f t="shared" si="149"/>
        <v>-4.88</v>
      </c>
      <c r="AH203" s="1">
        <f t="shared" si="150"/>
        <v>7.44</v>
      </c>
      <c r="AI203" s="1">
        <f t="shared" si="151"/>
        <v>3.9762</v>
      </c>
      <c r="AJ203" s="1">
        <f t="shared" si="152"/>
        <v>8.48</v>
      </c>
      <c r="AK203" s="1">
        <f t="shared" si="153"/>
        <v>-5.6000170716199101E-7</v>
      </c>
      <c r="AL203" s="1">
        <f t="shared" si="154"/>
        <v>-1.1590300339077761</v>
      </c>
      <c r="AM203" s="1">
        <f t="shared" si="155"/>
        <v>0.45331421289364776</v>
      </c>
      <c r="AN203" s="1">
        <f t="shared" si="156"/>
        <v>-5.6000170716199101E-7</v>
      </c>
      <c r="AO203" s="1">
        <f t="shared" si="157"/>
        <v>0.58942119476649524</v>
      </c>
      <c r="AP203" s="17"/>
      <c r="AQ203" s="1">
        <v>-4.88</v>
      </c>
      <c r="AR203" s="1">
        <v>7.44</v>
      </c>
      <c r="AS203" s="17"/>
      <c r="AT203" s="1">
        <v>8.48</v>
      </c>
      <c r="AU203" s="6"/>
      <c r="AV203" s="6">
        <f t="shared" si="193"/>
        <v>-1.1017914904205024</v>
      </c>
      <c r="AW203" s="6">
        <f t="shared" si="192"/>
        <v>0.43092809156506595</v>
      </c>
      <c r="AX203" s="6"/>
      <c r="AY203" s="6">
        <f>STANDARDIZE(AT203,3.9762,8.038)</f>
        <v>0.56031351082358793</v>
      </c>
      <c r="AZ203" s="1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f t="shared" si="158"/>
        <v>-0.94149272612270718</v>
      </c>
      <c r="BF203" s="1">
        <f t="shared" si="159"/>
        <v>-0.94149272612270718</v>
      </c>
      <c r="BG203" s="1">
        <f t="shared" si="160"/>
        <v>0.11269238878347038</v>
      </c>
      <c r="BH203" s="1">
        <f t="shared" si="161"/>
        <v>-0.94149272612270718</v>
      </c>
      <c r="BI203" s="1">
        <f t="shared" si="162"/>
        <v>0.11269238878347038</v>
      </c>
      <c r="BJ203" s="1"/>
      <c r="BK203" s="1">
        <v>11</v>
      </c>
      <c r="BL203" s="1">
        <v>10.96</v>
      </c>
      <c r="BM203" s="1"/>
      <c r="BN203" s="1">
        <v>10.28</v>
      </c>
      <c r="BO203" s="4">
        <f t="shared" si="183"/>
        <v>0</v>
      </c>
      <c r="BP203" s="4">
        <f t="shared" si="184"/>
        <v>-0.65372239933876497</v>
      </c>
      <c r="BQ203" s="4">
        <f t="shared" si="185"/>
        <v>-0.6596262840949344</v>
      </c>
      <c r="BR203" s="4">
        <f t="shared" si="186"/>
        <v>0</v>
      </c>
      <c r="BS203" s="4">
        <f t="shared" si="187"/>
        <v>-0.75999232494981706</v>
      </c>
      <c r="BT203">
        <v>1</v>
      </c>
      <c r="BU203">
        <v>40</v>
      </c>
      <c r="BV203">
        <v>5</v>
      </c>
      <c r="BW203">
        <v>13</v>
      </c>
      <c r="BX203">
        <v>2</v>
      </c>
      <c r="BY203" t="s">
        <v>156</v>
      </c>
      <c r="BZ203">
        <v>2</v>
      </c>
      <c r="CA203" s="17"/>
      <c r="CB203" s="1">
        <v>-14.1</v>
      </c>
      <c r="CC203" s="1">
        <v>-5.96</v>
      </c>
      <c r="CD203" s="17"/>
      <c r="CE203" s="1">
        <v>-5.88</v>
      </c>
      <c r="CF203" s="1">
        <f t="shared" si="163"/>
        <v>-1.7645</v>
      </c>
      <c r="CG203" s="1">
        <f t="shared" si="164"/>
        <v>-14.1</v>
      </c>
      <c r="CH203" s="1">
        <f t="shared" si="165"/>
        <v>-5.96</v>
      </c>
      <c r="CI203" s="1">
        <f t="shared" si="166"/>
        <v>-1.7645</v>
      </c>
      <c r="CJ203" s="1">
        <f t="shared" si="167"/>
        <v>-5.88</v>
      </c>
      <c r="CK203" s="1">
        <f t="shared" si="168"/>
        <v>0</v>
      </c>
      <c r="CL203" s="1">
        <f t="shared" si="169"/>
        <v>-1.4848452019837255</v>
      </c>
      <c r="CM203" s="1">
        <f t="shared" si="170"/>
        <v>-0.50501950021666908</v>
      </c>
      <c r="CN203" s="1">
        <f t="shared" si="171"/>
        <v>0</v>
      </c>
      <c r="CO203" s="1">
        <f t="shared" si="172"/>
        <v>-0.49538976358996578</v>
      </c>
      <c r="CP203" s="17"/>
      <c r="CQ203" s="1">
        <v>8.08</v>
      </c>
      <c r="CR203" s="1">
        <v>10.96</v>
      </c>
      <c r="CS203" s="17"/>
      <c r="CT203" s="1">
        <v>10.28</v>
      </c>
      <c r="CU203" s="1">
        <f t="shared" si="173"/>
        <v>13.02333</v>
      </c>
      <c r="CV203" s="1">
        <f t="shared" si="174"/>
        <v>8.08</v>
      </c>
      <c r="CW203" s="1">
        <f t="shared" si="175"/>
        <v>10.96</v>
      </c>
      <c r="CX203" s="1">
        <f t="shared" si="176"/>
        <v>13.02333</v>
      </c>
      <c r="CY203" s="1">
        <f t="shared" si="177"/>
        <v>10.28</v>
      </c>
      <c r="CZ203" s="1">
        <f t="shared" si="178"/>
        <v>5.2941176470589109E-4</v>
      </c>
      <c r="DA203" s="1">
        <f t="shared" si="179"/>
        <v>-0.78537360890302055</v>
      </c>
      <c r="DB203" s="1">
        <f t="shared" si="180"/>
        <v>-0.32750397456279789</v>
      </c>
      <c r="DC203" s="1">
        <f t="shared" si="181"/>
        <v>5.2941176470589109E-4</v>
      </c>
      <c r="DD203" s="1">
        <f t="shared" si="182"/>
        <v>-0.43561208267090623</v>
      </c>
    </row>
    <row r="204" spans="1:108" x14ac:dyDescent="0.2">
      <c r="A204">
        <v>203</v>
      </c>
      <c r="B204">
        <v>2</v>
      </c>
      <c r="C204" t="s">
        <v>155</v>
      </c>
      <c r="D204" s="16">
        <v>93</v>
      </c>
      <c r="E204" s="1">
        <v>31</v>
      </c>
      <c r="F204" s="1">
        <v>1</v>
      </c>
      <c r="G204" s="1">
        <v>-21</v>
      </c>
      <c r="H204" s="1">
        <v>-13</v>
      </c>
      <c r="I204" s="1">
        <v>-4</v>
      </c>
      <c r="J204" s="1">
        <v>5</v>
      </c>
      <c r="K204" s="1">
        <v>15</v>
      </c>
      <c r="L204" s="1">
        <v>-1.428431392</v>
      </c>
      <c r="M204" s="1">
        <v>-1.041510701</v>
      </c>
      <c r="N204" s="1">
        <v>-0.60622495399999998</v>
      </c>
      <c r="O204" s="1">
        <v>-0.17093919199999999</v>
      </c>
      <c r="P204" s="1">
        <v>0.312711656</v>
      </c>
      <c r="AA204" s="1">
        <v>2</v>
      </c>
      <c r="AB204" s="1">
        <v>3</v>
      </c>
      <c r="AC204" s="1">
        <v>2</v>
      </c>
      <c r="AD204" s="1">
        <v>4</v>
      </c>
      <c r="AE204" s="1">
        <v>3</v>
      </c>
      <c r="AF204" s="1">
        <f t="shared" si="148"/>
        <v>13</v>
      </c>
      <c r="AG204" s="1">
        <f t="shared" si="149"/>
        <v>15.58666667</v>
      </c>
      <c r="AH204" s="1">
        <f t="shared" si="150"/>
        <v>11.32</v>
      </c>
      <c r="AI204" s="1">
        <f t="shared" si="151"/>
        <v>12.55</v>
      </c>
      <c r="AJ204" s="1">
        <f t="shared" si="152"/>
        <v>12.25333333</v>
      </c>
      <c r="AK204" s="1">
        <f t="shared" si="153"/>
        <v>1.1809630775215629</v>
      </c>
      <c r="AL204" s="1">
        <f t="shared" si="154"/>
        <v>1.5194855713338598</v>
      </c>
      <c r="AM204" s="1">
        <f t="shared" si="155"/>
        <v>0.96109795295773259</v>
      </c>
      <c r="AN204" s="1">
        <f t="shared" si="156"/>
        <v>1.1220706334419657</v>
      </c>
      <c r="AO204" s="1">
        <f t="shared" si="157"/>
        <v>1.0832452439458424</v>
      </c>
      <c r="AP204" s="1">
        <v>13</v>
      </c>
      <c r="AQ204" s="1">
        <v>15.58666667</v>
      </c>
      <c r="AR204" s="1">
        <v>11.32</v>
      </c>
      <c r="AS204" s="1">
        <v>12.55</v>
      </c>
      <c r="AT204" s="1">
        <v>12.25333333</v>
      </c>
      <c r="AU204" s="6">
        <f>STANDARDIZE(AP204,3.9762,8.038)</f>
        <v>1.1226424483702413</v>
      </c>
      <c r="AV204" s="6">
        <f t="shared" si="193"/>
        <v>1.4444472095048517</v>
      </c>
      <c r="AW204" s="6">
        <f t="shared" si="192"/>
        <v>0.91363523264493651</v>
      </c>
      <c r="AX204" s="6">
        <f>STANDARDIZE(AS204,3.9762,8.038)</f>
        <v>1.0666583727295347</v>
      </c>
      <c r="AY204" s="6">
        <f>STANDARDIZE(AT204,3.9762,8.038)</f>
        <v>1.0297503520776312</v>
      </c>
      <c r="AZ204" s="1">
        <v>2</v>
      </c>
      <c r="BA204" s="1">
        <v>3</v>
      </c>
      <c r="BB204" s="1">
        <v>2</v>
      </c>
      <c r="BC204" s="1">
        <v>4</v>
      </c>
      <c r="BD204" s="1">
        <v>3</v>
      </c>
      <c r="BE204" s="1">
        <f t="shared" si="158"/>
        <v>1.1668775036896479</v>
      </c>
      <c r="BF204" s="1">
        <f t="shared" si="159"/>
        <v>2.2210626185958255</v>
      </c>
      <c r="BG204" s="1">
        <f t="shared" si="160"/>
        <v>1.1668775036896479</v>
      </c>
      <c r="BH204" s="1">
        <f t="shared" si="161"/>
        <v>3.2752477335020029</v>
      </c>
      <c r="BI204" s="1">
        <f t="shared" si="162"/>
        <v>2.2210626185958255</v>
      </c>
      <c r="BJ204" s="1">
        <v>18.48</v>
      </c>
      <c r="BK204" s="1">
        <v>18.559999999999999</v>
      </c>
      <c r="BL204" s="1">
        <v>22.48</v>
      </c>
      <c r="BM204" s="1">
        <v>19.88</v>
      </c>
      <c r="BN204" s="1">
        <v>13.28</v>
      </c>
      <c r="BO204" s="4">
        <f t="shared" si="183"/>
        <v>0.45030405006494278</v>
      </c>
      <c r="BP204" s="4">
        <f t="shared" si="184"/>
        <v>0.46211181957728165</v>
      </c>
      <c r="BQ204" s="4">
        <f t="shared" si="185"/>
        <v>1.0406925256818989</v>
      </c>
      <c r="BR204" s="4">
        <f t="shared" si="186"/>
        <v>0.65694001653087719</v>
      </c>
      <c r="BS204" s="4">
        <f t="shared" si="187"/>
        <v>-0.31720096823710009</v>
      </c>
      <c r="BT204">
        <v>1</v>
      </c>
      <c r="BU204">
        <v>40</v>
      </c>
      <c r="BV204">
        <v>5</v>
      </c>
      <c r="BW204">
        <v>12</v>
      </c>
      <c r="BX204">
        <v>2</v>
      </c>
      <c r="BY204" t="s">
        <v>156</v>
      </c>
      <c r="BZ204">
        <v>2</v>
      </c>
      <c r="CA204" s="1">
        <v>-3.4</v>
      </c>
      <c r="CB204" s="1">
        <v>1.48</v>
      </c>
      <c r="CC204" s="1">
        <v>2.72</v>
      </c>
      <c r="CD204" s="1">
        <v>-0.94</v>
      </c>
      <c r="CE204" s="1">
        <v>8.4666666670000001</v>
      </c>
      <c r="CF204" s="1">
        <f t="shared" si="163"/>
        <v>-3.4</v>
      </c>
      <c r="CG204" s="1">
        <f t="shared" si="164"/>
        <v>1.48</v>
      </c>
      <c r="CH204" s="1">
        <f t="shared" si="165"/>
        <v>2.72</v>
      </c>
      <c r="CI204" s="1">
        <f t="shared" si="166"/>
        <v>-0.94</v>
      </c>
      <c r="CJ204" s="1">
        <f t="shared" si="167"/>
        <v>8.4666666670000001</v>
      </c>
      <c r="CK204" s="1">
        <f t="shared" si="168"/>
        <v>-0.19686792816216475</v>
      </c>
      <c r="CL204" s="1">
        <f t="shared" si="169"/>
        <v>0.39054600606673401</v>
      </c>
      <c r="CM204" s="1">
        <f t="shared" si="170"/>
        <v>0.53980692378063466</v>
      </c>
      <c r="CN204" s="1">
        <f t="shared" si="171"/>
        <v>9.9246473108960467E-2</v>
      </c>
      <c r="CO204" s="1">
        <f t="shared" si="172"/>
        <v>1.2315430048389426</v>
      </c>
      <c r="CP204" s="1">
        <v>15.98</v>
      </c>
      <c r="CQ204" s="1">
        <v>16.64</v>
      </c>
      <c r="CR204" s="1">
        <v>18.920000000000002</v>
      </c>
      <c r="CS204" s="1">
        <v>17.940000000000001</v>
      </c>
      <c r="CT204" s="1">
        <v>7.5733333329999999</v>
      </c>
      <c r="CU204" s="1">
        <f t="shared" si="173"/>
        <v>15.98</v>
      </c>
      <c r="CV204" s="1">
        <f t="shared" si="174"/>
        <v>16.64</v>
      </c>
      <c r="CW204" s="1">
        <f t="shared" si="175"/>
        <v>18.920000000000002</v>
      </c>
      <c r="CX204" s="1">
        <f t="shared" si="176"/>
        <v>17.940000000000001</v>
      </c>
      <c r="CY204" s="1">
        <f t="shared" si="177"/>
        <v>7.5733333329999999</v>
      </c>
      <c r="CZ204" s="1">
        <f t="shared" si="178"/>
        <v>0.47058823529411781</v>
      </c>
      <c r="DA204" s="1">
        <f t="shared" si="179"/>
        <v>0.57551669316375209</v>
      </c>
      <c r="DB204" s="1">
        <f t="shared" si="180"/>
        <v>0.93799682034976184</v>
      </c>
      <c r="DC204" s="1">
        <f t="shared" si="181"/>
        <v>0.78219395866454722</v>
      </c>
      <c r="DD204" s="1">
        <f t="shared" si="182"/>
        <v>-0.86592474833068356</v>
      </c>
    </row>
    <row r="205" spans="1:108" x14ac:dyDescent="0.2">
      <c r="A205">
        <v>204</v>
      </c>
      <c r="B205">
        <v>2</v>
      </c>
      <c r="C205" t="s">
        <v>155</v>
      </c>
      <c r="D205" s="16">
        <v>94</v>
      </c>
      <c r="E205" s="1">
        <v>29</v>
      </c>
      <c r="F205" s="1">
        <v>2</v>
      </c>
      <c r="G205" s="1">
        <v>21</v>
      </c>
      <c r="H205" s="1">
        <v>-20</v>
      </c>
      <c r="I205" s="1">
        <v>-30</v>
      </c>
      <c r="J205" s="1">
        <v>-12</v>
      </c>
      <c r="K205" s="1">
        <v>21</v>
      </c>
      <c r="L205" s="1">
        <v>0.60290217400000001</v>
      </c>
      <c r="M205" s="1">
        <v>-1.380066276</v>
      </c>
      <c r="N205" s="1">
        <v>-1.863717198</v>
      </c>
      <c r="O205" s="1">
        <v>-0.99314564500000002</v>
      </c>
      <c r="P205" s="1">
        <v>0.60290217400000001</v>
      </c>
      <c r="AA205" s="1">
        <v>7</v>
      </c>
      <c r="AB205" s="1">
        <v>3</v>
      </c>
      <c r="AC205" s="1">
        <v>4</v>
      </c>
      <c r="AD205" s="1">
        <v>3</v>
      </c>
      <c r="AE205" s="1">
        <v>4</v>
      </c>
      <c r="AF205" s="1">
        <f t="shared" si="148"/>
        <v>-5.9828571430000004</v>
      </c>
      <c r="AG205" s="1">
        <f t="shared" si="149"/>
        <v>-3.08</v>
      </c>
      <c r="AH205" s="1">
        <f t="shared" si="150"/>
        <v>0.61</v>
      </c>
      <c r="AI205" s="1">
        <f t="shared" si="151"/>
        <v>-1.893333333</v>
      </c>
      <c r="AJ205" s="1">
        <f t="shared" si="152"/>
        <v>3.9</v>
      </c>
      <c r="AK205" s="1">
        <f t="shared" si="153"/>
        <v>-1.3033632619564699</v>
      </c>
      <c r="AL205" s="1">
        <f t="shared" si="154"/>
        <v>-0.92346025758938632</v>
      </c>
      <c r="AM205" s="1">
        <f t="shared" si="155"/>
        <v>-0.44054221613668715</v>
      </c>
      <c r="AN205" s="1">
        <f t="shared" si="156"/>
        <v>-0.76815870130623121</v>
      </c>
      <c r="AO205" s="1">
        <f t="shared" si="157"/>
        <v>-9.9730138658523388E-3</v>
      </c>
      <c r="AP205" s="1">
        <v>-5.9828571430000004</v>
      </c>
      <c r="AQ205" s="1">
        <v>-3.08</v>
      </c>
      <c r="AR205" s="1">
        <v>0.61</v>
      </c>
      <c r="AS205" s="1">
        <v>-1.893333333</v>
      </c>
      <c r="AT205" s="1">
        <v>3.9</v>
      </c>
      <c r="AU205" s="6">
        <f>STANDARDIZE(AP205,3.9762,8.038)</f>
        <v>-1.2389969075640708</v>
      </c>
      <c r="AV205" s="6">
        <f t="shared" si="193"/>
        <v>-0.87785518785767602</v>
      </c>
      <c r="AW205" s="6">
        <f t="shared" si="192"/>
        <v>-0.41878576760388159</v>
      </c>
      <c r="AX205" s="6">
        <f>STANDARDIZE(AS205,3.9762,8.038)</f>
        <v>-0.7302231068673799</v>
      </c>
      <c r="AY205" s="6">
        <f>STANDARDIZE(AT205,3.9762,8.038)</f>
        <v>-9.479970141826331E-3</v>
      </c>
      <c r="AZ205" s="1">
        <v>1</v>
      </c>
      <c r="BA205" s="1">
        <v>0</v>
      </c>
      <c r="BB205" s="1">
        <v>2</v>
      </c>
      <c r="BC205" s="1">
        <v>1</v>
      </c>
      <c r="BD205" s="1">
        <v>2</v>
      </c>
      <c r="BE205" s="1">
        <f t="shared" si="158"/>
        <v>0.11269238878347038</v>
      </c>
      <c r="BF205" s="1">
        <f t="shared" si="159"/>
        <v>-0.94149272612270718</v>
      </c>
      <c r="BG205" s="1">
        <f t="shared" si="160"/>
        <v>1.1668775036896479</v>
      </c>
      <c r="BH205" s="1">
        <f t="shared" si="161"/>
        <v>0.11269238878347038</v>
      </c>
      <c r="BI205" s="1">
        <f t="shared" si="162"/>
        <v>1.1668775036896479</v>
      </c>
      <c r="BJ205" s="1">
        <v>13.76</v>
      </c>
      <c r="BK205" s="1">
        <v>10.119999999999999</v>
      </c>
      <c r="BL205" s="1">
        <v>16.600000000000001</v>
      </c>
      <c r="BM205" s="1">
        <v>13.48</v>
      </c>
      <c r="BN205" s="1">
        <v>17.16</v>
      </c>
      <c r="BO205" s="4">
        <f t="shared" si="183"/>
        <v>-0.24635435116306534</v>
      </c>
      <c r="BP205" s="4">
        <f t="shared" si="184"/>
        <v>-0.78360786397449533</v>
      </c>
      <c r="BQ205" s="4">
        <f t="shared" si="185"/>
        <v>0.17282146652497363</v>
      </c>
      <c r="BR205" s="4">
        <f t="shared" si="186"/>
        <v>-0.28768154445625216</v>
      </c>
      <c r="BS205" s="4">
        <f t="shared" si="187"/>
        <v>0.2554758531113473</v>
      </c>
      <c r="BT205">
        <v>1</v>
      </c>
      <c r="BU205">
        <v>30</v>
      </c>
      <c r="BV205">
        <v>2</v>
      </c>
      <c r="BW205">
        <v>5</v>
      </c>
      <c r="BX205">
        <v>1</v>
      </c>
      <c r="BY205" t="s">
        <v>156</v>
      </c>
      <c r="BZ205">
        <v>3</v>
      </c>
      <c r="CA205" s="1">
        <v>-12.377142859999999</v>
      </c>
      <c r="CB205" s="1">
        <v>-6.5066666670000002</v>
      </c>
      <c r="CC205" s="1">
        <v>-8.66</v>
      </c>
      <c r="CD205" s="1">
        <v>-13.82666667</v>
      </c>
      <c r="CE205" s="1">
        <v>-6.47</v>
      </c>
      <c r="CF205" s="1">
        <f t="shared" si="163"/>
        <v>-12.377142859999999</v>
      </c>
      <c r="CG205" s="1">
        <f t="shared" si="164"/>
        <v>-6.5066666670000002</v>
      </c>
      <c r="CH205" s="1">
        <f t="shared" si="165"/>
        <v>-8.66</v>
      </c>
      <c r="CI205" s="1">
        <f t="shared" si="166"/>
        <v>-13.82666667</v>
      </c>
      <c r="CJ205" s="1">
        <f t="shared" si="167"/>
        <v>-6.47</v>
      </c>
      <c r="CK205" s="1">
        <f t="shared" si="168"/>
        <v>-1.2774619456882852</v>
      </c>
      <c r="CL205" s="1">
        <f t="shared" si="169"/>
        <v>-0.5708227005392652</v>
      </c>
      <c r="CM205" s="1">
        <f t="shared" si="170"/>
        <v>-0.83002311136790408</v>
      </c>
      <c r="CN205" s="1">
        <f t="shared" si="171"/>
        <v>-1.4519436022437284</v>
      </c>
      <c r="CO205" s="1">
        <f t="shared" si="172"/>
        <v>-0.56640907121190232</v>
      </c>
      <c r="CP205" s="1">
        <v>6.6228571430000001</v>
      </c>
      <c r="CQ205" s="1">
        <v>2.48</v>
      </c>
      <c r="CR205" s="1">
        <v>9.52</v>
      </c>
      <c r="CS205" s="1">
        <v>10.76</v>
      </c>
      <c r="CT205" s="1">
        <v>10.94</v>
      </c>
      <c r="CU205" s="1">
        <f t="shared" si="173"/>
        <v>6.6228571430000001</v>
      </c>
      <c r="CV205" s="1">
        <f t="shared" si="174"/>
        <v>2.48</v>
      </c>
      <c r="CW205" s="1">
        <f t="shared" si="175"/>
        <v>9.52</v>
      </c>
      <c r="CX205" s="1">
        <f t="shared" si="176"/>
        <v>10.76</v>
      </c>
      <c r="CY205" s="1">
        <f t="shared" si="177"/>
        <v>10.94</v>
      </c>
      <c r="CZ205" s="1">
        <f t="shared" si="178"/>
        <v>-1.0170338405405404</v>
      </c>
      <c r="DA205" s="1">
        <f t="shared" si="179"/>
        <v>-1.6756756756756754</v>
      </c>
      <c r="DB205" s="1">
        <f t="shared" si="180"/>
        <v>-0.55643879173290933</v>
      </c>
      <c r="DC205" s="1">
        <f t="shared" si="181"/>
        <v>-0.35930047694753575</v>
      </c>
      <c r="DD205" s="1">
        <f t="shared" si="182"/>
        <v>-0.33068362480127189</v>
      </c>
    </row>
    <row r="206" spans="1:108" x14ac:dyDescent="0.2">
      <c r="A206">
        <v>205</v>
      </c>
      <c r="B206">
        <v>2</v>
      </c>
      <c r="C206" t="s">
        <v>155</v>
      </c>
      <c r="D206" s="16">
        <v>95</v>
      </c>
      <c r="E206" s="1">
        <v>40</v>
      </c>
      <c r="F206" s="1">
        <v>2</v>
      </c>
      <c r="G206" s="1">
        <v>50</v>
      </c>
      <c r="H206" s="1">
        <v>50</v>
      </c>
      <c r="I206" s="1">
        <v>50</v>
      </c>
      <c r="J206" s="1">
        <v>50</v>
      </c>
      <c r="K206" s="1">
        <v>50</v>
      </c>
      <c r="L206" s="1">
        <v>2.0054895880000001</v>
      </c>
      <c r="M206" s="1">
        <v>2.0054895880000001</v>
      </c>
      <c r="N206" s="1">
        <v>2.0054895880000001</v>
      </c>
      <c r="O206" s="1">
        <v>2.0054895880000001</v>
      </c>
      <c r="P206" s="1">
        <v>2.0054895880000001</v>
      </c>
      <c r="AA206" s="1">
        <v>0</v>
      </c>
      <c r="AB206" s="1">
        <v>1</v>
      </c>
      <c r="AC206" s="1">
        <v>0</v>
      </c>
      <c r="AD206" s="1">
        <v>1</v>
      </c>
      <c r="AE206" s="1">
        <v>1</v>
      </c>
      <c r="AF206" s="1">
        <f t="shared" si="148"/>
        <v>3.9762</v>
      </c>
      <c r="AG206" s="1">
        <f t="shared" si="149"/>
        <v>2.16</v>
      </c>
      <c r="AH206" s="1">
        <f t="shared" si="150"/>
        <v>3.9762</v>
      </c>
      <c r="AI206" s="1">
        <f t="shared" si="151"/>
        <v>0.76</v>
      </c>
      <c r="AJ206" s="1">
        <f t="shared" si="152"/>
        <v>-0.76</v>
      </c>
      <c r="AK206" s="1">
        <f t="shared" si="153"/>
        <v>-5.6000170716199101E-7</v>
      </c>
      <c r="AL206" s="1">
        <f t="shared" si="154"/>
        <v>-0.2376904643069625</v>
      </c>
      <c r="AM206" s="1">
        <f t="shared" si="155"/>
        <v>-5.6000170716199101E-7</v>
      </c>
      <c r="AN206" s="1">
        <f t="shared" si="156"/>
        <v>-0.42091140144348799</v>
      </c>
      <c r="AO206" s="1">
        <f t="shared" si="157"/>
        <v>-0.61983699033457273</v>
      </c>
      <c r="AP206" s="17"/>
      <c r="AQ206" s="1">
        <v>2.16</v>
      </c>
      <c r="AR206" s="17"/>
      <c r="AS206" s="1">
        <v>0.76</v>
      </c>
      <c r="AT206" s="1">
        <v>-0.76</v>
      </c>
      <c r="AU206" s="6"/>
      <c r="AV206" s="6">
        <f t="shared" si="193"/>
        <v>-0.22595172928589199</v>
      </c>
      <c r="AW206" s="6"/>
      <c r="AX206" s="6">
        <f>STANDARDIZE(AS206,3.9762,8.038)</f>
        <v>-0.40012440905697932</v>
      </c>
      <c r="AY206" s="6">
        <f>STANDARDIZE(AT206,3.9762,8.038)</f>
        <v>-0.58922617566558844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f t="shared" si="158"/>
        <v>-0.94149272612270718</v>
      </c>
      <c r="BF206" s="1">
        <f t="shared" si="159"/>
        <v>-0.94149272612270718</v>
      </c>
      <c r="BG206" s="1">
        <f t="shared" si="160"/>
        <v>-0.94149272612270718</v>
      </c>
      <c r="BH206" s="1">
        <f t="shared" si="161"/>
        <v>-0.94149272612270718</v>
      </c>
      <c r="BI206" s="1">
        <f t="shared" si="162"/>
        <v>-0.94149272612270718</v>
      </c>
      <c r="BJ206" s="1"/>
      <c r="BK206" s="1">
        <v>5.08</v>
      </c>
      <c r="BL206" s="1"/>
      <c r="BM206" s="1">
        <v>13.44</v>
      </c>
      <c r="BN206" s="1">
        <v>10.199999999999999</v>
      </c>
      <c r="BO206" s="4">
        <f t="shared" si="183"/>
        <v>0</v>
      </c>
      <c r="BP206" s="4">
        <f t="shared" si="184"/>
        <v>-1.5274973432518597</v>
      </c>
      <c r="BQ206" s="4">
        <f t="shared" si="185"/>
        <v>0</v>
      </c>
      <c r="BR206" s="4">
        <f t="shared" si="186"/>
        <v>-0.29358542921242187</v>
      </c>
      <c r="BS206" s="4">
        <f t="shared" si="187"/>
        <v>-0.77180009446215625</v>
      </c>
      <c r="BT206">
        <v>1</v>
      </c>
      <c r="BU206">
        <v>36</v>
      </c>
      <c r="BV206">
        <v>12</v>
      </c>
      <c r="BW206">
        <v>12</v>
      </c>
      <c r="BX206">
        <v>1</v>
      </c>
      <c r="BY206" t="s">
        <v>156</v>
      </c>
      <c r="BZ206">
        <v>3</v>
      </c>
      <c r="CA206" s="17"/>
      <c r="CB206" s="1">
        <v>2.2400000000000002</v>
      </c>
      <c r="CC206" s="17"/>
      <c r="CD206" s="1">
        <v>-0.68</v>
      </c>
      <c r="CE206" s="1">
        <v>2.6</v>
      </c>
      <c r="CF206" s="1">
        <f t="shared" si="163"/>
        <v>-1.7645</v>
      </c>
      <c r="CG206" s="1">
        <f t="shared" si="164"/>
        <v>2.2400000000000002</v>
      </c>
      <c r="CH206" s="1">
        <f t="shared" si="165"/>
        <v>-1.7645</v>
      </c>
      <c r="CI206" s="1">
        <f t="shared" si="166"/>
        <v>-0.68</v>
      </c>
      <c r="CJ206" s="1">
        <f t="shared" si="167"/>
        <v>2.6</v>
      </c>
      <c r="CK206" s="1">
        <f t="shared" si="168"/>
        <v>0</v>
      </c>
      <c r="CL206" s="1">
        <f t="shared" si="169"/>
        <v>0.48202850402041503</v>
      </c>
      <c r="CM206" s="1">
        <f t="shared" si="170"/>
        <v>0</v>
      </c>
      <c r="CN206" s="1">
        <f t="shared" si="171"/>
        <v>0.13054311714574604</v>
      </c>
      <c r="CO206" s="1">
        <f t="shared" si="172"/>
        <v>0.5253623188405796</v>
      </c>
      <c r="CP206" s="17"/>
      <c r="CQ206" s="1">
        <v>5.08</v>
      </c>
      <c r="CR206" s="17"/>
      <c r="CS206" s="1">
        <v>13.44</v>
      </c>
      <c r="CT206" s="1">
        <v>10.199999999999999</v>
      </c>
      <c r="CU206" s="1">
        <f t="shared" si="173"/>
        <v>13.02333</v>
      </c>
      <c r="CV206" s="1">
        <f t="shared" si="174"/>
        <v>5.08</v>
      </c>
      <c r="CW206" s="1">
        <f t="shared" si="175"/>
        <v>13.02333</v>
      </c>
      <c r="CX206" s="1">
        <f t="shared" si="176"/>
        <v>13.44</v>
      </c>
      <c r="CY206" s="1">
        <f t="shared" si="177"/>
        <v>10.199999999999999</v>
      </c>
      <c r="CZ206" s="1">
        <f t="shared" si="178"/>
        <v>5.2941176470589109E-4</v>
      </c>
      <c r="DA206" s="1">
        <f t="shared" si="179"/>
        <v>-1.2623211446740858</v>
      </c>
      <c r="DB206" s="1">
        <f t="shared" si="180"/>
        <v>5.2941176470589109E-4</v>
      </c>
      <c r="DC206" s="1">
        <f t="shared" si="181"/>
        <v>6.6772655007949114E-2</v>
      </c>
      <c r="DD206" s="1">
        <f t="shared" si="182"/>
        <v>-0.44833068362480133</v>
      </c>
    </row>
    <row r="207" spans="1:108" x14ac:dyDescent="0.2">
      <c r="A207">
        <v>206</v>
      </c>
      <c r="B207">
        <v>2</v>
      </c>
      <c r="C207" t="s">
        <v>155</v>
      </c>
      <c r="D207" s="16">
        <v>96</v>
      </c>
      <c r="E207" s="1">
        <v>22</v>
      </c>
      <c r="F207" s="1">
        <v>1</v>
      </c>
      <c r="G207" s="1">
        <v>30</v>
      </c>
      <c r="H207" s="1">
        <v>26</v>
      </c>
      <c r="I207" s="1">
        <v>24</v>
      </c>
      <c r="J207" s="1">
        <v>10</v>
      </c>
      <c r="K207" s="1">
        <v>-1</v>
      </c>
      <c r="L207" s="1">
        <v>1.0381879810000001</v>
      </c>
      <c r="M207" s="1">
        <v>0.84472757600000004</v>
      </c>
      <c r="N207" s="1">
        <v>0.74799740299999995</v>
      </c>
      <c r="O207" s="1">
        <v>7.0886231999999993E-2</v>
      </c>
      <c r="P207" s="1">
        <v>-0.46112969500000001</v>
      </c>
      <c r="AA207" s="1">
        <v>1</v>
      </c>
      <c r="AB207" s="1">
        <v>1</v>
      </c>
      <c r="AC207" s="1">
        <v>1</v>
      </c>
      <c r="AD207" s="1">
        <v>1</v>
      </c>
      <c r="AE207" s="1">
        <v>2</v>
      </c>
      <c r="AF207" s="1">
        <f t="shared" si="148"/>
        <v>8.884615385</v>
      </c>
      <c r="AG207" s="1">
        <f t="shared" si="149"/>
        <v>6</v>
      </c>
      <c r="AH207" s="1">
        <f t="shared" si="150"/>
        <v>20.61538462</v>
      </c>
      <c r="AI207" s="1">
        <f t="shared" si="151"/>
        <v>-0.76923076899999998</v>
      </c>
      <c r="AJ207" s="1">
        <f t="shared" si="152"/>
        <v>16.98076923</v>
      </c>
      <c r="AK207" s="1">
        <f t="shared" si="153"/>
        <v>0.64237405906617806</v>
      </c>
      <c r="AL207" s="1">
        <f t="shared" si="154"/>
        <v>0.26485839183893584</v>
      </c>
      <c r="AM207" s="1">
        <f t="shared" si="155"/>
        <v>2.1776044394726219</v>
      </c>
      <c r="AN207" s="1">
        <f t="shared" si="156"/>
        <v>-0.62104504043933761</v>
      </c>
      <c r="AO207" s="1">
        <f t="shared" si="157"/>
        <v>1.7019346981250234</v>
      </c>
      <c r="AP207" s="1">
        <v>8.884615385</v>
      </c>
      <c r="AQ207" s="1">
        <v>6</v>
      </c>
      <c r="AR207" s="1">
        <v>20.61538462</v>
      </c>
      <c r="AS207" s="1">
        <v>-0.76923076899999998</v>
      </c>
      <c r="AT207" s="1">
        <v>16.98076923</v>
      </c>
      <c r="AU207" s="6">
        <f>STANDARDIZE(AP207,3.9762,8.038)</f>
        <v>0.61065132931077371</v>
      </c>
      <c r="AV207" s="6">
        <f t="shared" si="193"/>
        <v>0.25177904951480468</v>
      </c>
      <c r="AW207" s="6">
        <f t="shared" ref="AW207:AW242" si="195">STANDARDIZE(AR207,3.9762,8.038)</f>
        <v>2.0700652674794728</v>
      </c>
      <c r="AX207" s="6">
        <f>STANDARDIZE(AS207,3.9762,8.038)</f>
        <v>-0.59037456693207269</v>
      </c>
      <c r="AY207" s="6">
        <f>STANDARDIZE(AT207,3.9762,8.038)</f>
        <v>1.6178861943269469</v>
      </c>
      <c r="AZ207" s="1">
        <v>1</v>
      </c>
      <c r="BA207" s="1">
        <v>1</v>
      </c>
      <c r="BB207" s="1">
        <v>1</v>
      </c>
      <c r="BC207" s="1">
        <v>0</v>
      </c>
      <c r="BD207" s="1">
        <v>2</v>
      </c>
      <c r="BE207" s="1">
        <f t="shared" si="158"/>
        <v>0.11269238878347038</v>
      </c>
      <c r="BF207" s="1">
        <f t="shared" si="159"/>
        <v>0.11269238878347038</v>
      </c>
      <c r="BG207" s="1">
        <f t="shared" si="160"/>
        <v>0.11269238878347038</v>
      </c>
      <c r="BH207" s="1">
        <f t="shared" si="161"/>
        <v>-0.94149272612270718</v>
      </c>
      <c r="BI207" s="1">
        <f t="shared" si="162"/>
        <v>1.1668775036896479</v>
      </c>
      <c r="BJ207" s="1">
        <v>16.153846153846153</v>
      </c>
      <c r="BK207" s="1">
        <v>13.038461538461538</v>
      </c>
      <c r="BL207" s="1">
        <v>20.615384615384617</v>
      </c>
      <c r="BM207" s="1">
        <v>-0.76923076923076927</v>
      </c>
      <c r="BN207" s="1">
        <v>25.576923076923077</v>
      </c>
      <c r="BO207" s="4">
        <f t="shared" si="183"/>
        <v>0.10697044424462057</v>
      </c>
      <c r="BP207" s="4">
        <f t="shared" si="184"/>
        <v>-0.35285134926473932</v>
      </c>
      <c r="BQ207" s="4">
        <f t="shared" si="185"/>
        <v>0.76548066704814866</v>
      </c>
      <c r="BR207" s="4">
        <f t="shared" si="186"/>
        <v>-2.3908269525963468</v>
      </c>
      <c r="BS207" s="4">
        <f t="shared" si="187"/>
        <v>1.4977894493037958</v>
      </c>
      <c r="BT207">
        <v>2</v>
      </c>
      <c r="BU207">
        <v>15</v>
      </c>
      <c r="BV207">
        <v>1</v>
      </c>
      <c r="BW207">
        <v>3</v>
      </c>
      <c r="BX207">
        <v>2</v>
      </c>
      <c r="BY207" t="s">
        <v>156</v>
      </c>
      <c r="BZ207">
        <v>3</v>
      </c>
      <c r="CA207" s="1">
        <v>8.692307692</v>
      </c>
      <c r="CB207" s="1">
        <v>7.269230769</v>
      </c>
      <c r="CC207" s="1">
        <v>18.30769231</v>
      </c>
      <c r="CD207" s="1">
        <v>-11.92307692</v>
      </c>
      <c r="CE207" s="1">
        <v>14.53846154</v>
      </c>
      <c r="CF207" s="1">
        <f t="shared" si="163"/>
        <v>8.692307692</v>
      </c>
      <c r="CG207" s="1">
        <f t="shared" si="164"/>
        <v>7.269230769</v>
      </c>
      <c r="CH207" s="1">
        <f t="shared" si="165"/>
        <v>18.30769231</v>
      </c>
      <c r="CI207" s="1">
        <f t="shared" si="166"/>
        <v>-11.92307692</v>
      </c>
      <c r="CJ207" s="1">
        <f t="shared" si="167"/>
        <v>14.53846154</v>
      </c>
      <c r="CK207" s="1">
        <f t="shared" si="168"/>
        <v>1.2587038003755595</v>
      </c>
      <c r="CL207" s="1">
        <f t="shared" si="169"/>
        <v>1.0874056007751938</v>
      </c>
      <c r="CM207" s="1">
        <f t="shared" si="170"/>
        <v>2.416124068322981</v>
      </c>
      <c r="CN207" s="1">
        <f t="shared" si="171"/>
        <v>-1.2228052530213298</v>
      </c>
      <c r="CO207" s="1">
        <f t="shared" si="172"/>
        <v>1.962415323318407</v>
      </c>
      <c r="CP207" s="1">
        <v>16.15384615</v>
      </c>
      <c r="CQ207" s="1">
        <v>13.03846154</v>
      </c>
      <c r="CR207" s="1">
        <v>20.42307692</v>
      </c>
      <c r="CS207" s="1">
        <v>-0.92307692299999999</v>
      </c>
      <c r="CT207" s="1">
        <v>23.05769231</v>
      </c>
      <c r="CU207" s="1">
        <f t="shared" si="173"/>
        <v>16.15384615</v>
      </c>
      <c r="CV207" s="1">
        <f t="shared" si="174"/>
        <v>13.03846154</v>
      </c>
      <c r="CW207" s="1">
        <f t="shared" si="175"/>
        <v>20.42307692</v>
      </c>
      <c r="CX207" s="1">
        <f t="shared" si="176"/>
        <v>-0.92307692299999999</v>
      </c>
      <c r="CY207" s="1">
        <f t="shared" si="177"/>
        <v>23.05769231</v>
      </c>
      <c r="CZ207" s="1">
        <f t="shared" si="178"/>
        <v>0.49822673290937997</v>
      </c>
      <c r="DA207" s="1">
        <f t="shared" si="179"/>
        <v>2.9350620031797382E-3</v>
      </c>
      <c r="DB207" s="1">
        <f t="shared" si="180"/>
        <v>1.1769597647058825</v>
      </c>
      <c r="DC207" s="1">
        <f t="shared" si="181"/>
        <v>-2.2167053931637519</v>
      </c>
      <c r="DD207" s="1">
        <f t="shared" si="182"/>
        <v>1.5958175373608905</v>
      </c>
    </row>
    <row r="208" spans="1:108" x14ac:dyDescent="0.2">
      <c r="A208">
        <v>207</v>
      </c>
      <c r="B208">
        <v>2</v>
      </c>
      <c r="C208" t="s">
        <v>155</v>
      </c>
      <c r="D208" s="16">
        <v>97</v>
      </c>
      <c r="E208" s="1">
        <v>21</v>
      </c>
      <c r="F208" s="1">
        <v>2</v>
      </c>
      <c r="G208" s="1">
        <v>26</v>
      </c>
      <c r="H208" s="1">
        <v>12</v>
      </c>
      <c r="I208" s="1">
        <v>5</v>
      </c>
      <c r="J208" s="1">
        <v>-16</v>
      </c>
      <c r="K208" s="1">
        <v>-30</v>
      </c>
      <c r="L208" s="1">
        <v>0.84472757600000004</v>
      </c>
      <c r="M208" s="1">
        <v>0.167616397</v>
      </c>
      <c r="N208" s="1">
        <v>-0.17093919199999999</v>
      </c>
      <c r="O208" s="1">
        <v>-1.18660593</v>
      </c>
      <c r="P208" s="1">
        <v>-1.863717198</v>
      </c>
      <c r="AA208" s="1">
        <v>2</v>
      </c>
      <c r="AB208" s="1">
        <v>1</v>
      </c>
      <c r="AC208" s="1">
        <v>1</v>
      </c>
      <c r="AD208" s="1">
        <v>0</v>
      </c>
      <c r="AE208" s="1">
        <v>0</v>
      </c>
      <c r="AF208" s="1">
        <f t="shared" ref="AF208:AF242" si="196">IF(AP208="",3.9762,AP208)</f>
        <v>6.211538462</v>
      </c>
      <c r="AG208" s="1">
        <f t="shared" ref="AG208:AG242" si="197">IF(AQ208="",3.9762,AQ208)</f>
        <v>7.038461538</v>
      </c>
      <c r="AH208" s="1">
        <f t="shared" ref="AH208:AH242" si="198">IF(AR208="",3.9762,AR208)</f>
        <v>18.84615385</v>
      </c>
      <c r="AI208" s="1">
        <f t="shared" ref="AI208:AI242" si="199">IF(AS208="",3.9762,AS208)</f>
        <v>3.9762</v>
      </c>
      <c r="AJ208" s="1">
        <f t="shared" ref="AJ208:AJ242" si="200">IF(AT208="",3.9762,AT208)</f>
        <v>3.9762</v>
      </c>
      <c r="AK208" s="1">
        <f t="shared" ref="AK208:AK242" si="201">STANDARDIZE(AF208,3.976204279,7.641048135)</f>
        <v>0.29254287415897817</v>
      </c>
      <c r="AL208" s="1">
        <f t="shared" ref="AL208:AL242" si="202">STANDARDIZE(AG208,3.976204279,7.641048135)</f>
        <v>0.40076403196221977</v>
      </c>
      <c r="AM208" s="1">
        <f t="shared" ref="AM208:AM242" si="203">STANDARDIZE(AH208,3.976204279,7.641048135)</f>
        <v>1.9460614968367818</v>
      </c>
      <c r="AN208" s="1">
        <f t="shared" ref="AN208:AN242" si="204">STANDARDIZE(AI208,3.976204279,7.641048135)</f>
        <v>-5.6000170716199101E-7</v>
      </c>
      <c r="AO208" s="1">
        <f t="shared" ref="AO208:AO242" si="205">STANDARDIZE(AJ208,3.976204279,7.641048135)</f>
        <v>-5.6000170716199101E-7</v>
      </c>
      <c r="AP208" s="1">
        <v>6.211538462</v>
      </c>
      <c r="AQ208" s="1">
        <v>7.038461538</v>
      </c>
      <c r="AR208" s="1">
        <v>18.84615385</v>
      </c>
      <c r="AS208" s="17"/>
      <c r="AT208" s="17"/>
      <c r="AU208" s="6">
        <f>STANDARDIZE(AP208,3.9762,8.038)</f>
        <v>0.27809635008708633</v>
      </c>
      <c r="AV208" s="6">
        <f t="shared" si="193"/>
        <v>0.38097307016670812</v>
      </c>
      <c r="AW208" s="6">
        <f t="shared" si="195"/>
        <v>1.8499569358049266</v>
      </c>
      <c r="AX208" s="6"/>
      <c r="AY208" s="6"/>
      <c r="AZ208" s="1">
        <v>1</v>
      </c>
      <c r="BA208" s="1">
        <v>1</v>
      </c>
      <c r="BB208" s="1">
        <v>1</v>
      </c>
      <c r="BC208" s="1">
        <v>0</v>
      </c>
      <c r="BD208" s="1">
        <v>0</v>
      </c>
      <c r="BE208" s="1">
        <f t="shared" ref="BE208:BE242" si="206">STANDARDIZE(AZ208,0.8931,0.9486)</f>
        <v>0.11269238878347038</v>
      </c>
      <c r="BF208" s="1">
        <f t="shared" ref="BF208:BF242" si="207">STANDARDIZE(BA208,0.8931,0.9486)</f>
        <v>0.11269238878347038</v>
      </c>
      <c r="BG208" s="1">
        <f t="shared" ref="BG208:BG242" si="208">STANDARDIZE(BB208,0.8931,0.9486)</f>
        <v>0.11269238878347038</v>
      </c>
      <c r="BH208" s="1">
        <f t="shared" ref="BH208:BH242" si="209">STANDARDIZE(BC208,0.8931,0.9486)</f>
        <v>-0.94149272612270718</v>
      </c>
      <c r="BI208" s="1">
        <f t="shared" ref="BI208:BI242" si="210">STANDARDIZE(BD208,0.8931,0.9486)</f>
        <v>-0.94149272612270718</v>
      </c>
      <c r="BJ208" s="1">
        <v>15.346153846153847</v>
      </c>
      <c r="BK208" s="1">
        <v>20.53846153846154</v>
      </c>
      <c r="BL208" s="1">
        <v>28.03846153846154</v>
      </c>
      <c r="BM208" s="1"/>
      <c r="BN208" s="1"/>
      <c r="BO208" s="4">
        <f t="shared" si="183"/>
        <v>-1.2242613331879995E-2</v>
      </c>
      <c r="BP208" s="4">
        <f t="shared" si="184"/>
        <v>0.75412704251705343</v>
      </c>
      <c r="BQ208" s="4">
        <f t="shared" si="185"/>
        <v>1.8611054342988458</v>
      </c>
      <c r="BR208" s="4">
        <f t="shared" si="186"/>
        <v>0</v>
      </c>
      <c r="BS208" s="4">
        <f t="shared" si="187"/>
        <v>0</v>
      </c>
      <c r="BT208">
        <v>2</v>
      </c>
      <c r="BU208">
        <v>12</v>
      </c>
      <c r="BV208">
        <v>1</v>
      </c>
      <c r="BW208">
        <v>1</v>
      </c>
      <c r="BX208">
        <v>3</v>
      </c>
      <c r="BY208" t="s">
        <v>156</v>
      </c>
      <c r="BZ208">
        <v>2</v>
      </c>
      <c r="CA208" s="1">
        <v>-8.269230769</v>
      </c>
      <c r="CB208" s="1">
        <v>-9.076923077</v>
      </c>
      <c r="CC208" s="1">
        <v>10.65384615</v>
      </c>
      <c r="CD208" s="17"/>
      <c r="CE208" s="17"/>
      <c r="CF208" s="1">
        <f t="shared" ref="CF208:CF242" si="211">IF(CA208="",-1.7645,CA208)</f>
        <v>-8.269230769</v>
      </c>
      <c r="CG208" s="1">
        <f t="shared" ref="CG208:CG242" si="212">IF(CB208="",-1.7645,CB208)</f>
        <v>-9.076923077</v>
      </c>
      <c r="CH208" s="1">
        <f t="shared" ref="CH208:CH242" si="213">IF(CC208="",-1.7645,CC208)</f>
        <v>10.65384615</v>
      </c>
      <c r="CI208" s="1">
        <f t="shared" ref="CI208:CI242" si="214">IF(CD208="",-1.7645,CD208)</f>
        <v>-1.7645</v>
      </c>
      <c r="CJ208" s="1">
        <f t="shared" ref="CJ208:CJ242" si="215">IF(CE208="",-1.7645,CE208)</f>
        <v>-1.7645</v>
      </c>
      <c r="CK208" s="1">
        <f t="shared" ref="CK208:CK242" si="216">STANDARDIZE(CF208,-1.7645,8.3076)</f>
        <v>-0.78298555166353689</v>
      </c>
      <c r="CL208" s="1">
        <f t="shared" ref="CL208:CL242" si="217">STANDARDIZE(CG208,-1.7645,8.3076)</f>
        <v>-0.88020885418171302</v>
      </c>
      <c r="CM208" s="1">
        <f t="shared" ref="CM208:CM242" si="218">STANDARDIZE(CH208,-1.7645,8.3076)</f>
        <v>1.4948175345466799</v>
      </c>
      <c r="CN208" s="1">
        <f t="shared" ref="CN208:CN242" si="219">STANDARDIZE(CI208,-1.7645,8.3076)</f>
        <v>0</v>
      </c>
      <c r="CO208" s="1">
        <f t="shared" ref="CO208:CO242" si="220">STANDARDIZE(CJ208,-1.7645,8.3076)</f>
        <v>0</v>
      </c>
      <c r="CP208" s="1">
        <v>14.05769231</v>
      </c>
      <c r="CQ208" s="1">
        <v>20.53846154</v>
      </c>
      <c r="CR208" s="1">
        <v>28.03846154</v>
      </c>
      <c r="CS208" s="17"/>
      <c r="CT208" s="17"/>
      <c r="CU208" s="1">
        <f t="shared" ref="CU208:CU242" si="221">IF(CP208="", 13.02333,CP208)</f>
        <v>14.05769231</v>
      </c>
      <c r="CV208" s="1">
        <f t="shared" ref="CV208:CV242" si="222">IF(CQ208="", 13.02333,CQ208)</f>
        <v>20.53846154</v>
      </c>
      <c r="CW208" s="1">
        <f t="shared" ref="CW208:CW242" si="223">IF(CR208="", 13.02333,CR208)</f>
        <v>28.03846154</v>
      </c>
      <c r="CX208" s="1">
        <f t="shared" ref="CX208:CX242" si="224">IF(CS208="", 13.02333,CS208)</f>
        <v>13.02333</v>
      </c>
      <c r="CY208" s="1">
        <f t="shared" ref="CY208:CY242" si="225">IF(CT208="", 13.02333,CT208)</f>
        <v>13.02333</v>
      </c>
      <c r="CZ208" s="1">
        <f t="shared" ref="CZ208:CZ242" si="226">STANDARDIZE(CU208,13.02,6.29)</f>
        <v>0.16497493004769484</v>
      </c>
      <c r="DA208" s="1">
        <f t="shared" ref="DA208:DA242" si="227">STANDARDIZE(CV208,13.02,6.29)</f>
        <v>1.1953039014308426</v>
      </c>
      <c r="DB208" s="1">
        <f t="shared" ref="DB208:DB242" si="228">STANDARDIZE(CW208,13.02,6.29)</f>
        <v>2.3876727408585054</v>
      </c>
      <c r="DC208" s="1">
        <f t="shared" ref="DC208:DC242" si="229">STANDARDIZE(CX208,13.02,6.29)</f>
        <v>5.2941176470589109E-4</v>
      </c>
      <c r="DD208" s="1">
        <f t="shared" ref="DD208:DD242" si="230">STANDARDIZE(CY208,13.02,6.29)</f>
        <v>5.2941176470589109E-4</v>
      </c>
    </row>
    <row r="209" spans="1:108" x14ac:dyDescent="0.2">
      <c r="A209">
        <v>208</v>
      </c>
      <c r="B209">
        <v>2</v>
      </c>
      <c r="C209" t="s">
        <v>155</v>
      </c>
      <c r="D209" s="16">
        <v>98</v>
      </c>
      <c r="E209" s="1">
        <v>34</v>
      </c>
      <c r="F209" s="1">
        <v>2</v>
      </c>
      <c r="G209" s="1">
        <v>17</v>
      </c>
      <c r="H209" s="1">
        <v>17</v>
      </c>
      <c r="I209" s="1">
        <v>18</v>
      </c>
      <c r="J209" s="1">
        <v>18</v>
      </c>
      <c r="K209" s="1">
        <v>18</v>
      </c>
      <c r="L209" s="1">
        <v>0.40944182899999998</v>
      </c>
      <c r="M209" s="1">
        <v>0.40944182899999998</v>
      </c>
      <c r="N209" s="1">
        <v>0.45780691499999998</v>
      </c>
      <c r="O209" s="1">
        <v>0.45780691499999998</v>
      </c>
      <c r="P209" s="1">
        <v>0.45780691499999998</v>
      </c>
      <c r="AA209" s="1">
        <v>5</v>
      </c>
      <c r="AB209" s="1">
        <v>8</v>
      </c>
      <c r="AC209" s="1">
        <v>2</v>
      </c>
      <c r="AD209" s="1">
        <v>5</v>
      </c>
      <c r="AE209" s="1">
        <v>5</v>
      </c>
      <c r="AF209" s="1">
        <f t="shared" si="196"/>
        <v>-2.5076923080000002</v>
      </c>
      <c r="AG209" s="1">
        <f t="shared" si="197"/>
        <v>-0.73626373599999995</v>
      </c>
      <c r="AH209" s="1">
        <f t="shared" si="198"/>
        <v>0.115384615</v>
      </c>
      <c r="AI209" s="1">
        <f t="shared" si="199"/>
        <v>4.6384615379999996</v>
      </c>
      <c r="AJ209" s="1">
        <f t="shared" si="200"/>
        <v>-1.492307692</v>
      </c>
      <c r="AK209" s="1">
        <f t="shared" si="201"/>
        <v>-0.84856114926175641</v>
      </c>
      <c r="AL209" s="1">
        <f t="shared" si="202"/>
        <v>-0.61673057566728695</v>
      </c>
      <c r="AM209" s="1">
        <f t="shared" si="203"/>
        <v>-0.5052735692522895</v>
      </c>
      <c r="AN209" s="1">
        <f t="shared" si="204"/>
        <v>8.667099687103326E-2</v>
      </c>
      <c r="AO209" s="1">
        <f t="shared" si="205"/>
        <v>-0.71567563433494841</v>
      </c>
      <c r="AP209" s="1">
        <v>-2.5076923080000002</v>
      </c>
      <c r="AQ209" s="1">
        <v>-0.73626373599999995</v>
      </c>
      <c r="AR209" s="1">
        <v>0.115384615</v>
      </c>
      <c r="AS209" s="1">
        <v>4.6384615379999996</v>
      </c>
      <c r="AT209" s="1">
        <v>-1.492307692</v>
      </c>
      <c r="AU209" s="6">
        <f>STANDARDIZE(AP209,3.9762,8.038)</f>
        <v>-0.80665492759392876</v>
      </c>
      <c r="AV209" s="6">
        <f t="shared" si="193"/>
        <v>-0.58627316944513563</v>
      </c>
      <c r="AW209" s="6">
        <f t="shared" si="195"/>
        <v>-0.48032040121920871</v>
      </c>
      <c r="AX209" s="6">
        <f>STANDARDIZE(AS209,3.9762,8.038)</f>
        <v>8.2391333416272652E-2</v>
      </c>
      <c r="AY209" s="6">
        <f>STANDARDIZE(AT209,3.9762,8.038)</f>
        <v>-0.68033188504603137</v>
      </c>
      <c r="AZ209" s="1">
        <v>1</v>
      </c>
      <c r="BA209" s="1">
        <v>2</v>
      </c>
      <c r="BB209" s="1">
        <v>0</v>
      </c>
      <c r="BC209" s="1">
        <v>3</v>
      </c>
      <c r="BD209" s="1">
        <v>2</v>
      </c>
      <c r="BE209" s="1">
        <f t="shared" si="206"/>
        <v>0.11269238878347038</v>
      </c>
      <c r="BF209" s="1">
        <f t="shared" si="207"/>
        <v>1.1668775036896479</v>
      </c>
      <c r="BG209" s="1">
        <f t="shared" si="208"/>
        <v>-0.94149272612270718</v>
      </c>
      <c r="BH209" s="1">
        <f t="shared" si="209"/>
        <v>2.2210626185958255</v>
      </c>
      <c r="BI209" s="1">
        <f t="shared" si="210"/>
        <v>1.1668775036896479</v>
      </c>
      <c r="BJ209" s="1">
        <v>16.73076923076923</v>
      </c>
      <c r="BK209" s="1">
        <v>22.192307692307693</v>
      </c>
      <c r="BL209" s="1">
        <v>16.96153846153846</v>
      </c>
      <c r="BM209" s="1">
        <v>24.26923076923077</v>
      </c>
      <c r="BN209" s="1">
        <v>22.23076923076923</v>
      </c>
      <c r="BO209" s="4">
        <f t="shared" si="183"/>
        <v>0.19212262822783532</v>
      </c>
      <c r="BP209" s="4">
        <f t="shared" si="184"/>
        <v>0.99822996993560242</v>
      </c>
      <c r="BQ209" s="4">
        <f t="shared" si="185"/>
        <v>0.22618350182112112</v>
      </c>
      <c r="BR209" s="4">
        <f t="shared" si="186"/>
        <v>1.3047778322751757</v>
      </c>
      <c r="BS209" s="4">
        <f t="shared" si="187"/>
        <v>1.0039067822011498</v>
      </c>
      <c r="BT209">
        <v>1</v>
      </c>
      <c r="BU209">
        <v>45</v>
      </c>
      <c r="BV209">
        <v>8</v>
      </c>
      <c r="BW209">
        <v>10</v>
      </c>
      <c r="BX209">
        <v>4</v>
      </c>
      <c r="BY209" t="s">
        <v>156</v>
      </c>
      <c r="BZ209">
        <v>3</v>
      </c>
      <c r="CA209" s="1">
        <v>-7.4769230770000004</v>
      </c>
      <c r="CB209" s="1">
        <v>-3.472527473</v>
      </c>
      <c r="CC209" s="1">
        <v>-2.673076923</v>
      </c>
      <c r="CD209" s="1">
        <v>3.3692307690000001</v>
      </c>
      <c r="CE209" s="1">
        <v>-2.9846153850000001</v>
      </c>
      <c r="CF209" s="1">
        <f t="shared" si="211"/>
        <v>-7.4769230770000004</v>
      </c>
      <c r="CG209" s="1">
        <f t="shared" si="212"/>
        <v>-3.472527473</v>
      </c>
      <c r="CH209" s="1">
        <f t="shared" si="213"/>
        <v>-2.673076923</v>
      </c>
      <c r="CI209" s="1">
        <f t="shared" si="214"/>
        <v>3.3692307690000001</v>
      </c>
      <c r="CJ209" s="1">
        <f t="shared" si="215"/>
        <v>-2.9846153850000001</v>
      </c>
      <c r="CK209" s="1">
        <f t="shared" si="216"/>
        <v>-0.6876141216476479</v>
      </c>
      <c r="CL209" s="1">
        <f t="shared" si="217"/>
        <v>-0.20559818395204391</v>
      </c>
      <c r="CM209" s="1">
        <f t="shared" si="218"/>
        <v>-0.10936695591988059</v>
      </c>
      <c r="CN209" s="1">
        <f t="shared" si="219"/>
        <v>0.61795594022340983</v>
      </c>
      <c r="CO209" s="1">
        <f t="shared" si="220"/>
        <v>-0.14686737264673311</v>
      </c>
      <c r="CP209" s="1">
        <v>12.11538462</v>
      </c>
      <c r="CQ209" s="1">
        <v>12.719780220000001</v>
      </c>
      <c r="CR209" s="1">
        <v>10.61538462</v>
      </c>
      <c r="CS209" s="1">
        <v>13.63846154</v>
      </c>
      <c r="CT209" s="1">
        <v>9.2461538460000003</v>
      </c>
      <c r="CU209" s="1">
        <f t="shared" si="221"/>
        <v>12.11538462</v>
      </c>
      <c r="CV209" s="1">
        <f t="shared" si="222"/>
        <v>12.719780220000001</v>
      </c>
      <c r="CW209" s="1">
        <f t="shared" si="223"/>
        <v>10.61538462</v>
      </c>
      <c r="CX209" s="1">
        <f t="shared" si="224"/>
        <v>13.63846154</v>
      </c>
      <c r="CY209" s="1">
        <f t="shared" si="225"/>
        <v>9.2461538460000003</v>
      </c>
      <c r="CZ209" s="1">
        <f t="shared" si="226"/>
        <v>-0.14381802543720179</v>
      </c>
      <c r="DA209" s="1">
        <f t="shared" si="227"/>
        <v>-4.7729694753576954E-2</v>
      </c>
      <c r="DB209" s="1">
        <f t="shared" si="228"/>
        <v>-0.38229179332273439</v>
      </c>
      <c r="DC209" s="1">
        <f t="shared" si="229"/>
        <v>9.8324569157392724E-2</v>
      </c>
      <c r="DD209" s="1">
        <f t="shared" si="230"/>
        <v>-0.59997554117647045</v>
      </c>
    </row>
    <row r="210" spans="1:108" x14ac:dyDescent="0.2">
      <c r="A210">
        <v>209</v>
      </c>
      <c r="B210">
        <v>2</v>
      </c>
      <c r="C210" t="s">
        <v>155</v>
      </c>
      <c r="D210" s="16">
        <v>99</v>
      </c>
      <c r="E210" s="1">
        <v>34</v>
      </c>
      <c r="F210" s="1">
        <v>1</v>
      </c>
      <c r="G210" s="1">
        <v>11</v>
      </c>
      <c r="H210" s="1">
        <v>10</v>
      </c>
      <c r="I210" s="1">
        <v>10</v>
      </c>
      <c r="J210" s="1">
        <v>11</v>
      </c>
      <c r="K210" s="1">
        <v>11</v>
      </c>
      <c r="L210" s="1">
        <v>0.119251318</v>
      </c>
      <c r="M210" s="1">
        <v>7.0886231999999993E-2</v>
      </c>
      <c r="N210" s="1">
        <v>7.0886231999999993E-2</v>
      </c>
      <c r="O210" s="1">
        <v>0.119251318</v>
      </c>
      <c r="P210" s="1">
        <v>0.119251318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f t="shared" si="196"/>
        <v>12.26923077</v>
      </c>
      <c r="AG210" s="1">
        <f t="shared" si="197"/>
        <v>16.15384615</v>
      </c>
      <c r="AH210" s="1">
        <f t="shared" si="198"/>
        <v>5.730769231</v>
      </c>
      <c r="AI210" s="1">
        <f t="shared" si="199"/>
        <v>9.884615385</v>
      </c>
      <c r="AJ210" s="1">
        <f t="shared" si="200"/>
        <v>5.769230769</v>
      </c>
      <c r="AK210" s="1">
        <f t="shared" si="201"/>
        <v>1.0853257752707508</v>
      </c>
      <c r="AL210" s="1">
        <f t="shared" si="202"/>
        <v>1.5937135397982936</v>
      </c>
      <c r="AM210" s="1">
        <f t="shared" si="203"/>
        <v>0.22962359626595913</v>
      </c>
      <c r="AN210" s="1">
        <f t="shared" si="204"/>
        <v>0.7732461570208391</v>
      </c>
      <c r="AO210" s="1">
        <f t="shared" si="205"/>
        <v>0.23465713843458202</v>
      </c>
      <c r="AP210" s="1">
        <v>12.26923077</v>
      </c>
      <c r="AQ210" s="1">
        <v>16.15384615</v>
      </c>
      <c r="AR210" s="1">
        <v>5.730769231</v>
      </c>
      <c r="AS210" s="1">
        <v>9.884615385</v>
      </c>
      <c r="AT210" s="1">
        <v>5.769230769</v>
      </c>
      <c r="AU210" s="6">
        <f>STANDARDIZE(AP210,3.9762,8.038)</f>
        <v>1.0317281375964169</v>
      </c>
      <c r="AV210" s="6">
        <f t="shared" si="193"/>
        <v>1.5150094737496889</v>
      </c>
      <c r="AW210" s="6">
        <f t="shared" si="195"/>
        <v>0.21828430343368999</v>
      </c>
      <c r="AX210" s="6">
        <f>STANDARDIZE(AS210,3.9762,8.038)</f>
        <v>0.73506038629012183</v>
      </c>
      <c r="AY210" s="6">
        <f>STANDARDIZE(AT210,3.9762,8.038)</f>
        <v>0.22306926710624533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f t="shared" si="206"/>
        <v>0.11269238878347038</v>
      </c>
      <c r="BF210" s="1">
        <f t="shared" si="207"/>
        <v>0.11269238878347038</v>
      </c>
      <c r="BG210" s="1">
        <f t="shared" si="208"/>
        <v>0.11269238878347038</v>
      </c>
      <c r="BH210" s="1">
        <f t="shared" si="209"/>
        <v>0.11269238878347038</v>
      </c>
      <c r="BI210" s="1">
        <f t="shared" si="210"/>
        <v>0.11269238878347038</v>
      </c>
      <c r="BJ210" s="1">
        <v>15.115384615384615</v>
      </c>
      <c r="BK210" s="1">
        <v>19.26923076923077</v>
      </c>
      <c r="BL210" s="1">
        <v>14.115384615384615</v>
      </c>
      <c r="BM210" s="1">
        <v>13.76923076923077</v>
      </c>
      <c r="BN210" s="1">
        <v>19.307692307692307</v>
      </c>
      <c r="BO210" s="4">
        <f t="shared" si="183"/>
        <v>-4.630348692516606E-2</v>
      </c>
      <c r="BP210" s="4">
        <f t="shared" si="184"/>
        <v>0.56679223775398069</v>
      </c>
      <c r="BQ210" s="4">
        <f t="shared" si="185"/>
        <v>-0.19390060582940505</v>
      </c>
      <c r="BR210" s="4">
        <f t="shared" si="186"/>
        <v>-0.24499191621933375</v>
      </c>
      <c r="BS210" s="4">
        <f t="shared" si="187"/>
        <v>0.57246905001952808</v>
      </c>
      <c r="BT210">
        <v>1</v>
      </c>
      <c r="BU210">
        <v>40</v>
      </c>
      <c r="BV210">
        <v>7</v>
      </c>
      <c r="BW210">
        <v>7</v>
      </c>
      <c r="BX210">
        <v>4</v>
      </c>
      <c r="BY210" t="s">
        <v>156</v>
      </c>
      <c r="BZ210">
        <v>2</v>
      </c>
      <c r="CA210" s="1">
        <v>12</v>
      </c>
      <c r="CB210" s="1">
        <v>19.26923077</v>
      </c>
      <c r="CC210" s="1">
        <v>4.807692308</v>
      </c>
      <c r="CD210" s="1">
        <v>13.76923077</v>
      </c>
      <c r="CE210" s="1">
        <v>2.653846154</v>
      </c>
      <c r="CF210" s="1">
        <f t="shared" si="211"/>
        <v>12</v>
      </c>
      <c r="CG210" s="1">
        <f t="shared" si="212"/>
        <v>19.26923077</v>
      </c>
      <c r="CH210" s="1">
        <f t="shared" si="213"/>
        <v>4.807692308</v>
      </c>
      <c r="CI210" s="1">
        <f t="shared" si="214"/>
        <v>13.76923077</v>
      </c>
      <c r="CJ210" s="1">
        <f t="shared" si="215"/>
        <v>2.653846154</v>
      </c>
      <c r="CK210" s="1">
        <f t="shared" si="216"/>
        <v>1.6568563724782126</v>
      </c>
      <c r="CL210" s="1">
        <f t="shared" si="217"/>
        <v>2.5318660949010541</v>
      </c>
      <c r="CM210" s="1">
        <f t="shared" si="218"/>
        <v>0.79110601232606281</v>
      </c>
      <c r="CN210" s="1">
        <f t="shared" si="219"/>
        <v>1.8698217018152052</v>
      </c>
      <c r="CO210" s="1">
        <f t="shared" si="220"/>
        <v>0.53184387235784092</v>
      </c>
      <c r="CP210" s="1">
        <v>15.11538462</v>
      </c>
      <c r="CQ210" s="1">
        <v>1</v>
      </c>
      <c r="CR210" s="1">
        <v>14.11538462</v>
      </c>
      <c r="CS210" s="1">
        <v>9.615384615</v>
      </c>
      <c r="CT210" s="1">
        <v>19.30769231</v>
      </c>
      <c r="CU210" s="1">
        <f t="shared" si="221"/>
        <v>15.11538462</v>
      </c>
      <c r="CV210" s="1">
        <f t="shared" si="222"/>
        <v>1</v>
      </c>
      <c r="CW210" s="1">
        <f t="shared" si="223"/>
        <v>14.11538462</v>
      </c>
      <c r="CX210" s="1">
        <f t="shared" si="224"/>
        <v>9.615384615</v>
      </c>
      <c r="CY210" s="1">
        <f t="shared" si="225"/>
        <v>19.30769231</v>
      </c>
      <c r="CZ210" s="1">
        <f t="shared" si="226"/>
        <v>0.3331295103338634</v>
      </c>
      <c r="DA210" s="1">
        <f t="shared" si="227"/>
        <v>-1.9109697933227343</v>
      </c>
      <c r="DB210" s="1">
        <f t="shared" si="228"/>
        <v>0.174146998410175</v>
      </c>
      <c r="DC210" s="1">
        <f t="shared" si="229"/>
        <v>-0.54127430604133542</v>
      </c>
      <c r="DD210" s="1">
        <f t="shared" si="230"/>
        <v>0.99963311764705887</v>
      </c>
    </row>
    <row r="211" spans="1:108" x14ac:dyDescent="0.2">
      <c r="A211">
        <v>210</v>
      </c>
      <c r="B211">
        <v>2</v>
      </c>
      <c r="C211" t="s">
        <v>155</v>
      </c>
      <c r="D211" s="16">
        <v>100</v>
      </c>
      <c r="E211" s="1">
        <v>36</v>
      </c>
      <c r="F211" s="1">
        <v>1</v>
      </c>
      <c r="G211" s="1">
        <v>20</v>
      </c>
      <c r="H211" s="1">
        <v>32</v>
      </c>
      <c r="I211" s="1">
        <v>32</v>
      </c>
      <c r="J211" s="1">
        <v>50</v>
      </c>
      <c r="K211" s="1">
        <v>12</v>
      </c>
      <c r="L211" s="1">
        <v>0.55453705799999997</v>
      </c>
      <c r="M211" s="1">
        <v>1.1349180940000001</v>
      </c>
      <c r="N211" s="1">
        <v>1.1349180940000001</v>
      </c>
      <c r="O211" s="1">
        <v>2.0054895880000001</v>
      </c>
      <c r="P211" s="1">
        <v>0.167616397</v>
      </c>
      <c r="AA211" s="1">
        <v>0</v>
      </c>
      <c r="AB211" s="1">
        <v>0</v>
      </c>
      <c r="AC211" s="1">
        <v>1</v>
      </c>
      <c r="AD211" s="1">
        <v>0</v>
      </c>
      <c r="AE211" s="1">
        <v>1</v>
      </c>
      <c r="AF211" s="1">
        <f t="shared" si="196"/>
        <v>3.9762</v>
      </c>
      <c r="AG211" s="1">
        <f t="shared" si="197"/>
        <v>3.9762</v>
      </c>
      <c r="AH211" s="1">
        <f t="shared" si="198"/>
        <v>-5.076923077</v>
      </c>
      <c r="AI211" s="1">
        <f t="shared" si="199"/>
        <v>3.9762</v>
      </c>
      <c r="AJ211" s="1">
        <f t="shared" si="200"/>
        <v>-4.576923077</v>
      </c>
      <c r="AK211" s="1">
        <f t="shared" si="201"/>
        <v>-5.6000170716199101E-7</v>
      </c>
      <c r="AL211" s="1">
        <f t="shared" si="202"/>
        <v>-5.6000170716199101E-7</v>
      </c>
      <c r="AM211" s="1">
        <f t="shared" si="203"/>
        <v>-1.1848017701304536</v>
      </c>
      <c r="AN211" s="1">
        <f t="shared" si="204"/>
        <v>-5.6000170716199101E-7</v>
      </c>
      <c r="AO211" s="1">
        <f t="shared" si="205"/>
        <v>-1.1193657211531229</v>
      </c>
      <c r="AP211" s="17"/>
      <c r="AQ211" s="17"/>
      <c r="AR211" s="1">
        <v>-5.076923077</v>
      </c>
      <c r="AS211" s="17"/>
      <c r="AT211" s="1">
        <v>-4.576923077</v>
      </c>
      <c r="AU211" s="6"/>
      <c r="AV211" s="6"/>
      <c r="AW211" s="6">
        <f t="shared" si="195"/>
        <v>-1.1262905047275442</v>
      </c>
      <c r="AX211" s="6"/>
      <c r="AY211" s="6">
        <f>STANDARDIZE(AT211,3.9762,8.038)</f>
        <v>-1.06408597623787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f t="shared" si="206"/>
        <v>-0.94149272612270718</v>
      </c>
      <c r="BF211" s="1">
        <f t="shared" si="207"/>
        <v>-0.94149272612270718</v>
      </c>
      <c r="BG211" s="1">
        <f t="shared" si="208"/>
        <v>-0.94149272612270718</v>
      </c>
      <c r="BH211" s="1">
        <f t="shared" si="209"/>
        <v>-0.94149272612270718</v>
      </c>
      <c r="BI211" s="1">
        <f t="shared" si="210"/>
        <v>-0.94149272612270718</v>
      </c>
      <c r="BJ211" s="1"/>
      <c r="BK211" s="1"/>
      <c r="BL211" s="1">
        <v>23.423076923076923</v>
      </c>
      <c r="BM211" s="1"/>
      <c r="BN211" s="1">
        <v>18</v>
      </c>
      <c r="BO211" s="4">
        <f t="shared" si="183"/>
        <v>0</v>
      </c>
      <c r="BP211" s="4">
        <f t="shared" si="184"/>
        <v>0</v>
      </c>
      <c r="BQ211" s="4">
        <f t="shared" si="185"/>
        <v>1.1798879624331271</v>
      </c>
      <c r="BR211" s="4">
        <f t="shared" si="186"/>
        <v>0</v>
      </c>
      <c r="BS211" s="4">
        <f t="shared" si="187"/>
        <v>0.37945743299090801</v>
      </c>
      <c r="BT211">
        <v>1</v>
      </c>
      <c r="BU211">
        <v>40</v>
      </c>
      <c r="BV211">
        <v>6.5</v>
      </c>
      <c r="BW211">
        <v>10</v>
      </c>
      <c r="BX211">
        <v>2</v>
      </c>
      <c r="BY211" t="s">
        <v>156</v>
      </c>
      <c r="BZ211">
        <v>3</v>
      </c>
      <c r="CA211" s="17"/>
      <c r="CB211" s="17"/>
      <c r="CC211" s="1">
        <v>-12.30769231</v>
      </c>
      <c r="CD211" s="17"/>
      <c r="CE211" s="1">
        <v>-6.5</v>
      </c>
      <c r="CF211" s="1">
        <f t="shared" si="211"/>
        <v>-1.7645</v>
      </c>
      <c r="CG211" s="1">
        <f t="shared" si="212"/>
        <v>-1.7645</v>
      </c>
      <c r="CH211" s="1">
        <f t="shared" si="213"/>
        <v>-12.30769231</v>
      </c>
      <c r="CI211" s="1">
        <f t="shared" si="214"/>
        <v>-1.7645</v>
      </c>
      <c r="CJ211" s="1">
        <f t="shared" si="215"/>
        <v>-6.5</v>
      </c>
      <c r="CK211" s="1">
        <f t="shared" si="216"/>
        <v>0</v>
      </c>
      <c r="CL211" s="1">
        <f t="shared" si="217"/>
        <v>0</v>
      </c>
      <c r="CM211" s="1">
        <f t="shared" si="218"/>
        <v>-1.2691020643747892</v>
      </c>
      <c r="CN211" s="1">
        <f t="shared" si="219"/>
        <v>0</v>
      </c>
      <c r="CO211" s="1">
        <f t="shared" si="220"/>
        <v>-0.57002022244691608</v>
      </c>
      <c r="CP211" s="17"/>
      <c r="CQ211" s="17"/>
      <c r="CR211" s="1">
        <v>23.42307692</v>
      </c>
      <c r="CS211" s="17"/>
      <c r="CT211" s="1">
        <v>18</v>
      </c>
      <c r="CU211" s="1">
        <f t="shared" si="221"/>
        <v>13.02333</v>
      </c>
      <c r="CV211" s="1">
        <f t="shared" si="222"/>
        <v>13.02333</v>
      </c>
      <c r="CW211" s="1">
        <f t="shared" si="223"/>
        <v>23.42307692</v>
      </c>
      <c r="CX211" s="1">
        <f t="shared" si="224"/>
        <v>13.02333</v>
      </c>
      <c r="CY211" s="1">
        <f t="shared" si="225"/>
        <v>18</v>
      </c>
      <c r="CZ211" s="1">
        <f t="shared" si="226"/>
        <v>5.2941176470589109E-4</v>
      </c>
      <c r="DA211" s="1">
        <f t="shared" si="227"/>
        <v>5.2941176470589109E-4</v>
      </c>
      <c r="DB211" s="1">
        <f t="shared" si="228"/>
        <v>1.6539073004769476</v>
      </c>
      <c r="DC211" s="1">
        <f t="shared" si="229"/>
        <v>5.2941176470589109E-4</v>
      </c>
      <c r="DD211" s="1">
        <f t="shared" si="230"/>
        <v>0.79173290937996832</v>
      </c>
    </row>
    <row r="212" spans="1:108" x14ac:dyDescent="0.2">
      <c r="A212">
        <v>211</v>
      </c>
      <c r="B212">
        <v>2</v>
      </c>
      <c r="C212" t="s">
        <v>155</v>
      </c>
      <c r="D212" s="16">
        <v>101</v>
      </c>
      <c r="E212" s="1">
        <v>32</v>
      </c>
      <c r="F212" s="1">
        <v>1</v>
      </c>
      <c r="G212" s="1">
        <v>-34</v>
      </c>
      <c r="H212" s="1">
        <v>-17</v>
      </c>
      <c r="I212" s="1">
        <v>6</v>
      </c>
      <c r="J212" s="1">
        <v>8</v>
      </c>
      <c r="K212" s="1">
        <v>-15</v>
      </c>
      <c r="L212" s="1">
        <v>-2.057177544</v>
      </c>
      <c r="M212" s="1">
        <v>-1.2349710460000001</v>
      </c>
      <c r="N212" s="1">
        <v>-0.122574106</v>
      </c>
      <c r="O212" s="1">
        <v>-2.5843939E-2</v>
      </c>
      <c r="P212" s="1">
        <v>-1.1382409330000001</v>
      </c>
      <c r="AA212" s="1">
        <v>3</v>
      </c>
      <c r="AB212" s="1">
        <v>0</v>
      </c>
      <c r="AC212" s="1">
        <v>3</v>
      </c>
      <c r="AD212" s="1">
        <v>4</v>
      </c>
      <c r="AE212" s="1">
        <v>1</v>
      </c>
      <c r="AF212" s="1">
        <f t="shared" si="196"/>
        <v>0.14102564100000001</v>
      </c>
      <c r="AG212" s="1">
        <f t="shared" si="197"/>
        <v>3.9762</v>
      </c>
      <c r="AH212" s="1">
        <f t="shared" si="198"/>
        <v>-4.0897435900000003</v>
      </c>
      <c r="AI212" s="1">
        <f t="shared" si="199"/>
        <v>5.317307692</v>
      </c>
      <c r="AJ212" s="1">
        <f t="shared" si="200"/>
        <v>7.807692308</v>
      </c>
      <c r="AK212" s="1">
        <f t="shared" si="201"/>
        <v>-0.50191787438595947</v>
      </c>
      <c r="AL212" s="1">
        <f t="shared" si="202"/>
        <v>-5.6000170716199101E-7</v>
      </c>
      <c r="AM212" s="1">
        <f t="shared" si="203"/>
        <v>-1.0556075196089574</v>
      </c>
      <c r="AN212" s="1">
        <f t="shared" si="204"/>
        <v>0.17551301723346621</v>
      </c>
      <c r="AO212" s="1">
        <f t="shared" si="205"/>
        <v>0.50143487664339914</v>
      </c>
      <c r="AP212" s="1">
        <v>0.14102564100000001</v>
      </c>
      <c r="AQ212" s="17"/>
      <c r="AR212" s="1">
        <v>-4.0897435900000003</v>
      </c>
      <c r="AS212" s="1">
        <v>5.317307692</v>
      </c>
      <c r="AT212" s="1">
        <v>7.807692308</v>
      </c>
      <c r="AU212" s="6">
        <f t="shared" ref="AU212:AU242" si="231">STANDARDIZE(AP212,3.9762,8.038)</f>
        <v>-0.47713042535456579</v>
      </c>
      <c r="AV212" s="6"/>
      <c r="AW212" s="6">
        <f t="shared" si="195"/>
        <v>-1.0034764356805175</v>
      </c>
      <c r="AX212" s="6">
        <f t="shared" ref="AX212:AX242" si="232">STANDARDIZE(AS212,3.9762,8.038)</f>
        <v>0.16684594326947003</v>
      </c>
      <c r="AY212" s="6">
        <f>STANDARDIZE(AT212,3.9762,8.038)</f>
        <v>0.47667234486190596</v>
      </c>
      <c r="AZ212" s="1">
        <v>1</v>
      </c>
      <c r="BA212" s="1">
        <v>0</v>
      </c>
      <c r="BB212" s="1">
        <v>0</v>
      </c>
      <c r="BC212" s="1">
        <v>3</v>
      </c>
      <c r="BD212" s="1">
        <v>1</v>
      </c>
      <c r="BE212" s="1">
        <f t="shared" si="206"/>
        <v>0.11269238878347038</v>
      </c>
      <c r="BF212" s="1">
        <f t="shared" si="207"/>
        <v>-0.94149272612270718</v>
      </c>
      <c r="BG212" s="1">
        <f t="shared" si="208"/>
        <v>-0.94149272612270718</v>
      </c>
      <c r="BH212" s="1">
        <f t="shared" si="209"/>
        <v>2.2210626185958255</v>
      </c>
      <c r="BI212" s="1">
        <f t="shared" si="210"/>
        <v>0.11269238878347038</v>
      </c>
      <c r="BJ212" s="1">
        <v>19.96153846153846</v>
      </c>
      <c r="BK212" s="1"/>
      <c r="BL212" s="1">
        <v>16.76923076923077</v>
      </c>
      <c r="BM212" s="1">
        <v>20.076923076923077</v>
      </c>
      <c r="BN212" s="1">
        <v>24.384615384615383</v>
      </c>
      <c r="BO212" s="4">
        <f t="shared" si="183"/>
        <v>0.66897485853383809</v>
      </c>
      <c r="BP212" s="4">
        <f t="shared" si="184"/>
        <v>0</v>
      </c>
      <c r="BQ212" s="4">
        <f t="shared" si="185"/>
        <v>0.19779944049338322</v>
      </c>
      <c r="BR212" s="4">
        <f t="shared" si="186"/>
        <v>0.68600529533048127</v>
      </c>
      <c r="BS212" s="4">
        <f t="shared" si="187"/>
        <v>1.3218082690718183</v>
      </c>
      <c r="BT212">
        <v>1</v>
      </c>
      <c r="BU212">
        <v>35</v>
      </c>
      <c r="BV212">
        <v>6</v>
      </c>
      <c r="BW212">
        <v>10</v>
      </c>
      <c r="BX212">
        <v>4</v>
      </c>
      <c r="BY212" t="s">
        <v>156</v>
      </c>
      <c r="BZ212">
        <v>2</v>
      </c>
      <c r="CA212" s="1">
        <v>-7.0897435900000003</v>
      </c>
      <c r="CB212" s="17"/>
      <c r="CC212" s="1">
        <v>-12.93589744</v>
      </c>
      <c r="CD212" s="1">
        <v>-1.817307692</v>
      </c>
      <c r="CE212" s="1">
        <v>-3.076923077</v>
      </c>
      <c r="CF212" s="1">
        <f t="shared" si="211"/>
        <v>-7.0897435900000003</v>
      </c>
      <c r="CG212" s="1">
        <f t="shared" si="212"/>
        <v>-1.7645</v>
      </c>
      <c r="CH212" s="1">
        <f t="shared" si="213"/>
        <v>-12.93589744</v>
      </c>
      <c r="CI212" s="1">
        <f t="shared" si="214"/>
        <v>-1.817307692</v>
      </c>
      <c r="CJ212" s="1">
        <f t="shared" si="215"/>
        <v>-3.076923077</v>
      </c>
      <c r="CK212" s="1">
        <f t="shared" si="216"/>
        <v>-0.64100866555924696</v>
      </c>
      <c r="CL212" s="1">
        <f t="shared" si="217"/>
        <v>0</v>
      </c>
      <c r="CM212" s="1">
        <f t="shared" si="218"/>
        <v>-1.3447201887428377</v>
      </c>
      <c r="CN212" s="1">
        <f t="shared" si="219"/>
        <v>-6.3565520728008102E-3</v>
      </c>
      <c r="CO212" s="1">
        <f t="shared" si="220"/>
        <v>-0.15797860717896864</v>
      </c>
      <c r="CP212" s="1">
        <v>18.03846154</v>
      </c>
      <c r="CQ212" s="17"/>
      <c r="CR212" s="1">
        <v>8.9743589739999994</v>
      </c>
      <c r="CS212" s="1">
        <v>15.47115385</v>
      </c>
      <c r="CT212" s="1">
        <v>24.38461538</v>
      </c>
      <c r="CU212" s="1">
        <f t="shared" si="221"/>
        <v>18.03846154</v>
      </c>
      <c r="CV212" s="1">
        <f t="shared" si="222"/>
        <v>13.02333</v>
      </c>
      <c r="CW212" s="1">
        <f t="shared" si="223"/>
        <v>8.9743589739999994</v>
      </c>
      <c r="CX212" s="1">
        <f t="shared" si="224"/>
        <v>15.47115385</v>
      </c>
      <c r="CY212" s="1">
        <f t="shared" si="225"/>
        <v>24.38461538</v>
      </c>
      <c r="CZ212" s="1">
        <f t="shared" si="226"/>
        <v>0.79784762162162171</v>
      </c>
      <c r="DA212" s="1">
        <f t="shared" si="227"/>
        <v>5.2941176470589109E-4</v>
      </c>
      <c r="DB212" s="1">
        <f t="shared" si="228"/>
        <v>-0.64318617265500799</v>
      </c>
      <c r="DC212" s="1">
        <f t="shared" si="229"/>
        <v>0.38969059618441981</v>
      </c>
      <c r="DD212" s="1">
        <f t="shared" si="230"/>
        <v>1.8067751001589825</v>
      </c>
    </row>
    <row r="213" spans="1:108" x14ac:dyDescent="0.2">
      <c r="A213">
        <v>212</v>
      </c>
      <c r="B213">
        <v>2</v>
      </c>
      <c r="C213" t="s">
        <v>155</v>
      </c>
      <c r="D213" s="16">
        <v>102</v>
      </c>
      <c r="E213" s="1">
        <v>25</v>
      </c>
      <c r="F213" s="1">
        <v>1</v>
      </c>
      <c r="G213" s="1">
        <v>20</v>
      </c>
      <c r="H213" s="1">
        <v>9</v>
      </c>
      <c r="I213" s="1">
        <v>-1</v>
      </c>
      <c r="J213" s="1">
        <v>-3</v>
      </c>
      <c r="K213" s="1">
        <v>-8</v>
      </c>
      <c r="L213" s="1">
        <v>0.55453705799999997</v>
      </c>
      <c r="M213" s="1">
        <v>2.2521148000000001E-2</v>
      </c>
      <c r="N213" s="1">
        <v>-0.46112969500000001</v>
      </c>
      <c r="O213" s="1">
        <v>-0.55785989800000002</v>
      </c>
      <c r="P213" s="1">
        <v>-0.79968529899999996</v>
      </c>
      <c r="AA213" s="1">
        <v>2</v>
      </c>
      <c r="AB213" s="1">
        <v>2</v>
      </c>
      <c r="AC213" s="1">
        <v>1</v>
      </c>
      <c r="AD213" s="1">
        <v>1</v>
      </c>
      <c r="AE213" s="1">
        <v>1</v>
      </c>
      <c r="AF213" s="1">
        <f t="shared" si="196"/>
        <v>4.673076923</v>
      </c>
      <c r="AG213" s="1">
        <f t="shared" si="197"/>
        <v>10.75</v>
      </c>
      <c r="AH213" s="1">
        <f t="shared" si="198"/>
        <v>10.26923077</v>
      </c>
      <c r="AI213" s="1">
        <f t="shared" si="199"/>
        <v>14.76923077</v>
      </c>
      <c r="AJ213" s="1">
        <f t="shared" si="200"/>
        <v>-2.5</v>
      </c>
      <c r="AK213" s="1">
        <f t="shared" si="201"/>
        <v>9.1201184927491616E-2</v>
      </c>
      <c r="AL213" s="1">
        <f t="shared" si="202"/>
        <v>0.88650085712357574</v>
      </c>
      <c r="AM213" s="1">
        <f t="shared" si="203"/>
        <v>0.82358157936142873</v>
      </c>
      <c r="AN213" s="1">
        <f t="shared" si="204"/>
        <v>1.4125060201574033</v>
      </c>
      <c r="AO213" s="1">
        <f t="shared" si="205"/>
        <v>-0.84755444077568287</v>
      </c>
      <c r="AP213" s="1">
        <v>4.673076923</v>
      </c>
      <c r="AQ213" s="1">
        <v>10.75</v>
      </c>
      <c r="AR213" s="1">
        <v>10.26923077</v>
      </c>
      <c r="AS213" s="1">
        <v>14.76923077</v>
      </c>
      <c r="AT213" s="1">
        <v>-2.5</v>
      </c>
      <c r="AU213" s="6">
        <f t="shared" si="231"/>
        <v>8.6697800821099777E-2</v>
      </c>
      <c r="AV213" s="6">
        <f t="shared" ref="AV213:AV242" si="233">STANDARDIZE(AQ213,3.9762,8.038)</f>
        <v>0.84272207016670808</v>
      </c>
      <c r="AW213" s="6">
        <f t="shared" si="195"/>
        <v>0.78291002363772078</v>
      </c>
      <c r="AX213" s="6">
        <f t="shared" si="232"/>
        <v>1.3427507800447871</v>
      </c>
      <c r="AY213" s="6">
        <f>STANDARDIZE(AT213,3.9762,8.038)</f>
        <v>-0.80569793480965413</v>
      </c>
      <c r="AZ213" s="1">
        <v>1</v>
      </c>
      <c r="BA213" s="1">
        <v>2</v>
      </c>
      <c r="BB213" s="1">
        <v>1</v>
      </c>
      <c r="BC213" s="1">
        <v>1</v>
      </c>
      <c r="BD213" s="1">
        <v>0</v>
      </c>
      <c r="BE213" s="1">
        <f t="shared" si="206"/>
        <v>0.11269238878347038</v>
      </c>
      <c r="BF213" s="1">
        <f t="shared" si="207"/>
        <v>1.1668775036896479</v>
      </c>
      <c r="BG213" s="1">
        <f t="shared" si="208"/>
        <v>0.11269238878347038</v>
      </c>
      <c r="BH213" s="1">
        <f t="shared" si="209"/>
        <v>0.11269238878347038</v>
      </c>
      <c r="BI213" s="1">
        <f t="shared" si="210"/>
        <v>-0.94149272612270718</v>
      </c>
      <c r="BJ213" s="1">
        <v>12.76923076923077</v>
      </c>
      <c r="BK213" s="1">
        <v>17.846153846153847</v>
      </c>
      <c r="BL213" s="1">
        <v>22.5</v>
      </c>
      <c r="BM213" s="1">
        <v>19.53846153846154</v>
      </c>
      <c r="BN213" s="1">
        <v>3.6153846153846154</v>
      </c>
      <c r="BO213" s="4">
        <f t="shared" si="183"/>
        <v>-0.39258903512357274</v>
      </c>
      <c r="BP213" s="4">
        <f t="shared" si="184"/>
        <v>0.35675018392871749</v>
      </c>
      <c r="BQ213" s="4">
        <f t="shared" si="185"/>
        <v>1.0436444680599835</v>
      </c>
      <c r="BR213" s="4">
        <f t="shared" si="186"/>
        <v>0.60652992361281444</v>
      </c>
      <c r="BS213" s="4">
        <f t="shared" si="187"/>
        <v>-1.7436703543239145</v>
      </c>
      <c r="BT213">
        <v>1</v>
      </c>
      <c r="BU213">
        <v>37.5</v>
      </c>
      <c r="BV213">
        <v>1</v>
      </c>
      <c r="BW213">
        <v>1</v>
      </c>
      <c r="BX213">
        <v>4</v>
      </c>
      <c r="BY213" t="s">
        <v>156</v>
      </c>
      <c r="BZ213">
        <v>2</v>
      </c>
      <c r="CA213" s="1">
        <v>0.94230769199999997</v>
      </c>
      <c r="CB213" s="1">
        <v>2.038461538</v>
      </c>
      <c r="CC213" s="1">
        <v>2.615384615</v>
      </c>
      <c r="CD213" s="1">
        <v>10.69230769</v>
      </c>
      <c r="CE213" s="1">
        <v>-6.769230769</v>
      </c>
      <c r="CF213" s="1">
        <f t="shared" si="211"/>
        <v>0.94230769199999997</v>
      </c>
      <c r="CG213" s="1">
        <f t="shared" si="212"/>
        <v>2.038461538</v>
      </c>
      <c r="CH213" s="1">
        <f t="shared" si="213"/>
        <v>2.615384615</v>
      </c>
      <c r="CI213" s="1">
        <f t="shared" si="214"/>
        <v>10.69230769</v>
      </c>
      <c r="CJ213" s="1">
        <f t="shared" si="215"/>
        <v>-6.769230769</v>
      </c>
      <c r="CK213" s="1">
        <f t="shared" si="216"/>
        <v>0.32582306466368138</v>
      </c>
      <c r="CL213" s="1">
        <f t="shared" si="217"/>
        <v>0.45776897515527948</v>
      </c>
      <c r="CM213" s="1">
        <f t="shared" si="218"/>
        <v>0.52721419122249502</v>
      </c>
      <c r="CN213" s="1">
        <f t="shared" si="219"/>
        <v>1.4994472158023977</v>
      </c>
      <c r="CO213" s="1">
        <f t="shared" si="220"/>
        <v>-0.60242798991285085</v>
      </c>
      <c r="CP213" s="1">
        <v>10.38461538</v>
      </c>
      <c r="CQ213" s="1">
        <v>16.40384615</v>
      </c>
      <c r="CR213" s="1">
        <v>22.5</v>
      </c>
      <c r="CS213" s="1">
        <v>19.53846154</v>
      </c>
      <c r="CT213" s="1">
        <v>3.615384615</v>
      </c>
      <c r="CU213" s="1">
        <f t="shared" si="221"/>
        <v>10.38461538</v>
      </c>
      <c r="CV213" s="1">
        <f t="shared" si="222"/>
        <v>16.40384615</v>
      </c>
      <c r="CW213" s="1">
        <f t="shared" si="223"/>
        <v>22.5</v>
      </c>
      <c r="CX213" s="1">
        <f t="shared" si="224"/>
        <v>19.53846154</v>
      </c>
      <c r="CY213" s="1">
        <f t="shared" si="225"/>
        <v>3.615384615</v>
      </c>
      <c r="CZ213" s="1">
        <f t="shared" si="226"/>
        <v>-0.41898006677265498</v>
      </c>
      <c r="DA213" s="1">
        <f t="shared" si="227"/>
        <v>0.53797236089030209</v>
      </c>
      <c r="DB213" s="1">
        <f t="shared" si="228"/>
        <v>1.507154213036566</v>
      </c>
      <c r="DC213" s="1">
        <f t="shared" si="229"/>
        <v>1.0363213895071544</v>
      </c>
      <c r="DD213" s="1">
        <f t="shared" si="230"/>
        <v>-1.4951693775834658</v>
      </c>
    </row>
    <row r="214" spans="1:108" x14ac:dyDescent="0.2">
      <c r="A214">
        <v>213</v>
      </c>
      <c r="B214">
        <v>2</v>
      </c>
      <c r="C214" t="s">
        <v>155</v>
      </c>
      <c r="D214" s="16">
        <v>103</v>
      </c>
      <c r="E214" s="1">
        <v>39</v>
      </c>
      <c r="F214" s="1">
        <v>2</v>
      </c>
      <c r="G214" s="1">
        <v>41</v>
      </c>
      <c r="H214" s="1">
        <v>41</v>
      </c>
      <c r="I214" s="1">
        <v>30</v>
      </c>
      <c r="J214" s="1">
        <v>19</v>
      </c>
      <c r="K214" s="1">
        <v>9</v>
      </c>
      <c r="L214" s="1">
        <v>1.5702039000000001</v>
      </c>
      <c r="M214" s="1">
        <v>1.5702039000000001</v>
      </c>
      <c r="N214" s="1">
        <v>1.0381879810000001</v>
      </c>
      <c r="O214" s="1">
        <v>0.50617200100000004</v>
      </c>
      <c r="P214" s="1">
        <v>2.2521148000000001E-2</v>
      </c>
      <c r="AA214" s="1">
        <v>1</v>
      </c>
      <c r="AB214" s="1">
        <v>2</v>
      </c>
      <c r="AC214" s="1">
        <v>1</v>
      </c>
      <c r="AD214" s="1">
        <v>1</v>
      </c>
      <c r="AE214" s="1">
        <v>1</v>
      </c>
      <c r="AF214" s="1">
        <f t="shared" si="196"/>
        <v>5.730769231</v>
      </c>
      <c r="AG214" s="1">
        <f t="shared" si="197"/>
        <v>2.903846154</v>
      </c>
      <c r="AH214" s="1">
        <f t="shared" si="198"/>
        <v>-7.961538462</v>
      </c>
      <c r="AI214" s="1">
        <f t="shared" si="199"/>
        <v>-2.461538462</v>
      </c>
      <c r="AJ214" s="1">
        <f t="shared" si="200"/>
        <v>-7.115384615</v>
      </c>
      <c r="AK214" s="1">
        <f t="shared" si="201"/>
        <v>0.22962359626595913</v>
      </c>
      <c r="AL214" s="1">
        <f t="shared" si="202"/>
        <v>-0.14034175757747663</v>
      </c>
      <c r="AM214" s="1">
        <f t="shared" si="203"/>
        <v>-1.5623174373576958</v>
      </c>
      <c r="AN214" s="1">
        <f t="shared" si="204"/>
        <v>-0.84252089860706003</v>
      </c>
      <c r="AO214" s="1">
        <f t="shared" si="205"/>
        <v>-1.4515795082083984</v>
      </c>
      <c r="AP214" s="1">
        <v>5.730769231</v>
      </c>
      <c r="AQ214" s="1">
        <v>2.903846154</v>
      </c>
      <c r="AR214" s="1">
        <v>-7.961538462</v>
      </c>
      <c r="AS214" s="1">
        <v>-2.461538462</v>
      </c>
      <c r="AT214" s="1">
        <v>-7.115384615</v>
      </c>
      <c r="AU214" s="6">
        <f t="shared" si="231"/>
        <v>0.21828430343368999</v>
      </c>
      <c r="AV214" s="6">
        <f t="shared" si="233"/>
        <v>-0.13341053072903705</v>
      </c>
      <c r="AW214" s="6">
        <f t="shared" si="195"/>
        <v>-1.4851627845235134</v>
      </c>
      <c r="AX214" s="6">
        <f t="shared" si="232"/>
        <v>-0.80091297113709881</v>
      </c>
      <c r="AY214" s="6">
        <f>STANDARDIZE(AT214,3.9762,8.038)</f>
        <v>-1.3798935823587957</v>
      </c>
      <c r="AZ214" s="1">
        <v>1</v>
      </c>
      <c r="BA214" s="1">
        <v>1</v>
      </c>
      <c r="BB214" s="1">
        <v>0</v>
      </c>
      <c r="BC214" s="1">
        <v>0</v>
      </c>
      <c r="BD214" s="1">
        <v>0</v>
      </c>
      <c r="BE214" s="1">
        <f t="shared" si="206"/>
        <v>0.11269238878347038</v>
      </c>
      <c r="BF214" s="1">
        <f t="shared" si="207"/>
        <v>0.11269238878347038</v>
      </c>
      <c r="BG214" s="1">
        <f t="shared" si="208"/>
        <v>-0.94149272612270718</v>
      </c>
      <c r="BH214" s="1">
        <f t="shared" si="209"/>
        <v>-0.94149272612270718</v>
      </c>
      <c r="BI214" s="1">
        <f t="shared" si="210"/>
        <v>-0.94149272612270718</v>
      </c>
      <c r="BJ214" s="1">
        <v>12.73076923076923</v>
      </c>
      <c r="BK214" s="1">
        <v>18.076923076923077</v>
      </c>
      <c r="BL214" s="1">
        <v>16.576923076923077</v>
      </c>
      <c r="BM214" s="1">
        <v>-2.4615384615384617</v>
      </c>
      <c r="BN214" s="1">
        <v>10.807692307692308</v>
      </c>
      <c r="BO214" s="4">
        <f t="shared" si="183"/>
        <v>-0.39826584738912063</v>
      </c>
      <c r="BP214" s="4">
        <f t="shared" si="184"/>
        <v>0.39081105752200329</v>
      </c>
      <c r="BQ214" s="4">
        <f t="shared" si="185"/>
        <v>0.16941537916564481</v>
      </c>
      <c r="BR214" s="4">
        <f t="shared" si="186"/>
        <v>-2.6406066922804436</v>
      </c>
      <c r="BS214" s="4">
        <f t="shared" si="187"/>
        <v>-0.68210646066650304</v>
      </c>
      <c r="BT214">
        <v>2</v>
      </c>
      <c r="BU214">
        <v>3</v>
      </c>
      <c r="BV214">
        <v>1</v>
      </c>
      <c r="BW214">
        <v>1</v>
      </c>
      <c r="BX214">
        <v>5</v>
      </c>
      <c r="BY214" t="s">
        <v>156</v>
      </c>
      <c r="BZ214">
        <v>3</v>
      </c>
      <c r="CA214" s="1">
        <v>3.576923077</v>
      </c>
      <c r="CB214" s="1">
        <v>-0.84615384599999999</v>
      </c>
      <c r="CC214" s="1">
        <v>-20</v>
      </c>
      <c r="CD214" s="1">
        <v>-14.61538462</v>
      </c>
      <c r="CE214" s="1">
        <v>-9.807692308</v>
      </c>
      <c r="CF214" s="1">
        <f t="shared" si="211"/>
        <v>3.576923077</v>
      </c>
      <c r="CG214" s="1">
        <f t="shared" si="212"/>
        <v>-0.84615384599999999</v>
      </c>
      <c r="CH214" s="1">
        <f t="shared" si="213"/>
        <v>-20</v>
      </c>
      <c r="CI214" s="1">
        <f t="shared" si="214"/>
        <v>-14.61538462</v>
      </c>
      <c r="CJ214" s="1">
        <f t="shared" si="215"/>
        <v>-9.807692308</v>
      </c>
      <c r="CK214" s="1">
        <f t="shared" si="216"/>
        <v>0.64295621804131153</v>
      </c>
      <c r="CL214" s="1">
        <f t="shared" si="217"/>
        <v>0.11054289493957339</v>
      </c>
      <c r="CM214" s="1">
        <f t="shared" si="218"/>
        <v>-2.1950382782030911</v>
      </c>
      <c r="CN214" s="1">
        <f t="shared" si="219"/>
        <v>-1.5468829288843948</v>
      </c>
      <c r="CO214" s="1">
        <f t="shared" si="220"/>
        <v>-0.96817279454956895</v>
      </c>
      <c r="CP214" s="1">
        <v>12.73076923</v>
      </c>
      <c r="CQ214" s="1">
        <v>13.55769231</v>
      </c>
      <c r="CR214" s="1">
        <v>16.57692308</v>
      </c>
      <c r="CS214" s="1">
        <v>-3.038461538</v>
      </c>
      <c r="CT214" s="1">
        <v>10.80769231</v>
      </c>
      <c r="CU214" s="1">
        <f t="shared" si="221"/>
        <v>12.73076923</v>
      </c>
      <c r="CV214" s="1">
        <f t="shared" si="222"/>
        <v>13.55769231</v>
      </c>
      <c r="CW214" s="1">
        <f t="shared" si="223"/>
        <v>16.57692308</v>
      </c>
      <c r="CX214" s="1">
        <f t="shared" si="224"/>
        <v>-3.038461538</v>
      </c>
      <c r="CY214" s="1">
        <f t="shared" si="225"/>
        <v>10.80769231</v>
      </c>
      <c r="CZ214" s="1">
        <f t="shared" si="226"/>
        <v>-4.5982634340222518E-2</v>
      </c>
      <c r="DA214" s="1">
        <f t="shared" si="227"/>
        <v>8.5483674085850656E-2</v>
      </c>
      <c r="DB214" s="1">
        <f t="shared" si="228"/>
        <v>0.56548856597774255</v>
      </c>
      <c r="DC214" s="1">
        <f t="shared" si="229"/>
        <v>-2.5530145529411765</v>
      </c>
      <c r="DD214" s="1">
        <f t="shared" si="230"/>
        <v>-0.35171823370429245</v>
      </c>
    </row>
    <row r="215" spans="1:108" x14ac:dyDescent="0.2">
      <c r="A215">
        <v>214</v>
      </c>
      <c r="B215">
        <v>2</v>
      </c>
      <c r="C215" t="s">
        <v>155</v>
      </c>
      <c r="D215" s="16">
        <v>104</v>
      </c>
      <c r="E215" s="1">
        <v>22</v>
      </c>
      <c r="F215" s="1">
        <v>1</v>
      </c>
      <c r="G215" s="1">
        <v>10</v>
      </c>
      <c r="H215" s="1">
        <v>25</v>
      </c>
      <c r="I215" s="1">
        <v>30</v>
      </c>
      <c r="J215" s="1">
        <v>35</v>
      </c>
      <c r="K215" s="1">
        <v>50</v>
      </c>
      <c r="L215" s="1">
        <v>7.0886231999999993E-2</v>
      </c>
      <c r="M215" s="1">
        <v>0.79636251899999999</v>
      </c>
      <c r="N215" s="1">
        <v>1.0381879810000001</v>
      </c>
      <c r="O215" s="1">
        <v>1.2800133229999999</v>
      </c>
      <c r="P215" s="1">
        <v>2.0054895880000001</v>
      </c>
      <c r="AA215" s="1">
        <v>2</v>
      </c>
      <c r="AB215" s="1">
        <v>2</v>
      </c>
      <c r="AC215" s="1">
        <v>3</v>
      </c>
      <c r="AD215" s="1">
        <v>2</v>
      </c>
      <c r="AE215" s="1">
        <v>0</v>
      </c>
      <c r="AF215" s="1">
        <f t="shared" si="196"/>
        <v>-8.288461538</v>
      </c>
      <c r="AG215" s="1">
        <f t="shared" si="197"/>
        <v>5.634615385</v>
      </c>
      <c r="AH215" s="1">
        <f t="shared" si="198"/>
        <v>3.961538462</v>
      </c>
      <c r="AI215" s="1">
        <f t="shared" si="199"/>
        <v>12.80769231</v>
      </c>
      <c r="AJ215" s="1">
        <f t="shared" si="200"/>
        <v>3.9762</v>
      </c>
      <c r="AK215" s="1">
        <f t="shared" si="201"/>
        <v>-1.6051025461836068</v>
      </c>
      <c r="AL215" s="1">
        <f t="shared" si="202"/>
        <v>0.21703974071352974</v>
      </c>
      <c r="AM215" s="1">
        <f t="shared" si="203"/>
        <v>-1.9193462390091362E-3</v>
      </c>
      <c r="AN215" s="1">
        <f t="shared" si="204"/>
        <v>1.1557953666784484</v>
      </c>
      <c r="AO215" s="1">
        <f t="shared" si="205"/>
        <v>-5.6000170716199101E-7</v>
      </c>
      <c r="AP215" s="1">
        <v>-8.288461538</v>
      </c>
      <c r="AQ215" s="1">
        <v>5.634615385</v>
      </c>
      <c r="AR215" s="1">
        <v>3.961538462</v>
      </c>
      <c r="AS215" s="1">
        <v>12.80769231</v>
      </c>
      <c r="AT215" s="17"/>
      <c r="AU215" s="6">
        <f t="shared" si="231"/>
        <v>-1.5258349761134611</v>
      </c>
      <c r="AV215" s="6">
        <f t="shared" si="233"/>
        <v>0.20632189412789251</v>
      </c>
      <c r="AW215" s="6">
        <f t="shared" si="195"/>
        <v>-1.8240281164468672E-3</v>
      </c>
      <c r="AX215" s="6">
        <f t="shared" si="232"/>
        <v>1.0987176300074646</v>
      </c>
      <c r="AY215" s="6"/>
      <c r="AZ215" s="1">
        <v>0</v>
      </c>
      <c r="BA215" s="1">
        <v>2</v>
      </c>
      <c r="BB215" s="1">
        <v>1</v>
      </c>
      <c r="BC215" s="1">
        <v>2</v>
      </c>
      <c r="BD215" s="1">
        <v>0</v>
      </c>
      <c r="BE215" s="1">
        <f t="shared" si="206"/>
        <v>-0.94149272612270718</v>
      </c>
      <c r="BF215" s="1">
        <f t="shared" si="207"/>
        <v>1.1668775036896479</v>
      </c>
      <c r="BG215" s="1">
        <f t="shared" si="208"/>
        <v>0.11269238878347038</v>
      </c>
      <c r="BH215" s="1">
        <f t="shared" si="209"/>
        <v>1.1668775036896479</v>
      </c>
      <c r="BI215" s="1">
        <f t="shared" si="210"/>
        <v>-0.94149272612270718</v>
      </c>
      <c r="BJ215" s="1">
        <v>16.423076923076923</v>
      </c>
      <c r="BK215" s="1">
        <v>26.384615384615383</v>
      </c>
      <c r="BL215" s="1">
        <v>24.653846153846153</v>
      </c>
      <c r="BM215" s="1">
        <v>22.307692307692307</v>
      </c>
      <c r="BN215" s="1"/>
      <c r="BO215" s="4">
        <f t="shared" si="183"/>
        <v>0.14670813010345427</v>
      </c>
      <c r="BP215" s="4">
        <f t="shared" si="184"/>
        <v>1.6170025068802962</v>
      </c>
      <c r="BQ215" s="4">
        <f t="shared" si="185"/>
        <v>1.3615459549306519</v>
      </c>
      <c r="BR215" s="4">
        <f t="shared" si="186"/>
        <v>1.015260406732245</v>
      </c>
      <c r="BS215" s="4">
        <f t="shared" si="187"/>
        <v>0</v>
      </c>
      <c r="BT215">
        <v>1</v>
      </c>
      <c r="BU215">
        <v>100</v>
      </c>
      <c r="BV215">
        <v>4</v>
      </c>
      <c r="BW215">
        <v>4</v>
      </c>
      <c r="BX215">
        <v>1</v>
      </c>
      <c r="BY215" t="s">
        <v>156</v>
      </c>
      <c r="BZ215">
        <v>3</v>
      </c>
      <c r="CA215" s="1">
        <v>-15.34615385</v>
      </c>
      <c r="CB215" s="1">
        <v>0.76923076899999998</v>
      </c>
      <c r="CC215" s="1">
        <v>-6.730769231</v>
      </c>
      <c r="CD215" s="1">
        <v>8.173076923</v>
      </c>
      <c r="CE215" s="17"/>
      <c r="CF215" s="1">
        <f t="shared" si="211"/>
        <v>-15.34615385</v>
      </c>
      <c r="CG215" s="1">
        <f t="shared" si="212"/>
        <v>0.76923076899999998</v>
      </c>
      <c r="CH215" s="1">
        <f t="shared" si="213"/>
        <v>-6.730769231</v>
      </c>
      <c r="CI215" s="1">
        <f t="shared" si="214"/>
        <v>8.173076923</v>
      </c>
      <c r="CJ215" s="1">
        <f t="shared" si="215"/>
        <v>-1.7645</v>
      </c>
      <c r="CK215" s="1">
        <f t="shared" si="216"/>
        <v>-1.6348468691318792</v>
      </c>
      <c r="CL215" s="1">
        <f t="shared" si="217"/>
        <v>0.3049894998555539</v>
      </c>
      <c r="CM215" s="1">
        <f t="shared" si="218"/>
        <v>-0.59779830889787655</v>
      </c>
      <c r="CN215" s="1">
        <f t="shared" si="219"/>
        <v>1.1962031059511771</v>
      </c>
      <c r="CO215" s="1">
        <f t="shared" si="220"/>
        <v>0</v>
      </c>
      <c r="CP215" s="1">
        <v>16.05769231</v>
      </c>
      <c r="CQ215" s="1">
        <v>21.90384615</v>
      </c>
      <c r="CR215" s="1">
        <v>15.141025640000001</v>
      </c>
      <c r="CS215" s="1">
        <v>21.07692308</v>
      </c>
      <c r="CT215" s="17"/>
      <c r="CU215" s="1">
        <f t="shared" si="221"/>
        <v>16.05769231</v>
      </c>
      <c r="CV215" s="1">
        <f t="shared" si="222"/>
        <v>21.90384615</v>
      </c>
      <c r="CW215" s="1">
        <f t="shared" si="223"/>
        <v>15.141025640000001</v>
      </c>
      <c r="CX215" s="1">
        <f t="shared" si="224"/>
        <v>21.07692308</v>
      </c>
      <c r="CY215" s="1">
        <f t="shared" si="225"/>
        <v>13.02333</v>
      </c>
      <c r="CZ215" s="1">
        <f t="shared" si="226"/>
        <v>0.48293995389507166</v>
      </c>
      <c r="DA215" s="1">
        <f t="shared" si="227"/>
        <v>1.4123761764705882</v>
      </c>
      <c r="DB215" s="1">
        <f t="shared" si="228"/>
        <v>0.33720598410174896</v>
      </c>
      <c r="DC215" s="1">
        <f t="shared" si="229"/>
        <v>1.2809098696343404</v>
      </c>
      <c r="DD215" s="1">
        <f t="shared" si="230"/>
        <v>5.2941176470589109E-4</v>
      </c>
    </row>
    <row r="216" spans="1:108" x14ac:dyDescent="0.2">
      <c r="A216">
        <v>215</v>
      </c>
      <c r="B216">
        <v>2</v>
      </c>
      <c r="C216" t="s">
        <v>155</v>
      </c>
      <c r="D216" s="16">
        <v>105</v>
      </c>
      <c r="E216" s="1">
        <v>27</v>
      </c>
      <c r="F216" s="1">
        <v>1</v>
      </c>
      <c r="G216" s="1">
        <v>38</v>
      </c>
      <c r="H216" s="1">
        <v>26</v>
      </c>
      <c r="I216" s="1">
        <v>1</v>
      </c>
      <c r="J216" s="1">
        <v>-25</v>
      </c>
      <c r="K216" s="1">
        <v>-50</v>
      </c>
      <c r="L216" s="1">
        <v>1.425108671</v>
      </c>
      <c r="M216" s="1">
        <v>0.84472757600000004</v>
      </c>
      <c r="N216" s="1">
        <v>-0.364399523</v>
      </c>
      <c r="O216" s="1">
        <v>-1.6218917369999999</v>
      </c>
      <c r="P216" s="1">
        <v>-2.831018925</v>
      </c>
      <c r="AA216" s="1">
        <v>3</v>
      </c>
      <c r="AB216" s="1">
        <v>5</v>
      </c>
      <c r="AC216" s="1">
        <v>2</v>
      </c>
      <c r="AD216" s="1">
        <v>2</v>
      </c>
      <c r="AE216" s="1">
        <v>1</v>
      </c>
      <c r="AF216" s="1">
        <f t="shared" si="196"/>
        <v>8.5416666669999994</v>
      </c>
      <c r="AG216" s="1">
        <f t="shared" si="197"/>
        <v>-3.108333333</v>
      </c>
      <c r="AH216" s="1">
        <f t="shared" si="198"/>
        <v>-7.2083333329999997</v>
      </c>
      <c r="AI216" s="1">
        <f t="shared" si="199"/>
        <v>-3.5625</v>
      </c>
      <c r="AJ216" s="1">
        <f t="shared" si="200"/>
        <v>-5.5416666670000003</v>
      </c>
      <c r="AK216" s="1">
        <f t="shared" si="201"/>
        <v>0.59749164085065654</v>
      </c>
      <c r="AL216" s="1">
        <f t="shared" si="202"/>
        <v>-0.92716830032114439</v>
      </c>
      <c r="AM216" s="1">
        <f t="shared" si="203"/>
        <v>-1.4637439019352545</v>
      </c>
      <c r="AN216" s="1">
        <f t="shared" si="204"/>
        <v>-0.98660604485251024</v>
      </c>
      <c r="AO216" s="1">
        <f t="shared" si="205"/>
        <v>-1.2456237387647342</v>
      </c>
      <c r="AP216" s="1">
        <v>8.5416666669999994</v>
      </c>
      <c r="AQ216" s="1">
        <v>-3.108333333</v>
      </c>
      <c r="AR216" s="1">
        <v>-7.2083333329999997</v>
      </c>
      <c r="AS216" s="1">
        <v>-3.5625</v>
      </c>
      <c r="AT216" s="1">
        <v>-5.5416666670000003</v>
      </c>
      <c r="AU216" s="6">
        <f t="shared" si="231"/>
        <v>0.56798540271211728</v>
      </c>
      <c r="AV216" s="6">
        <f t="shared" si="233"/>
        <v>-0.88138011109728776</v>
      </c>
      <c r="AW216" s="6">
        <f t="shared" si="195"/>
        <v>-1.391457244712615</v>
      </c>
      <c r="AX216" s="6">
        <f t="shared" si="232"/>
        <v>-0.93788255785021146</v>
      </c>
      <c r="AY216" s="6">
        <f>STANDARDIZE(AT216,3.9762,8.038)</f>
        <v>-1.1841088164966409</v>
      </c>
      <c r="AZ216" s="1">
        <v>2</v>
      </c>
      <c r="BA216" s="1">
        <v>1</v>
      </c>
      <c r="BB216" s="1">
        <v>0</v>
      </c>
      <c r="BC216" s="1">
        <v>0</v>
      </c>
      <c r="BD216" s="1">
        <v>0</v>
      </c>
      <c r="BE216" s="1">
        <f t="shared" si="206"/>
        <v>1.1668775036896479</v>
      </c>
      <c r="BF216" s="1">
        <f t="shared" si="207"/>
        <v>0.11269238878347038</v>
      </c>
      <c r="BG216" s="1">
        <f t="shared" si="208"/>
        <v>-0.94149272612270718</v>
      </c>
      <c r="BH216" s="1">
        <f t="shared" si="209"/>
        <v>-0.94149272612270718</v>
      </c>
      <c r="BI216" s="1">
        <f t="shared" si="210"/>
        <v>-0.94149272612270718</v>
      </c>
      <c r="BJ216" s="1">
        <v>19</v>
      </c>
      <c r="BK216" s="1">
        <v>31.458333333333332</v>
      </c>
      <c r="BL216" s="1">
        <v>23.5</v>
      </c>
      <c r="BM216" s="1">
        <v>24.208333333333332</v>
      </c>
      <c r="BN216" s="1">
        <v>16.416666666666668</v>
      </c>
      <c r="BO216" s="4">
        <f t="shared" si="183"/>
        <v>0.52705455189514705</v>
      </c>
      <c r="BP216" s="4">
        <f t="shared" si="184"/>
        <v>2.3658686582437909</v>
      </c>
      <c r="BQ216" s="4">
        <f t="shared" si="185"/>
        <v>1.1912415869642226</v>
      </c>
      <c r="BR216" s="4">
        <f t="shared" si="186"/>
        <v>1.2957895461880582</v>
      </c>
      <c r="BS216" s="4">
        <f t="shared" si="187"/>
        <v>0.14576199472586313</v>
      </c>
      <c r="BT216">
        <v>1</v>
      </c>
      <c r="BU216">
        <v>45</v>
      </c>
      <c r="BV216">
        <v>1</v>
      </c>
      <c r="BW216">
        <v>3</v>
      </c>
      <c r="BX216">
        <v>3</v>
      </c>
      <c r="BY216" t="s">
        <v>156</v>
      </c>
      <c r="BZ216">
        <v>2</v>
      </c>
      <c r="CA216" s="1">
        <v>8.1388888890000004</v>
      </c>
      <c r="CB216" s="1">
        <v>-14.94166667</v>
      </c>
      <c r="CC216" s="1">
        <v>-13</v>
      </c>
      <c r="CD216" s="1">
        <v>-12.83333333</v>
      </c>
      <c r="CE216" s="1">
        <v>-12.41666667</v>
      </c>
      <c r="CF216" s="1">
        <f t="shared" si="211"/>
        <v>8.1388888890000004</v>
      </c>
      <c r="CG216" s="1">
        <f t="shared" si="212"/>
        <v>-14.94166667</v>
      </c>
      <c r="CH216" s="1">
        <f t="shared" si="213"/>
        <v>-13</v>
      </c>
      <c r="CI216" s="1">
        <f t="shared" si="214"/>
        <v>-12.83333333</v>
      </c>
      <c r="CJ216" s="1">
        <f t="shared" si="215"/>
        <v>-12.41666667</v>
      </c>
      <c r="CK216" s="1">
        <f t="shared" si="216"/>
        <v>1.1920878339111174</v>
      </c>
      <c r="CL216" s="1">
        <f t="shared" si="217"/>
        <v>-1.5861580564784052</v>
      </c>
      <c r="CM216" s="1">
        <f t="shared" si="218"/>
        <v>-1.3524363233665557</v>
      </c>
      <c r="CN216" s="1">
        <f t="shared" si="219"/>
        <v>-1.332374371659685</v>
      </c>
      <c r="CO216" s="1">
        <f t="shared" si="220"/>
        <v>-1.2822194941980836</v>
      </c>
      <c r="CP216" s="1">
        <v>13</v>
      </c>
      <c r="CQ216" s="1">
        <v>24.85</v>
      </c>
      <c r="CR216" s="1">
        <v>21.4375</v>
      </c>
      <c r="CS216" s="1">
        <v>23.9375</v>
      </c>
      <c r="CT216" s="1">
        <v>16.416666670000001</v>
      </c>
      <c r="CU216" s="1">
        <f t="shared" si="221"/>
        <v>13</v>
      </c>
      <c r="CV216" s="1">
        <f t="shared" si="222"/>
        <v>24.85</v>
      </c>
      <c r="CW216" s="1">
        <f t="shared" si="223"/>
        <v>21.4375</v>
      </c>
      <c r="CX216" s="1">
        <f t="shared" si="224"/>
        <v>23.9375</v>
      </c>
      <c r="CY216" s="1">
        <f t="shared" si="225"/>
        <v>16.416666670000001</v>
      </c>
      <c r="CZ216" s="1">
        <f t="shared" si="226"/>
        <v>-3.1796502384737E-3</v>
      </c>
      <c r="DA216" s="1">
        <f t="shared" si="227"/>
        <v>1.880763116057234</v>
      </c>
      <c r="DB216" s="1">
        <f t="shared" si="228"/>
        <v>1.3382352941176472</v>
      </c>
      <c r="DC216" s="1">
        <f t="shared" si="229"/>
        <v>1.7356915739268681</v>
      </c>
      <c r="DD216" s="1">
        <f t="shared" si="230"/>
        <v>0.54001059936407025</v>
      </c>
    </row>
    <row r="217" spans="1:108" x14ac:dyDescent="0.2">
      <c r="A217">
        <v>216</v>
      </c>
      <c r="B217">
        <v>2</v>
      </c>
      <c r="C217" t="s">
        <v>155</v>
      </c>
      <c r="D217" s="16">
        <v>106</v>
      </c>
      <c r="E217" s="1">
        <v>28</v>
      </c>
      <c r="F217" s="1">
        <v>2</v>
      </c>
      <c r="G217" s="1">
        <v>26</v>
      </c>
      <c r="H217" s="1">
        <v>11</v>
      </c>
      <c r="I217" s="1">
        <v>-2</v>
      </c>
      <c r="J217" s="1">
        <v>-23</v>
      </c>
      <c r="K217" s="1">
        <v>-9</v>
      </c>
      <c r="L217" s="1">
        <v>0.84472757600000004</v>
      </c>
      <c r="M217" s="1">
        <v>0.119251318</v>
      </c>
      <c r="N217" s="1">
        <v>-0.50949478100000001</v>
      </c>
      <c r="O217" s="1">
        <v>-1.5251616240000001</v>
      </c>
      <c r="P217" s="1">
        <v>-0.84805041599999997</v>
      </c>
      <c r="AA217" s="1">
        <v>5</v>
      </c>
      <c r="AB217" s="1">
        <v>4</v>
      </c>
      <c r="AC217" s="1">
        <v>1</v>
      </c>
      <c r="AD217" s="1">
        <v>1</v>
      </c>
      <c r="AE217" s="1">
        <v>0</v>
      </c>
      <c r="AF217" s="1">
        <f t="shared" si="196"/>
        <v>-2.608333333</v>
      </c>
      <c r="AG217" s="1">
        <f t="shared" si="197"/>
        <v>-7.53125</v>
      </c>
      <c r="AH217" s="1">
        <f t="shared" si="198"/>
        <v>-6.4583333329999997</v>
      </c>
      <c r="AI217" s="1">
        <f t="shared" si="199"/>
        <v>10.875</v>
      </c>
      <c r="AJ217" s="1">
        <f t="shared" si="200"/>
        <v>3.9762</v>
      </c>
      <c r="AK217" s="1">
        <f t="shared" si="201"/>
        <v>-0.86173225134381382</v>
      </c>
      <c r="AL217" s="1">
        <f t="shared" si="202"/>
        <v>-1.5060046836100713</v>
      </c>
      <c r="AM217" s="1">
        <f t="shared" si="203"/>
        <v>-1.3655898284692587</v>
      </c>
      <c r="AN217" s="1">
        <f t="shared" si="204"/>
        <v>0.90285986936790841</v>
      </c>
      <c r="AO217" s="1">
        <f t="shared" si="205"/>
        <v>-5.6000170716199101E-7</v>
      </c>
      <c r="AP217" s="1">
        <v>-2.608333333</v>
      </c>
      <c r="AQ217" s="1">
        <v>-7.53125</v>
      </c>
      <c r="AR217" s="1">
        <v>-6.4583333329999997</v>
      </c>
      <c r="AS217" s="1">
        <v>10.875</v>
      </c>
      <c r="AT217" s="17"/>
      <c r="AU217" s="6">
        <f t="shared" si="231"/>
        <v>-0.81917558260761381</v>
      </c>
      <c r="AV217" s="6">
        <f t="shared" si="233"/>
        <v>-1.4316310027369992</v>
      </c>
      <c r="AW217" s="6">
        <f t="shared" si="195"/>
        <v>-1.298150451978104</v>
      </c>
      <c r="AX217" s="6">
        <f t="shared" si="232"/>
        <v>0.85827320228912662</v>
      </c>
      <c r="AY217" s="6"/>
      <c r="AZ217" s="1">
        <v>2</v>
      </c>
      <c r="BA217" s="1">
        <v>0</v>
      </c>
      <c r="BB217" s="1">
        <v>0</v>
      </c>
      <c r="BC217" s="1">
        <v>1</v>
      </c>
      <c r="BD217" s="1">
        <v>0</v>
      </c>
      <c r="BE217" s="1">
        <f t="shared" si="206"/>
        <v>1.1668775036896479</v>
      </c>
      <c r="BF217" s="1">
        <f t="shared" si="207"/>
        <v>-0.94149272612270718</v>
      </c>
      <c r="BG217" s="1">
        <f t="shared" si="208"/>
        <v>-0.94149272612270718</v>
      </c>
      <c r="BH217" s="1">
        <f t="shared" si="209"/>
        <v>0.11269238878347038</v>
      </c>
      <c r="BI217" s="1">
        <f t="shared" si="210"/>
        <v>-0.94149272612270718</v>
      </c>
      <c r="BJ217" s="1">
        <v>22.791666666666668</v>
      </c>
      <c r="BK217" s="1">
        <v>19.166666666666668</v>
      </c>
      <c r="BL217" s="1">
        <v>4.541666666666667</v>
      </c>
      <c r="BM217" s="1">
        <v>20.458333333333332</v>
      </c>
      <c r="BN217" s="1"/>
      <c r="BO217" s="4">
        <f t="shared" si="183"/>
        <v>1.0866936277403867</v>
      </c>
      <c r="BP217" s="4">
        <f t="shared" si="184"/>
        <v>0.55165407171252034</v>
      </c>
      <c r="BQ217" s="4">
        <f t="shared" si="185"/>
        <v>-1.6069537922619752</v>
      </c>
      <c r="BR217" s="4">
        <f t="shared" si="186"/>
        <v>0.74230035029716201</v>
      </c>
      <c r="BS217" s="4">
        <f t="shared" si="187"/>
        <v>0</v>
      </c>
      <c r="BT217">
        <v>1</v>
      </c>
      <c r="BU217">
        <v>2</v>
      </c>
      <c r="BV217">
        <v>5</v>
      </c>
      <c r="BW217">
        <v>7</v>
      </c>
      <c r="BX217">
        <v>1</v>
      </c>
      <c r="BY217" t="s">
        <v>156</v>
      </c>
      <c r="BZ217">
        <v>2</v>
      </c>
      <c r="CA217" s="1">
        <v>-7.5666666669999998</v>
      </c>
      <c r="CB217" s="1">
        <v>-17.59375</v>
      </c>
      <c r="CC217" s="1">
        <v>-13.16666667</v>
      </c>
      <c r="CD217" s="1">
        <v>-0.20833333300000001</v>
      </c>
      <c r="CE217" s="17"/>
      <c r="CF217" s="1">
        <f t="shared" si="211"/>
        <v>-7.5666666669999998</v>
      </c>
      <c r="CG217" s="1">
        <f t="shared" si="212"/>
        <v>-17.59375</v>
      </c>
      <c r="CH217" s="1">
        <f t="shared" si="213"/>
        <v>-13.16666667</v>
      </c>
      <c r="CI217" s="1">
        <f t="shared" si="214"/>
        <v>-0.20833333300000001</v>
      </c>
      <c r="CJ217" s="1">
        <f t="shared" si="215"/>
        <v>-1.7645</v>
      </c>
      <c r="CK217" s="1">
        <f t="shared" si="216"/>
        <v>-0.69841671084308332</v>
      </c>
      <c r="CL217" s="1">
        <f t="shared" si="217"/>
        <v>-1.9053938562280319</v>
      </c>
      <c r="CM217" s="1">
        <f t="shared" si="218"/>
        <v>-1.3724982750734265</v>
      </c>
      <c r="CN217" s="1">
        <f t="shared" si="219"/>
        <v>0.18731843938080789</v>
      </c>
      <c r="CO217" s="1">
        <f t="shared" si="220"/>
        <v>0</v>
      </c>
      <c r="CP217" s="1">
        <v>15.65</v>
      </c>
      <c r="CQ217" s="1">
        <v>14.25</v>
      </c>
      <c r="CR217" s="1">
        <v>4.5416666670000003</v>
      </c>
      <c r="CS217" s="1">
        <v>20.458333329999999</v>
      </c>
      <c r="CT217" s="17"/>
      <c r="CU217" s="1">
        <f t="shared" si="221"/>
        <v>15.65</v>
      </c>
      <c r="CV217" s="1">
        <f t="shared" si="222"/>
        <v>14.25</v>
      </c>
      <c r="CW217" s="1">
        <f t="shared" si="223"/>
        <v>4.5416666670000003</v>
      </c>
      <c r="CX217" s="1">
        <f t="shared" si="224"/>
        <v>20.458333329999999</v>
      </c>
      <c r="CY217" s="1">
        <f t="shared" si="225"/>
        <v>13.02333</v>
      </c>
      <c r="CZ217" s="1">
        <f t="shared" si="226"/>
        <v>0.41812400635930058</v>
      </c>
      <c r="DA217" s="1">
        <f t="shared" si="227"/>
        <v>0.1955484896661368</v>
      </c>
      <c r="DB217" s="1">
        <f t="shared" si="228"/>
        <v>-1.347906730206677</v>
      </c>
      <c r="DC217" s="1">
        <f t="shared" si="229"/>
        <v>1.1825649173290935</v>
      </c>
      <c r="DD217" s="1">
        <f t="shared" si="230"/>
        <v>5.2941176470589109E-4</v>
      </c>
    </row>
    <row r="218" spans="1:108" x14ac:dyDescent="0.2">
      <c r="A218">
        <v>217</v>
      </c>
      <c r="B218">
        <v>2</v>
      </c>
      <c r="C218" t="s">
        <v>155</v>
      </c>
      <c r="D218" s="16">
        <v>107</v>
      </c>
      <c r="E218" s="1">
        <v>36</v>
      </c>
      <c r="F218" s="1">
        <v>2</v>
      </c>
      <c r="G218" s="1">
        <v>28</v>
      </c>
      <c r="H218" s="1">
        <v>14</v>
      </c>
      <c r="I218" s="1">
        <v>-1</v>
      </c>
      <c r="J218" s="1">
        <v>-4</v>
      </c>
      <c r="K218" s="1">
        <v>3</v>
      </c>
      <c r="L218" s="1">
        <v>0.94145774800000004</v>
      </c>
      <c r="M218" s="1">
        <v>0.26434657</v>
      </c>
      <c r="N218" s="1">
        <v>-0.46112969500000001</v>
      </c>
      <c r="O218" s="1">
        <v>-0.60622495399999998</v>
      </c>
      <c r="P218" s="1">
        <v>-0.26766938000000001</v>
      </c>
      <c r="AA218" s="1">
        <v>7</v>
      </c>
      <c r="AB218" s="1">
        <v>4</v>
      </c>
      <c r="AC218" s="1">
        <v>4</v>
      </c>
      <c r="AD218" s="1">
        <v>6</v>
      </c>
      <c r="AE218" s="1">
        <v>4</v>
      </c>
      <c r="AF218" s="1">
        <f t="shared" si="196"/>
        <v>1.2857142859999999</v>
      </c>
      <c r="AG218" s="1">
        <f t="shared" si="197"/>
        <v>-0.85416666699999999</v>
      </c>
      <c r="AH218" s="1">
        <f t="shared" si="198"/>
        <v>-1.4479166670000001</v>
      </c>
      <c r="AI218" s="1">
        <f t="shared" si="199"/>
        <v>-4.4722222220000001</v>
      </c>
      <c r="AJ218" s="1">
        <f t="shared" si="200"/>
        <v>-1.8333333329999999</v>
      </c>
      <c r="AK218" s="1">
        <f t="shared" si="201"/>
        <v>-0.35211006990993127</v>
      </c>
      <c r="AL218" s="1">
        <f t="shared" si="202"/>
        <v>-0.63216077960226069</v>
      </c>
      <c r="AM218" s="1">
        <f t="shared" si="203"/>
        <v>-0.70986608776284066</v>
      </c>
      <c r="AN218" s="1">
        <f t="shared" si="204"/>
        <v>-1.1056633006016261</v>
      </c>
      <c r="AO218" s="1">
        <f t="shared" si="205"/>
        <v>-0.76030637542895152</v>
      </c>
      <c r="AP218" s="1">
        <v>1.2857142859999999</v>
      </c>
      <c r="AQ218" s="1">
        <v>-0.85416666699999999</v>
      </c>
      <c r="AR218" s="1">
        <v>-1.4479166670000001</v>
      </c>
      <c r="AS218" s="1">
        <v>-4.4722222220000001</v>
      </c>
      <c r="AT218" s="1">
        <v>-1.8333333329999999</v>
      </c>
      <c r="AU218" s="6">
        <f t="shared" si="231"/>
        <v>-0.33472079049514808</v>
      </c>
      <c r="AV218" s="6">
        <f t="shared" si="233"/>
        <v>-0.60094136190594671</v>
      </c>
      <c r="AW218" s="6">
        <f t="shared" si="195"/>
        <v>-0.67480923948743465</v>
      </c>
      <c r="AX218" s="6">
        <f t="shared" si="232"/>
        <v>-1.0510602416023886</v>
      </c>
      <c r="AY218" s="6">
        <f>STANDARDIZE(AT218,3.9762,8.038)</f>
        <v>-0.722758563448619</v>
      </c>
      <c r="AZ218" s="1">
        <v>3</v>
      </c>
      <c r="BA218" s="1">
        <v>1</v>
      </c>
      <c r="BB218" s="1">
        <v>1</v>
      </c>
      <c r="BC218" s="1">
        <v>1</v>
      </c>
      <c r="BD218" s="1">
        <v>0</v>
      </c>
      <c r="BE218" s="1">
        <f t="shared" si="206"/>
        <v>2.2210626185958255</v>
      </c>
      <c r="BF218" s="1">
        <f t="shared" si="207"/>
        <v>0.11269238878347038</v>
      </c>
      <c r="BG218" s="1">
        <f t="shared" si="208"/>
        <v>0.11269238878347038</v>
      </c>
      <c r="BH218" s="1">
        <f t="shared" si="209"/>
        <v>0.11269238878347038</v>
      </c>
      <c r="BI218" s="1">
        <f t="shared" si="210"/>
        <v>-0.94149272612270718</v>
      </c>
      <c r="BJ218" s="1">
        <v>21.291666666666668</v>
      </c>
      <c r="BK218" s="1">
        <v>20.916666666666668</v>
      </c>
      <c r="BL218" s="1">
        <v>22.708333333333332</v>
      </c>
      <c r="BM218" s="1">
        <v>27.333333333333332</v>
      </c>
      <c r="BN218" s="1">
        <v>20.208333333333332</v>
      </c>
      <c r="BO218" s="4">
        <f t="shared" si="183"/>
        <v>0.86529794938402815</v>
      </c>
      <c r="BP218" s="4">
        <f t="shared" si="184"/>
        <v>0.80994902979493855</v>
      </c>
      <c r="BQ218" s="4">
        <f t="shared" si="185"/>
        <v>1.0743938678316998</v>
      </c>
      <c r="BR218" s="4">
        <f t="shared" si="186"/>
        <v>1.7570305427638051</v>
      </c>
      <c r="BS218" s="4">
        <f t="shared" si="187"/>
        <v>0.70540107057110224</v>
      </c>
      <c r="BT218">
        <v>1</v>
      </c>
      <c r="BU218">
        <v>10</v>
      </c>
      <c r="BV218">
        <v>1</v>
      </c>
      <c r="BW218">
        <v>1</v>
      </c>
      <c r="BX218">
        <v>6</v>
      </c>
      <c r="BY218" t="s">
        <v>165</v>
      </c>
      <c r="BZ218">
        <v>2</v>
      </c>
      <c r="CA218" s="1">
        <v>-8.1785714289999998</v>
      </c>
      <c r="CB218" s="1">
        <v>-6.2708333329999997</v>
      </c>
      <c r="CC218" s="1">
        <v>-10.83333333</v>
      </c>
      <c r="CD218" s="1">
        <v>-11.55555556</v>
      </c>
      <c r="CE218" s="1">
        <v>-4.4583333329999997</v>
      </c>
      <c r="CF218" s="1">
        <f t="shared" si="211"/>
        <v>-8.1785714289999998</v>
      </c>
      <c r="CG218" s="1">
        <f t="shared" si="212"/>
        <v>-6.2708333329999997</v>
      </c>
      <c r="CH218" s="1">
        <f t="shared" si="213"/>
        <v>-10.83333333</v>
      </c>
      <c r="CI218" s="1">
        <f t="shared" si="214"/>
        <v>-11.55555556</v>
      </c>
      <c r="CJ218" s="1">
        <f t="shared" si="215"/>
        <v>-4.4583333329999997</v>
      </c>
      <c r="CK218" s="1">
        <f t="shared" si="216"/>
        <v>-0.77207273207665261</v>
      </c>
      <c r="CL218" s="1">
        <f t="shared" si="217"/>
        <v>-0.54243503936154835</v>
      </c>
      <c r="CM218" s="1">
        <f t="shared" si="218"/>
        <v>-1.0916309559921036</v>
      </c>
      <c r="CN218" s="1">
        <f t="shared" si="219"/>
        <v>-1.1785660792527324</v>
      </c>
      <c r="CO218" s="1">
        <f t="shared" si="220"/>
        <v>-0.32426131891280269</v>
      </c>
      <c r="CP218" s="1">
        <v>15.21428571</v>
      </c>
      <c r="CQ218" s="1">
        <v>13.8125</v>
      </c>
      <c r="CR218" s="1">
        <v>17.5625</v>
      </c>
      <c r="CS218" s="1">
        <v>12.38888889</v>
      </c>
      <c r="CT218" s="1">
        <v>12.77083333</v>
      </c>
      <c r="CU218" s="1">
        <f t="shared" si="221"/>
        <v>15.21428571</v>
      </c>
      <c r="CV218" s="1">
        <f t="shared" si="222"/>
        <v>13.8125</v>
      </c>
      <c r="CW218" s="1">
        <f t="shared" si="223"/>
        <v>17.5625</v>
      </c>
      <c r="CX218" s="1">
        <f t="shared" si="224"/>
        <v>12.38888889</v>
      </c>
      <c r="CY218" s="1">
        <f t="shared" si="225"/>
        <v>12.77083333</v>
      </c>
      <c r="CZ218" s="1">
        <f t="shared" si="226"/>
        <v>0.3488530540540542</v>
      </c>
      <c r="DA218" s="1">
        <f t="shared" si="227"/>
        <v>0.12599364069952312</v>
      </c>
      <c r="DB218" s="1">
        <f t="shared" si="228"/>
        <v>0.72217806041335464</v>
      </c>
      <c r="DC218" s="1">
        <f t="shared" si="229"/>
        <v>-0.10033562957074707</v>
      </c>
      <c r="DD218" s="1">
        <f t="shared" si="230"/>
        <v>-3.9613143084260616E-2</v>
      </c>
    </row>
    <row r="219" spans="1:108" x14ac:dyDescent="0.2">
      <c r="A219">
        <v>218</v>
      </c>
      <c r="B219">
        <v>2</v>
      </c>
      <c r="C219" t="s">
        <v>155</v>
      </c>
      <c r="D219" s="16">
        <v>108</v>
      </c>
      <c r="E219" s="1">
        <v>30</v>
      </c>
      <c r="F219" s="1">
        <v>1</v>
      </c>
      <c r="G219" s="1">
        <v>5</v>
      </c>
      <c r="H219" s="1">
        <v>13</v>
      </c>
      <c r="I219" s="1">
        <v>24</v>
      </c>
      <c r="J219" s="1">
        <v>-8</v>
      </c>
      <c r="K219" s="1">
        <v>-24</v>
      </c>
      <c r="L219" s="1">
        <v>-0.17093919199999999</v>
      </c>
      <c r="M219" s="1">
        <v>0.215981483</v>
      </c>
      <c r="N219" s="1">
        <v>0.74799740299999995</v>
      </c>
      <c r="O219" s="1">
        <v>-0.79968529899999996</v>
      </c>
      <c r="P219" s="1">
        <v>-1.5735266210000001</v>
      </c>
      <c r="AA219" s="1">
        <v>4</v>
      </c>
      <c r="AB219" s="1">
        <v>6</v>
      </c>
      <c r="AC219" s="1">
        <v>2</v>
      </c>
      <c r="AD219" s="1">
        <v>7</v>
      </c>
      <c r="AE219" s="1">
        <v>0</v>
      </c>
      <c r="AF219" s="1">
        <f t="shared" si="196"/>
        <v>-1.375</v>
      </c>
      <c r="AG219" s="1">
        <f t="shared" si="197"/>
        <v>-6.4097222220000001</v>
      </c>
      <c r="AH219" s="1">
        <f t="shared" si="198"/>
        <v>-4.1041666670000003</v>
      </c>
      <c r="AI219" s="1">
        <f t="shared" si="199"/>
        <v>6.7380952379999997</v>
      </c>
      <c r="AJ219" s="1">
        <f t="shared" si="200"/>
        <v>3.9762</v>
      </c>
      <c r="AK219" s="1">
        <f t="shared" si="201"/>
        <v>-0.70032333057668927</v>
      </c>
      <c r="AL219" s="1">
        <f t="shared" si="202"/>
        <v>-1.3592279903887818</v>
      </c>
      <c r="AM219" s="1">
        <f t="shared" si="203"/>
        <v>-1.0574950979549091</v>
      </c>
      <c r="AN219" s="1">
        <f t="shared" si="204"/>
        <v>0.36145446412634064</v>
      </c>
      <c r="AO219" s="1">
        <f t="shared" si="205"/>
        <v>-5.6000170716199101E-7</v>
      </c>
      <c r="AP219" s="1">
        <v>-1.375</v>
      </c>
      <c r="AQ219" s="1">
        <v>-6.4097222220000001</v>
      </c>
      <c r="AR219" s="1">
        <v>-4.1041666670000003</v>
      </c>
      <c r="AS219" s="1">
        <v>6.7380952379999997</v>
      </c>
      <c r="AT219" s="17"/>
      <c r="AU219" s="6">
        <f t="shared" si="231"/>
        <v>-0.66573774570788757</v>
      </c>
      <c r="AV219" s="6">
        <f t="shared" si="233"/>
        <v>-1.2921027894998756</v>
      </c>
      <c r="AW219" s="6">
        <f t="shared" si="195"/>
        <v>-1.0052707970888279</v>
      </c>
      <c r="AX219" s="6">
        <f t="shared" si="232"/>
        <v>0.34360478203533212</v>
      </c>
      <c r="AY219" s="6"/>
      <c r="AZ219" s="1">
        <v>1</v>
      </c>
      <c r="BA219" s="1">
        <v>1</v>
      </c>
      <c r="BB219" s="1">
        <v>0</v>
      </c>
      <c r="BC219" s="1">
        <v>6</v>
      </c>
      <c r="BD219" s="1">
        <v>0</v>
      </c>
      <c r="BE219" s="1">
        <f t="shared" si="206"/>
        <v>0.11269238878347038</v>
      </c>
      <c r="BF219" s="1">
        <f t="shared" si="207"/>
        <v>0.11269238878347038</v>
      </c>
      <c r="BG219" s="1">
        <f t="shared" si="208"/>
        <v>-0.94149272612270718</v>
      </c>
      <c r="BH219" s="1">
        <f t="shared" si="209"/>
        <v>5.3836179633143573</v>
      </c>
      <c r="BI219" s="1">
        <f t="shared" si="210"/>
        <v>-0.94149272612270718</v>
      </c>
      <c r="BJ219" s="1">
        <v>30.5</v>
      </c>
      <c r="BK219" s="1">
        <v>18.208333333333332</v>
      </c>
      <c r="BL219" s="1">
        <v>16.083333333333332</v>
      </c>
      <c r="BM219" s="1">
        <v>26.5</v>
      </c>
      <c r="BN219" s="1"/>
      <c r="BO219" s="4">
        <f t="shared" si="183"/>
        <v>2.2244214192938956</v>
      </c>
      <c r="BP219" s="4">
        <f t="shared" si="184"/>
        <v>0.41020683276262432</v>
      </c>
      <c r="BQ219" s="4">
        <f t="shared" si="185"/>
        <v>9.656295509111644E-2</v>
      </c>
      <c r="BR219" s="4">
        <f t="shared" si="186"/>
        <v>1.6340329436769394</v>
      </c>
      <c r="BS219" s="4">
        <f t="shared" si="187"/>
        <v>0</v>
      </c>
      <c r="BT219">
        <v>1</v>
      </c>
      <c r="BU219">
        <v>35</v>
      </c>
      <c r="BV219">
        <v>4</v>
      </c>
      <c r="BW219">
        <v>10</v>
      </c>
      <c r="BX219">
        <v>4</v>
      </c>
      <c r="BY219" t="s">
        <v>156</v>
      </c>
      <c r="BZ219">
        <v>3</v>
      </c>
      <c r="CA219" s="1">
        <v>-7.625</v>
      </c>
      <c r="CB219" s="1">
        <v>-13.69444444</v>
      </c>
      <c r="CC219" s="1">
        <v>-11.1875</v>
      </c>
      <c r="CD219" s="1">
        <v>-1.2142857140000001</v>
      </c>
      <c r="CE219" s="17"/>
      <c r="CF219" s="1">
        <f t="shared" si="211"/>
        <v>-7.625</v>
      </c>
      <c r="CG219" s="1">
        <f t="shared" si="212"/>
        <v>-13.69444444</v>
      </c>
      <c r="CH219" s="1">
        <f t="shared" si="213"/>
        <v>-11.1875</v>
      </c>
      <c r="CI219" s="1">
        <f t="shared" si="214"/>
        <v>-1.2142857140000001</v>
      </c>
      <c r="CJ219" s="1">
        <f t="shared" si="215"/>
        <v>-1.7645</v>
      </c>
      <c r="CK219" s="1">
        <f t="shared" si="216"/>
        <v>-0.70543839375993056</v>
      </c>
      <c r="CL219" s="1">
        <f t="shared" si="217"/>
        <v>-1.4360277866050362</v>
      </c>
      <c r="CM219" s="1">
        <f t="shared" si="218"/>
        <v>-1.13426260291781</v>
      </c>
      <c r="CN219" s="1">
        <f t="shared" si="219"/>
        <v>6.6230233280369769E-2</v>
      </c>
      <c r="CO219" s="1">
        <f t="shared" si="220"/>
        <v>0</v>
      </c>
      <c r="CP219" s="1">
        <v>14.61458333</v>
      </c>
      <c r="CQ219" s="1">
        <v>9.3333333330000006</v>
      </c>
      <c r="CR219" s="1">
        <v>11.60416667</v>
      </c>
      <c r="CS219" s="1">
        <v>22.49404762</v>
      </c>
      <c r="CT219" s="17"/>
      <c r="CU219" s="1">
        <f t="shared" si="221"/>
        <v>14.61458333</v>
      </c>
      <c r="CV219" s="1">
        <f t="shared" si="222"/>
        <v>9.3333333330000006</v>
      </c>
      <c r="CW219" s="1">
        <f t="shared" si="223"/>
        <v>11.60416667</v>
      </c>
      <c r="CX219" s="1">
        <f t="shared" si="224"/>
        <v>22.49404762</v>
      </c>
      <c r="CY219" s="1">
        <f t="shared" si="225"/>
        <v>13.02333</v>
      </c>
      <c r="CZ219" s="1">
        <f t="shared" si="226"/>
        <v>0.25351086327503985</v>
      </c>
      <c r="DA219" s="1">
        <f t="shared" si="227"/>
        <v>-0.58611552734499184</v>
      </c>
      <c r="DB219" s="1">
        <f t="shared" si="228"/>
        <v>-0.22509273926868043</v>
      </c>
      <c r="DC219" s="1">
        <f t="shared" si="229"/>
        <v>1.5062078887122416</v>
      </c>
      <c r="DD219" s="1">
        <f t="shared" si="230"/>
        <v>5.2941176470589109E-4</v>
      </c>
    </row>
    <row r="220" spans="1:108" x14ac:dyDescent="0.2">
      <c r="A220">
        <v>219</v>
      </c>
      <c r="B220">
        <v>2</v>
      </c>
      <c r="C220" t="s">
        <v>155</v>
      </c>
      <c r="D220" s="16">
        <v>109</v>
      </c>
      <c r="E220" s="1">
        <v>39</v>
      </c>
      <c r="F220" s="1">
        <v>2</v>
      </c>
      <c r="G220" s="1">
        <v>6</v>
      </c>
      <c r="H220" s="1">
        <v>14</v>
      </c>
      <c r="I220" s="1">
        <v>6</v>
      </c>
      <c r="J220" s="1">
        <v>-2</v>
      </c>
      <c r="K220" s="1">
        <v>-15</v>
      </c>
      <c r="L220" s="1">
        <v>-0.122574106</v>
      </c>
      <c r="M220" s="1">
        <v>0.26434657</v>
      </c>
      <c r="N220" s="1">
        <v>-0.122574106</v>
      </c>
      <c r="O220" s="1">
        <v>-0.50949478100000001</v>
      </c>
      <c r="P220" s="1">
        <v>-1.1382409330000001</v>
      </c>
      <c r="AA220" s="1">
        <v>5</v>
      </c>
      <c r="AB220" s="1">
        <v>4</v>
      </c>
      <c r="AC220" s="1">
        <v>5</v>
      </c>
      <c r="AD220" s="1">
        <v>3</v>
      </c>
      <c r="AE220" s="1">
        <v>3</v>
      </c>
      <c r="AF220" s="1">
        <f t="shared" si="196"/>
        <v>-4.5416666670000003</v>
      </c>
      <c r="AG220" s="1">
        <f t="shared" si="197"/>
        <v>-3.3541666669999999</v>
      </c>
      <c r="AH220" s="1">
        <f t="shared" si="198"/>
        <v>-1.9666666669999999</v>
      </c>
      <c r="AI220" s="1">
        <f t="shared" si="199"/>
        <v>3.8333333330000001</v>
      </c>
      <c r="AJ220" s="1">
        <f t="shared" si="200"/>
        <v>-4.4722222220000001</v>
      </c>
      <c r="AK220" s="1">
        <f t="shared" si="201"/>
        <v>-1.1147516408100733</v>
      </c>
      <c r="AL220" s="1">
        <f t="shared" si="202"/>
        <v>-0.95934102448891334</v>
      </c>
      <c r="AM220" s="1">
        <f t="shared" si="203"/>
        <v>-0.77775598857682104</v>
      </c>
      <c r="AN220" s="1">
        <f t="shared" si="204"/>
        <v>-1.8697820439787079E-2</v>
      </c>
      <c r="AO220" s="1">
        <f t="shared" si="205"/>
        <v>-1.1056633006016261</v>
      </c>
      <c r="AP220" s="1">
        <v>-4.5416666670000003</v>
      </c>
      <c r="AQ220" s="1">
        <v>-3.3541666669999999</v>
      </c>
      <c r="AR220" s="1">
        <v>-1.9666666669999999</v>
      </c>
      <c r="AS220" s="1">
        <v>3.8333333330000001</v>
      </c>
      <c r="AT220" s="1">
        <v>-4.4722222220000001</v>
      </c>
      <c r="AU220" s="6">
        <f t="shared" si="231"/>
        <v>-1.0596997595172928</v>
      </c>
      <c r="AV220" s="6">
        <f t="shared" si="233"/>
        <v>-0.9119640043543169</v>
      </c>
      <c r="AW220" s="6">
        <f t="shared" si="195"/>
        <v>-0.73934643779547149</v>
      </c>
      <c r="AX220" s="6">
        <f t="shared" si="232"/>
        <v>-1.7773907315252531E-2</v>
      </c>
      <c r="AY220" s="6">
        <f>STANDARDIZE(AT220,3.9762,8.038)</f>
        <v>-1.0510602416023886</v>
      </c>
      <c r="AZ220" s="1">
        <v>1</v>
      </c>
      <c r="BA220" s="1">
        <v>1</v>
      </c>
      <c r="BB220" s="1">
        <v>1</v>
      </c>
      <c r="BC220" s="1">
        <v>2</v>
      </c>
      <c r="BD220" s="1">
        <v>0</v>
      </c>
      <c r="BE220" s="1">
        <f t="shared" si="206"/>
        <v>0.11269238878347038</v>
      </c>
      <c r="BF220" s="1">
        <f t="shared" si="207"/>
        <v>0.11269238878347038</v>
      </c>
      <c r="BG220" s="1">
        <f t="shared" si="208"/>
        <v>0.11269238878347038</v>
      </c>
      <c r="BH220" s="1">
        <f t="shared" si="209"/>
        <v>1.1668775036896479</v>
      </c>
      <c r="BI220" s="1">
        <f t="shared" si="210"/>
        <v>-0.94149272612270718</v>
      </c>
      <c r="BJ220" s="1">
        <v>21.541666666666668</v>
      </c>
      <c r="BK220" s="1">
        <v>24.5</v>
      </c>
      <c r="BL220" s="1">
        <v>21.958333333333332</v>
      </c>
      <c r="BM220" s="1">
        <v>26.875</v>
      </c>
      <c r="BN220" s="1">
        <v>19.333333333333332</v>
      </c>
      <c r="BO220" s="4">
        <f t="shared" si="183"/>
        <v>0.90219722911008793</v>
      </c>
      <c r="BP220" s="4">
        <f t="shared" si="184"/>
        <v>1.3388387058684614</v>
      </c>
      <c r="BQ220" s="4">
        <f t="shared" si="185"/>
        <v>0.96369602865352055</v>
      </c>
      <c r="BR220" s="4">
        <f t="shared" si="186"/>
        <v>1.6893818632660291</v>
      </c>
      <c r="BS220" s="4">
        <f t="shared" si="187"/>
        <v>0.57625359152989319</v>
      </c>
      <c r="BT220">
        <v>1</v>
      </c>
      <c r="BU220">
        <v>37.5</v>
      </c>
      <c r="BV220">
        <v>12</v>
      </c>
      <c r="BW220">
        <v>12</v>
      </c>
      <c r="BX220">
        <v>4</v>
      </c>
      <c r="BY220" t="s">
        <v>156</v>
      </c>
      <c r="BZ220">
        <v>2</v>
      </c>
      <c r="CA220" s="1">
        <v>-11.766666669999999</v>
      </c>
      <c r="CB220" s="1">
        <v>-7.8333333329999997</v>
      </c>
      <c r="CC220" s="1">
        <v>-10.199999999999999</v>
      </c>
      <c r="CD220" s="1">
        <v>-3.611111111</v>
      </c>
      <c r="CE220" s="1">
        <v>-10.93055556</v>
      </c>
      <c r="CF220" s="1">
        <f t="shared" si="211"/>
        <v>-11.766666669999999</v>
      </c>
      <c r="CG220" s="1">
        <f t="shared" si="212"/>
        <v>-7.8333333329999997</v>
      </c>
      <c r="CH220" s="1">
        <f t="shared" si="213"/>
        <v>-10.199999999999999</v>
      </c>
      <c r="CI220" s="1">
        <f t="shared" si="214"/>
        <v>-3.611111111</v>
      </c>
      <c r="CJ220" s="1">
        <f t="shared" si="215"/>
        <v>-10.93055556</v>
      </c>
      <c r="CK220" s="1">
        <f t="shared" si="216"/>
        <v>-1.2039778841061195</v>
      </c>
      <c r="CL220" s="1">
        <f t="shared" si="217"/>
        <v>-0.7305158328518464</v>
      </c>
      <c r="CM220" s="1">
        <f t="shared" si="218"/>
        <v>-1.0153955414319418</v>
      </c>
      <c r="CN220" s="1">
        <f t="shared" si="219"/>
        <v>-0.22227973313592372</v>
      </c>
      <c r="CO220" s="1">
        <f t="shared" si="220"/>
        <v>-1.1033337618566132</v>
      </c>
      <c r="CP220" s="1">
        <v>15.766666669999999</v>
      </c>
      <c r="CQ220" s="1">
        <v>14.36458333</v>
      </c>
      <c r="CR220" s="1">
        <v>15.15</v>
      </c>
      <c r="CS220" s="1">
        <v>22.027777780000001</v>
      </c>
      <c r="CT220" s="1">
        <v>15.33333333</v>
      </c>
      <c r="CU220" s="1">
        <f t="shared" si="221"/>
        <v>15.766666669999999</v>
      </c>
      <c r="CV220" s="1">
        <f t="shared" si="222"/>
        <v>14.36458333</v>
      </c>
      <c r="CW220" s="1">
        <f t="shared" si="223"/>
        <v>15.15</v>
      </c>
      <c r="CX220" s="1">
        <f t="shared" si="224"/>
        <v>22.027777780000001</v>
      </c>
      <c r="CY220" s="1">
        <f t="shared" si="225"/>
        <v>15.33333333</v>
      </c>
      <c r="CZ220" s="1">
        <f t="shared" si="226"/>
        <v>0.43667196661367247</v>
      </c>
      <c r="DA220" s="1">
        <f t="shared" si="227"/>
        <v>0.21376523529411776</v>
      </c>
      <c r="DB220" s="1">
        <f t="shared" si="228"/>
        <v>0.33863275039745638</v>
      </c>
      <c r="DC220" s="1">
        <f t="shared" si="229"/>
        <v>1.4320791383147855</v>
      </c>
      <c r="DD220" s="1">
        <f t="shared" si="230"/>
        <v>0.36777954372019089</v>
      </c>
    </row>
    <row r="221" spans="1:108" x14ac:dyDescent="0.2">
      <c r="A221">
        <v>220</v>
      </c>
      <c r="B221">
        <v>2</v>
      </c>
      <c r="C221" t="s">
        <v>155</v>
      </c>
      <c r="D221" s="16">
        <v>110</v>
      </c>
      <c r="E221" s="1">
        <v>30</v>
      </c>
      <c r="F221" s="1">
        <v>1</v>
      </c>
      <c r="G221" s="1">
        <v>34</v>
      </c>
      <c r="H221" s="1">
        <v>30</v>
      </c>
      <c r="I221" s="1">
        <v>30</v>
      </c>
      <c r="J221" s="1">
        <v>20</v>
      </c>
      <c r="K221" s="1">
        <v>30</v>
      </c>
      <c r="L221" s="1">
        <v>1.231648326</v>
      </c>
      <c r="M221" s="1">
        <v>1.0381879810000001</v>
      </c>
      <c r="N221" s="1">
        <v>1.0381879810000001</v>
      </c>
      <c r="O221" s="1">
        <v>0.55453705799999997</v>
      </c>
      <c r="P221" s="1">
        <v>1.0381879810000001</v>
      </c>
      <c r="AA221" s="1">
        <v>1</v>
      </c>
      <c r="AB221" s="1">
        <v>2</v>
      </c>
      <c r="AC221" s="1">
        <v>1</v>
      </c>
      <c r="AD221" s="1">
        <v>1</v>
      </c>
      <c r="AE221" s="1">
        <v>0</v>
      </c>
      <c r="AF221" s="1">
        <f t="shared" si="196"/>
        <v>2.2916666669999999</v>
      </c>
      <c r="AG221" s="1">
        <f t="shared" si="197"/>
        <v>4.6458333329999997</v>
      </c>
      <c r="AH221" s="1">
        <f t="shared" si="198"/>
        <v>-7.1666666670000003</v>
      </c>
      <c r="AI221" s="1">
        <f t="shared" si="199"/>
        <v>-0.79166666699999999</v>
      </c>
      <c r="AJ221" s="1">
        <f t="shared" si="200"/>
        <v>3.9762</v>
      </c>
      <c r="AK221" s="1">
        <f t="shared" si="201"/>
        <v>-0.22045897136597481</v>
      </c>
      <c r="AL221" s="1">
        <f t="shared" si="202"/>
        <v>8.7635759148374945E-2</v>
      </c>
      <c r="AM221" s="1">
        <f t="shared" si="203"/>
        <v>-1.4582908979410585</v>
      </c>
      <c r="AN221" s="1">
        <f t="shared" si="204"/>
        <v>-0.62398127348009436</v>
      </c>
      <c r="AO221" s="1">
        <f t="shared" si="205"/>
        <v>-5.6000170716199101E-7</v>
      </c>
      <c r="AP221" s="1">
        <v>2.2916666669999999</v>
      </c>
      <c r="AQ221" s="1">
        <v>4.6458333329999997</v>
      </c>
      <c r="AR221" s="1">
        <v>-7.1666666670000003</v>
      </c>
      <c r="AS221" s="1">
        <v>-0.79166666699999999</v>
      </c>
      <c r="AT221" s="17"/>
      <c r="AU221" s="6">
        <f t="shared" si="231"/>
        <v>-0.20957120340880817</v>
      </c>
      <c r="AV221" s="6">
        <f t="shared" si="233"/>
        <v>8.3308451480467741E-2</v>
      </c>
      <c r="AW221" s="6">
        <f t="shared" si="195"/>
        <v>-1.3862735340880816</v>
      </c>
      <c r="AX221" s="6">
        <f t="shared" si="232"/>
        <v>-0.5931657958447375</v>
      </c>
      <c r="AY221" s="6"/>
      <c r="AZ221" s="1">
        <v>0</v>
      </c>
      <c r="BA221" s="1">
        <v>2</v>
      </c>
      <c r="BB221" s="1">
        <v>0</v>
      </c>
      <c r="BC221" s="1">
        <v>0</v>
      </c>
      <c r="BD221" s="1">
        <v>0</v>
      </c>
      <c r="BE221" s="1">
        <f t="shared" si="206"/>
        <v>-0.94149272612270718</v>
      </c>
      <c r="BF221" s="1">
        <f t="shared" si="207"/>
        <v>1.1668775036896479</v>
      </c>
      <c r="BG221" s="1">
        <f t="shared" si="208"/>
        <v>-0.94149272612270718</v>
      </c>
      <c r="BH221" s="1">
        <f t="shared" si="209"/>
        <v>-0.94149272612270718</v>
      </c>
      <c r="BI221" s="1">
        <f t="shared" si="210"/>
        <v>-0.94149272612270718</v>
      </c>
      <c r="BJ221" s="1">
        <v>23</v>
      </c>
      <c r="BK221" s="1">
        <v>20.5</v>
      </c>
      <c r="BL221" s="1">
        <v>12.083333333333334</v>
      </c>
      <c r="BM221" s="1">
        <v>24.25</v>
      </c>
      <c r="BN221" s="1"/>
      <c r="BO221" s="4">
        <f t="shared" si="183"/>
        <v>1.117443027512103</v>
      </c>
      <c r="BP221" s="4">
        <f t="shared" si="184"/>
        <v>0.74845023025150548</v>
      </c>
      <c r="BQ221" s="4">
        <f t="shared" si="185"/>
        <v>-0.49382552052583928</v>
      </c>
      <c r="BR221" s="4">
        <f t="shared" si="186"/>
        <v>1.3019394261424018</v>
      </c>
      <c r="BS221" s="4">
        <f t="shared" si="187"/>
        <v>0</v>
      </c>
      <c r="BT221">
        <v>1</v>
      </c>
      <c r="BU221">
        <v>52</v>
      </c>
      <c r="BV221">
        <v>7</v>
      </c>
      <c r="BW221">
        <v>11</v>
      </c>
      <c r="BX221">
        <v>1</v>
      </c>
      <c r="BY221" t="s">
        <v>156</v>
      </c>
      <c r="BZ221">
        <v>2</v>
      </c>
      <c r="CA221" s="1">
        <v>-5.875</v>
      </c>
      <c r="CB221" s="1">
        <v>-6.9791666670000003</v>
      </c>
      <c r="CC221" s="1">
        <v>-8.8333333330000006</v>
      </c>
      <c r="CD221" s="1">
        <v>-7.3333333329999997</v>
      </c>
      <c r="CE221" s="17"/>
      <c r="CF221" s="1">
        <f t="shared" si="211"/>
        <v>-5.875</v>
      </c>
      <c r="CG221" s="1">
        <f t="shared" si="212"/>
        <v>-6.9791666670000003</v>
      </c>
      <c r="CH221" s="1">
        <f t="shared" si="213"/>
        <v>-8.8333333330000006</v>
      </c>
      <c r="CI221" s="1">
        <f t="shared" si="214"/>
        <v>-7.3333333329999997</v>
      </c>
      <c r="CJ221" s="1">
        <f t="shared" si="215"/>
        <v>-1.7645</v>
      </c>
      <c r="CK221" s="1">
        <f t="shared" si="216"/>
        <v>-0.49478790505079684</v>
      </c>
      <c r="CL221" s="1">
        <f t="shared" si="217"/>
        <v>-0.62769833249073137</v>
      </c>
      <c r="CM221" s="1">
        <f t="shared" si="218"/>
        <v>-0.85088754068563721</v>
      </c>
      <c r="CN221" s="1">
        <f t="shared" si="219"/>
        <v>-0.67032997893495105</v>
      </c>
      <c r="CO221" s="1">
        <f t="shared" si="220"/>
        <v>0</v>
      </c>
      <c r="CP221" s="1">
        <v>23</v>
      </c>
      <c r="CQ221" s="1">
        <v>18.708333329999999</v>
      </c>
      <c r="CR221" s="1">
        <v>12.08333333</v>
      </c>
      <c r="CS221" s="1">
        <v>24.25</v>
      </c>
      <c r="CT221" s="17"/>
      <c r="CU221" s="1">
        <f t="shared" si="221"/>
        <v>23</v>
      </c>
      <c r="CV221" s="1">
        <f t="shared" si="222"/>
        <v>18.708333329999999</v>
      </c>
      <c r="CW221" s="1">
        <f t="shared" si="223"/>
        <v>12.08333333</v>
      </c>
      <c r="CX221" s="1">
        <f t="shared" si="224"/>
        <v>24.25</v>
      </c>
      <c r="CY221" s="1">
        <f t="shared" si="225"/>
        <v>13.02333</v>
      </c>
      <c r="CZ221" s="1">
        <f t="shared" si="226"/>
        <v>1.5866454689984102</v>
      </c>
      <c r="DA221" s="1">
        <f t="shared" si="227"/>
        <v>0.90434552146263891</v>
      </c>
      <c r="DB221" s="1">
        <f t="shared" si="228"/>
        <v>-0.1489136200317964</v>
      </c>
      <c r="DC221" s="1">
        <f t="shared" si="229"/>
        <v>1.7853736089030208</v>
      </c>
      <c r="DD221" s="1">
        <f t="shared" si="230"/>
        <v>5.2941176470589109E-4</v>
      </c>
    </row>
    <row r="222" spans="1:108" x14ac:dyDescent="0.2">
      <c r="A222">
        <v>221</v>
      </c>
      <c r="B222">
        <v>2</v>
      </c>
      <c r="C222" t="s">
        <v>155</v>
      </c>
      <c r="D222" s="16">
        <v>111</v>
      </c>
      <c r="E222" s="1">
        <v>36</v>
      </c>
      <c r="F222" s="1">
        <v>1</v>
      </c>
      <c r="G222" s="1">
        <v>0</v>
      </c>
      <c r="H222" s="1">
        <v>10</v>
      </c>
      <c r="I222" s="1">
        <v>20</v>
      </c>
      <c r="J222" s="1">
        <v>10</v>
      </c>
      <c r="K222" s="1">
        <v>0</v>
      </c>
      <c r="L222" s="1">
        <v>-0.412764609</v>
      </c>
      <c r="M222" s="1">
        <v>7.0886231999999993E-2</v>
      </c>
      <c r="N222" s="1">
        <v>0.55453705799999997</v>
      </c>
      <c r="O222" s="1">
        <v>7.0886231999999993E-2</v>
      </c>
      <c r="P222" s="1">
        <v>-0.412764609</v>
      </c>
      <c r="AA222" s="1">
        <v>7</v>
      </c>
      <c r="AB222" s="1">
        <v>5</v>
      </c>
      <c r="AC222" s="1">
        <v>4</v>
      </c>
      <c r="AD222" s="1">
        <v>2</v>
      </c>
      <c r="AE222" s="1">
        <v>1</v>
      </c>
      <c r="AF222" s="1">
        <f t="shared" si="196"/>
        <v>3.9107142860000002</v>
      </c>
      <c r="AG222" s="1">
        <f t="shared" si="197"/>
        <v>-5.858333333</v>
      </c>
      <c r="AH222" s="1">
        <f t="shared" si="198"/>
        <v>5.5</v>
      </c>
      <c r="AI222" s="1">
        <f t="shared" si="199"/>
        <v>18.875</v>
      </c>
      <c r="AJ222" s="1">
        <f t="shared" si="200"/>
        <v>17.208333329999999</v>
      </c>
      <c r="AK222" s="1">
        <f t="shared" si="201"/>
        <v>-8.5708127789460541E-3</v>
      </c>
      <c r="AL222" s="1">
        <f t="shared" si="202"/>
        <v>-1.2870665696964623</v>
      </c>
      <c r="AM222" s="1">
        <f t="shared" si="203"/>
        <v>0.19942234286160532</v>
      </c>
      <c r="AN222" s="1">
        <f t="shared" si="204"/>
        <v>1.9498366530051965</v>
      </c>
      <c r="AO222" s="1">
        <f t="shared" si="205"/>
        <v>1.7317164893111876</v>
      </c>
      <c r="AP222" s="1">
        <v>3.9107142860000002</v>
      </c>
      <c r="AQ222" s="1">
        <v>-5.858333333</v>
      </c>
      <c r="AR222" s="1">
        <v>5.5</v>
      </c>
      <c r="AS222" s="1">
        <v>18.875</v>
      </c>
      <c r="AT222" s="1">
        <v>17.208333329999999</v>
      </c>
      <c r="AU222" s="6">
        <f t="shared" si="231"/>
        <v>-8.1470159243592685E-3</v>
      </c>
      <c r="AV222" s="6">
        <f t="shared" si="233"/>
        <v>-1.2235050177904951</v>
      </c>
      <c r="AW222" s="6">
        <f t="shared" si="195"/>
        <v>0.18957452102513062</v>
      </c>
      <c r="AX222" s="6">
        <f t="shared" si="232"/>
        <v>1.8535456581239114</v>
      </c>
      <c r="AY222" s="6">
        <f t="shared" ref="AY222:AY227" si="234">STANDARDIZE(AT222,3.9762,8.038)</f>
        <v>1.6461972294103009</v>
      </c>
      <c r="AZ222" s="1">
        <v>3</v>
      </c>
      <c r="BA222" s="1">
        <v>2</v>
      </c>
      <c r="BB222" s="1">
        <v>3</v>
      </c>
      <c r="BC222" s="1">
        <v>2</v>
      </c>
      <c r="BD222" s="1">
        <v>1</v>
      </c>
      <c r="BE222" s="1">
        <f t="shared" si="206"/>
        <v>2.2210626185958255</v>
      </c>
      <c r="BF222" s="1">
        <f t="shared" si="207"/>
        <v>1.1668775036896479</v>
      </c>
      <c r="BG222" s="1">
        <f t="shared" si="208"/>
        <v>2.2210626185958255</v>
      </c>
      <c r="BH222" s="1">
        <f t="shared" si="209"/>
        <v>1.1668775036896479</v>
      </c>
      <c r="BI222" s="1">
        <f t="shared" si="210"/>
        <v>0.11269238878347038</v>
      </c>
      <c r="BJ222" s="1">
        <v>23.458333333333332</v>
      </c>
      <c r="BK222" s="1">
        <v>21.166666666666668</v>
      </c>
      <c r="BL222" s="1">
        <v>25.958333333333332</v>
      </c>
      <c r="BM222" s="1">
        <v>25.458333333333332</v>
      </c>
      <c r="BN222" s="1">
        <v>23.125</v>
      </c>
      <c r="BO222" s="4">
        <f t="shared" si="183"/>
        <v>1.185091707009879</v>
      </c>
      <c r="BP222" s="4">
        <f t="shared" si="184"/>
        <v>0.84684830952099832</v>
      </c>
      <c r="BQ222" s="4">
        <f t="shared" si="185"/>
        <v>1.5540845042704765</v>
      </c>
      <c r="BR222" s="4">
        <f t="shared" si="186"/>
        <v>1.480285944818357</v>
      </c>
      <c r="BS222" s="4">
        <f t="shared" si="187"/>
        <v>1.1358926673751328</v>
      </c>
      <c r="BT222">
        <v>1</v>
      </c>
      <c r="BU222">
        <v>60</v>
      </c>
      <c r="BV222">
        <v>10</v>
      </c>
      <c r="BW222">
        <v>10</v>
      </c>
      <c r="BX222">
        <v>3</v>
      </c>
      <c r="BY222" t="s">
        <v>156</v>
      </c>
      <c r="BZ222">
        <v>3</v>
      </c>
      <c r="CA222" s="1">
        <v>-7.4226190479999996</v>
      </c>
      <c r="CB222" s="1">
        <v>-15.4</v>
      </c>
      <c r="CC222" s="1">
        <v>-3.7604166669999999</v>
      </c>
      <c r="CD222" s="1">
        <v>18.041666670000001</v>
      </c>
      <c r="CE222" s="1">
        <v>13.16666667</v>
      </c>
      <c r="CF222" s="1">
        <f t="shared" si="211"/>
        <v>-7.4226190479999996</v>
      </c>
      <c r="CG222" s="1">
        <f t="shared" si="212"/>
        <v>-15.4</v>
      </c>
      <c r="CH222" s="1">
        <f t="shared" si="213"/>
        <v>-3.7604166669999999</v>
      </c>
      <c r="CI222" s="1">
        <f t="shared" si="214"/>
        <v>18.041666670000001</v>
      </c>
      <c r="CJ222" s="1">
        <f t="shared" si="215"/>
        <v>13.16666667</v>
      </c>
      <c r="CK222" s="1">
        <f t="shared" si="216"/>
        <v>-0.68107745293466215</v>
      </c>
      <c r="CL222" s="1">
        <f t="shared" si="217"/>
        <v>-1.6413284221676536</v>
      </c>
      <c r="CM222" s="1">
        <f t="shared" si="218"/>
        <v>-0.24025189790071738</v>
      </c>
      <c r="CN222" s="1">
        <f t="shared" si="219"/>
        <v>2.3841021077086042</v>
      </c>
      <c r="CO222" s="1">
        <f t="shared" si="220"/>
        <v>1.7972900320188741</v>
      </c>
      <c r="CP222" s="1">
        <v>19.666666670000001</v>
      </c>
      <c r="CQ222" s="1">
        <v>15.05833333</v>
      </c>
      <c r="CR222" s="1">
        <v>23.5</v>
      </c>
      <c r="CS222" s="1">
        <v>24.541666670000001</v>
      </c>
      <c r="CT222" s="1">
        <v>23.125</v>
      </c>
      <c r="CU222" s="1">
        <f t="shared" si="221"/>
        <v>19.666666670000001</v>
      </c>
      <c r="CV222" s="1">
        <f t="shared" si="222"/>
        <v>15.05833333</v>
      </c>
      <c r="CW222" s="1">
        <f t="shared" si="223"/>
        <v>23.5</v>
      </c>
      <c r="CX222" s="1">
        <f t="shared" si="224"/>
        <v>24.541666670000001</v>
      </c>
      <c r="CY222" s="1">
        <f t="shared" si="225"/>
        <v>23.125</v>
      </c>
      <c r="CZ222" s="1">
        <f t="shared" si="226"/>
        <v>1.0567037631160576</v>
      </c>
      <c r="DA222" s="1">
        <f t="shared" si="227"/>
        <v>0.32405935294117655</v>
      </c>
      <c r="DB222" s="1">
        <f t="shared" si="228"/>
        <v>1.6661367249602543</v>
      </c>
      <c r="DC222" s="1">
        <f t="shared" si="229"/>
        <v>1.8317435087440384</v>
      </c>
      <c r="DD222" s="1">
        <f t="shared" si="230"/>
        <v>1.6065182829888713</v>
      </c>
    </row>
    <row r="223" spans="1:108" x14ac:dyDescent="0.2">
      <c r="A223">
        <v>222</v>
      </c>
      <c r="B223">
        <v>2</v>
      </c>
      <c r="C223" t="s">
        <v>155</v>
      </c>
      <c r="D223" s="16">
        <v>112</v>
      </c>
      <c r="E223" s="1">
        <v>43</v>
      </c>
      <c r="F223" s="1">
        <v>1</v>
      </c>
      <c r="G223" s="1">
        <v>2</v>
      </c>
      <c r="H223" s="1">
        <v>2</v>
      </c>
      <c r="I223" s="1">
        <v>3</v>
      </c>
      <c r="J223" s="1">
        <v>-4</v>
      </c>
      <c r="K223" s="1">
        <v>-7</v>
      </c>
      <c r="L223" s="1">
        <v>-0.31603443599999997</v>
      </c>
      <c r="M223" s="1">
        <v>-0.31603443599999997</v>
      </c>
      <c r="N223" s="1">
        <v>-0.26766938000000001</v>
      </c>
      <c r="O223" s="1">
        <v>-0.60622495399999998</v>
      </c>
      <c r="P223" s="1">
        <v>-0.751320243</v>
      </c>
      <c r="AA223" s="1">
        <v>4</v>
      </c>
      <c r="AB223" s="1">
        <v>2</v>
      </c>
      <c r="AC223" s="1">
        <v>2</v>
      </c>
      <c r="AD223" s="1">
        <v>4</v>
      </c>
      <c r="AE223" s="1">
        <v>2</v>
      </c>
      <c r="AF223" s="1">
        <f t="shared" si="196"/>
        <v>-9.1770833330000006</v>
      </c>
      <c r="AG223" s="1">
        <f t="shared" si="197"/>
        <v>-5.8125</v>
      </c>
      <c r="AH223" s="1">
        <f t="shared" si="198"/>
        <v>-13.33333333</v>
      </c>
      <c r="AI223" s="1">
        <f t="shared" si="199"/>
        <v>-3</v>
      </c>
      <c r="AJ223" s="1">
        <f t="shared" si="200"/>
        <v>1.1458333329999999</v>
      </c>
      <c r="AK223" s="1">
        <f t="shared" si="201"/>
        <v>-1.7213983447834935</v>
      </c>
      <c r="AL223" s="1">
        <f t="shared" si="202"/>
        <v>-1.2810682652504977</v>
      </c>
      <c r="AM223" s="1">
        <f t="shared" si="203"/>
        <v>-2.265335501514937</v>
      </c>
      <c r="AN223" s="1">
        <f t="shared" si="204"/>
        <v>-0.91299048975301345</v>
      </c>
      <c r="AO223" s="1">
        <f t="shared" si="205"/>
        <v>-0.37041658369293867</v>
      </c>
      <c r="AP223" s="1">
        <v>-9.1770833330000006</v>
      </c>
      <c r="AQ223" s="1">
        <v>-5.8125</v>
      </c>
      <c r="AR223" s="1">
        <v>-13.33333333</v>
      </c>
      <c r="AS223" s="1">
        <v>-3</v>
      </c>
      <c r="AT223" s="1">
        <v>1.1458333329999999</v>
      </c>
      <c r="AU223" s="6">
        <f t="shared" si="231"/>
        <v>-1.6363875756407067</v>
      </c>
      <c r="AV223" s="6">
        <f t="shared" si="233"/>
        <v>-1.2178029360537448</v>
      </c>
      <c r="AW223" s="6">
        <f t="shared" si="195"/>
        <v>-2.1534627183378952</v>
      </c>
      <c r="AX223" s="6">
        <f t="shared" si="232"/>
        <v>-0.86790246329932819</v>
      </c>
      <c r="AY223" s="6">
        <f t="shared" si="234"/>
        <v>-0.35212324794725053</v>
      </c>
      <c r="AZ223" s="1">
        <v>0</v>
      </c>
      <c r="BA223" s="1">
        <v>0</v>
      </c>
      <c r="BB223" s="1">
        <v>0</v>
      </c>
      <c r="BC223" s="1">
        <v>0</v>
      </c>
      <c r="BD223" s="1">
        <v>1</v>
      </c>
      <c r="BE223" s="1">
        <f t="shared" si="206"/>
        <v>-0.94149272612270718</v>
      </c>
      <c r="BF223" s="1">
        <f t="shared" si="207"/>
        <v>-0.94149272612270718</v>
      </c>
      <c r="BG223" s="1">
        <f t="shared" si="208"/>
        <v>-0.94149272612270718</v>
      </c>
      <c r="BH223" s="1">
        <f t="shared" si="209"/>
        <v>-0.94149272612270718</v>
      </c>
      <c r="BI223" s="1">
        <f t="shared" si="210"/>
        <v>0.11269238878347038</v>
      </c>
      <c r="BJ223" s="1">
        <v>19.041666666666668</v>
      </c>
      <c r="BK223" s="1">
        <v>11.666666666666666</v>
      </c>
      <c r="BL223" s="1">
        <v>6.083333333333333</v>
      </c>
      <c r="BM223" s="1">
        <v>22.333333333333332</v>
      </c>
      <c r="BN223" s="1">
        <v>21.583333333333332</v>
      </c>
      <c r="BO223" s="4">
        <f t="shared" si="183"/>
        <v>0.53320443184949051</v>
      </c>
      <c r="BP223" s="4">
        <f t="shared" si="184"/>
        <v>-0.55532432006927235</v>
      </c>
      <c r="BQ223" s="4">
        <f t="shared" si="185"/>
        <v>-1.3794082339512732</v>
      </c>
      <c r="BR223" s="4">
        <f t="shared" si="186"/>
        <v>1.01904494824261</v>
      </c>
      <c r="BS223" s="4">
        <f t="shared" si="187"/>
        <v>0.90834710906443095</v>
      </c>
      <c r="BT223">
        <v>1</v>
      </c>
      <c r="BU223">
        <v>40</v>
      </c>
      <c r="BV223">
        <v>1</v>
      </c>
      <c r="BW223">
        <v>10</v>
      </c>
      <c r="BX223">
        <v>4</v>
      </c>
      <c r="BY223" t="s">
        <v>156</v>
      </c>
      <c r="BZ223">
        <v>1</v>
      </c>
      <c r="CA223" s="1">
        <v>-15.79166667</v>
      </c>
      <c r="CB223" s="1">
        <v>-13.52083333</v>
      </c>
      <c r="CC223" s="1">
        <v>-19.895833329999999</v>
      </c>
      <c r="CD223" s="1">
        <v>-11.26041667</v>
      </c>
      <c r="CE223" s="1">
        <v>-7.7916666670000003</v>
      </c>
      <c r="CF223" s="1">
        <f t="shared" si="211"/>
        <v>-15.79166667</v>
      </c>
      <c r="CG223" s="1">
        <f t="shared" si="212"/>
        <v>-13.52083333</v>
      </c>
      <c r="CH223" s="1">
        <f t="shared" si="213"/>
        <v>-19.895833329999999</v>
      </c>
      <c r="CI223" s="1">
        <f t="shared" si="214"/>
        <v>-11.26041667</v>
      </c>
      <c r="CJ223" s="1">
        <f t="shared" si="215"/>
        <v>-7.7916666670000003</v>
      </c>
      <c r="CK223" s="1">
        <f t="shared" si="216"/>
        <v>-1.6884740081371272</v>
      </c>
      <c r="CL223" s="1">
        <f t="shared" si="217"/>
        <v>-1.4151299207954162</v>
      </c>
      <c r="CM223" s="1">
        <f t="shared" si="218"/>
        <v>-2.1824995582358317</v>
      </c>
      <c r="CN223" s="1">
        <f t="shared" si="219"/>
        <v>-1.1430397070152629</v>
      </c>
      <c r="CO223" s="1">
        <f t="shared" si="220"/>
        <v>-0.72550034510568628</v>
      </c>
      <c r="CP223" s="1">
        <v>12.88541667</v>
      </c>
      <c r="CQ223" s="1">
        <v>11.04166667</v>
      </c>
      <c r="CR223" s="1">
        <v>6.0416666670000003</v>
      </c>
      <c r="CS223" s="1">
        <v>19.135416670000001</v>
      </c>
      <c r="CT223" s="1">
        <v>15.39583333</v>
      </c>
      <c r="CU223" s="1">
        <f t="shared" si="221"/>
        <v>12.88541667</v>
      </c>
      <c r="CV223" s="1">
        <f t="shared" si="222"/>
        <v>11.04166667</v>
      </c>
      <c r="CW223" s="1">
        <f t="shared" si="223"/>
        <v>6.0416666670000003</v>
      </c>
      <c r="CX223" s="1">
        <f t="shared" si="224"/>
        <v>19.135416670000001</v>
      </c>
      <c r="CY223" s="1">
        <f t="shared" si="225"/>
        <v>15.39583333</v>
      </c>
      <c r="CZ223" s="1">
        <f t="shared" si="226"/>
        <v>-2.1396395866454674E-2</v>
      </c>
      <c r="DA223" s="1">
        <f t="shared" si="227"/>
        <v>-0.31452040222575517</v>
      </c>
      <c r="DB223" s="1">
        <f t="shared" si="228"/>
        <v>-1.1094329623211445</v>
      </c>
      <c r="DC223" s="1">
        <f t="shared" si="229"/>
        <v>0.97224430365659809</v>
      </c>
      <c r="DD223" s="1">
        <f t="shared" si="230"/>
        <v>0.37771595071542141</v>
      </c>
    </row>
    <row r="224" spans="1:108" x14ac:dyDescent="0.2">
      <c r="A224">
        <v>223</v>
      </c>
      <c r="B224">
        <v>2</v>
      </c>
      <c r="C224" t="s">
        <v>155</v>
      </c>
      <c r="D224" s="16">
        <v>113</v>
      </c>
      <c r="E224" s="1">
        <v>52</v>
      </c>
      <c r="F224" s="1">
        <v>1</v>
      </c>
      <c r="G224" s="1">
        <v>32</v>
      </c>
      <c r="H224" s="1">
        <v>35</v>
      </c>
      <c r="I224" s="1">
        <v>38</v>
      </c>
      <c r="J224" s="1">
        <v>27</v>
      </c>
      <c r="K224" s="1">
        <v>12</v>
      </c>
      <c r="L224" s="1">
        <v>1.1349180940000001</v>
      </c>
      <c r="M224" s="1">
        <v>1.2800133229999999</v>
      </c>
      <c r="N224" s="1">
        <v>1.425108671</v>
      </c>
      <c r="O224" s="1">
        <v>0.89309269199999997</v>
      </c>
      <c r="P224" s="1">
        <v>0.167616397</v>
      </c>
      <c r="AA224" s="1">
        <v>1</v>
      </c>
      <c r="AB224" s="1">
        <v>2</v>
      </c>
      <c r="AC224" s="1">
        <v>1</v>
      </c>
      <c r="AD224" s="1">
        <v>3</v>
      </c>
      <c r="AE224" s="1">
        <v>1</v>
      </c>
      <c r="AF224" s="1">
        <f t="shared" si="196"/>
        <v>0.16666666699999999</v>
      </c>
      <c r="AG224" s="1">
        <f t="shared" si="197"/>
        <v>-7.1666666670000003</v>
      </c>
      <c r="AH224" s="1">
        <f t="shared" si="198"/>
        <v>-6.2083333329999997</v>
      </c>
      <c r="AI224" s="1">
        <f t="shared" si="199"/>
        <v>-3.0694444440000002</v>
      </c>
      <c r="AJ224" s="1">
        <f t="shared" si="200"/>
        <v>5.0416666670000003</v>
      </c>
      <c r="AK224" s="1">
        <f t="shared" si="201"/>
        <v>-0.4985621795196295</v>
      </c>
      <c r="AL224" s="1">
        <f t="shared" si="202"/>
        <v>-1.4582908979410585</v>
      </c>
      <c r="AM224" s="1">
        <f t="shared" si="203"/>
        <v>-1.3328718039805936</v>
      </c>
      <c r="AN224" s="1">
        <f t="shared" si="204"/>
        <v>-0.92207882983058842</v>
      </c>
      <c r="AO224" s="1">
        <f t="shared" si="205"/>
        <v>0.1394392980093431</v>
      </c>
      <c r="AP224" s="1">
        <v>0.16666666699999999</v>
      </c>
      <c r="AQ224" s="1">
        <v>-7.1666666670000003</v>
      </c>
      <c r="AR224" s="1">
        <v>-6.2083333329999997</v>
      </c>
      <c r="AS224" s="1">
        <v>-3.0694444440000002</v>
      </c>
      <c r="AT224" s="1">
        <v>5.0416666670000003</v>
      </c>
      <c r="AU224" s="6">
        <f t="shared" si="231"/>
        <v>-0.47394044948992287</v>
      </c>
      <c r="AV224" s="6">
        <f t="shared" si="233"/>
        <v>-1.3862735340880816</v>
      </c>
      <c r="AW224" s="6">
        <f t="shared" si="195"/>
        <v>-1.2670481877332669</v>
      </c>
      <c r="AX224" s="6">
        <f t="shared" si="232"/>
        <v>-0.8765419810898234</v>
      </c>
      <c r="AY224" s="6">
        <f t="shared" si="234"/>
        <v>0.13255370328439914</v>
      </c>
      <c r="AZ224" s="1">
        <v>0</v>
      </c>
      <c r="BA224" s="1">
        <v>0</v>
      </c>
      <c r="BB224" s="1">
        <v>0</v>
      </c>
      <c r="BC224" s="1">
        <v>0</v>
      </c>
      <c r="BD224" s="1">
        <v>1</v>
      </c>
      <c r="BE224" s="1">
        <f t="shared" si="206"/>
        <v>-0.94149272612270718</v>
      </c>
      <c r="BF224" s="1">
        <f t="shared" si="207"/>
        <v>-0.94149272612270718</v>
      </c>
      <c r="BG224" s="1">
        <f t="shared" si="208"/>
        <v>-0.94149272612270718</v>
      </c>
      <c r="BH224" s="1">
        <f t="shared" si="209"/>
        <v>-0.94149272612270718</v>
      </c>
      <c r="BI224" s="1">
        <f t="shared" si="210"/>
        <v>0.11269238878347038</v>
      </c>
      <c r="BJ224" s="1">
        <v>18.208333333333332</v>
      </c>
      <c r="BK224" s="1">
        <v>16.583333333333332</v>
      </c>
      <c r="BL224" s="1">
        <v>22.791666666666668</v>
      </c>
      <c r="BM224" s="1">
        <v>26.583333333333332</v>
      </c>
      <c r="BN224" s="1">
        <v>12.333333333333334</v>
      </c>
      <c r="BO224" s="4">
        <f t="shared" si="183"/>
        <v>0.41020683276262432</v>
      </c>
      <c r="BP224" s="4">
        <f t="shared" si="184"/>
        <v>0.17036151454323595</v>
      </c>
      <c r="BQ224" s="4">
        <f t="shared" si="185"/>
        <v>1.0866936277403867</v>
      </c>
      <c r="BR224" s="4">
        <f t="shared" si="186"/>
        <v>1.6463327035856259</v>
      </c>
      <c r="BS224" s="4">
        <f t="shared" si="187"/>
        <v>-0.4569262407997795</v>
      </c>
      <c r="BT224">
        <v>1</v>
      </c>
      <c r="BU224">
        <v>40</v>
      </c>
      <c r="BV224">
        <v>7</v>
      </c>
      <c r="BW224">
        <v>9</v>
      </c>
      <c r="BX224">
        <v>3</v>
      </c>
      <c r="BY224" t="s">
        <v>156</v>
      </c>
      <c r="BZ224">
        <v>2</v>
      </c>
      <c r="CA224" s="1">
        <v>-11.29166667</v>
      </c>
      <c r="CB224" s="1">
        <v>-6.8125</v>
      </c>
      <c r="CC224" s="1">
        <v>-12.79166667</v>
      </c>
      <c r="CD224" s="1">
        <v>-12.98611111</v>
      </c>
      <c r="CE224" s="1">
        <v>3.6666666669999999</v>
      </c>
      <c r="CF224" s="1">
        <f t="shared" si="211"/>
        <v>-11.29166667</v>
      </c>
      <c r="CG224" s="1">
        <f t="shared" si="212"/>
        <v>-6.8125</v>
      </c>
      <c r="CH224" s="1">
        <f t="shared" si="213"/>
        <v>-12.79166667</v>
      </c>
      <c r="CI224" s="1">
        <f t="shared" si="214"/>
        <v>-12.98611111</v>
      </c>
      <c r="CJ224" s="1">
        <f t="shared" si="215"/>
        <v>3.6666666669999999</v>
      </c>
      <c r="CK224" s="1">
        <f t="shared" si="216"/>
        <v>-1.1468013228850689</v>
      </c>
      <c r="CL224" s="1">
        <f t="shared" si="217"/>
        <v>-0.60763638114497565</v>
      </c>
      <c r="CM224" s="1">
        <f t="shared" si="218"/>
        <v>-1.3273588846357551</v>
      </c>
      <c r="CN224" s="1">
        <f t="shared" si="219"/>
        <v>-1.35076449395734</v>
      </c>
      <c r="CO224" s="1">
        <f t="shared" si="220"/>
        <v>0.65375880723674695</v>
      </c>
      <c r="CP224" s="1">
        <v>18.208333329999999</v>
      </c>
      <c r="CQ224" s="1">
        <v>11.0625</v>
      </c>
      <c r="CR224" s="1">
        <v>22.791666670000001</v>
      </c>
      <c r="CS224" s="1">
        <v>21.597222219999999</v>
      </c>
      <c r="CT224" s="1">
        <v>12.33333333</v>
      </c>
      <c r="CU224" s="1">
        <f t="shared" si="221"/>
        <v>18.208333329999999</v>
      </c>
      <c r="CV224" s="1">
        <f t="shared" si="222"/>
        <v>11.0625</v>
      </c>
      <c r="CW224" s="1">
        <f t="shared" si="223"/>
        <v>22.791666670000001</v>
      </c>
      <c r="CX224" s="1">
        <f t="shared" si="224"/>
        <v>21.597222219999999</v>
      </c>
      <c r="CY224" s="1">
        <f t="shared" si="225"/>
        <v>12.33333333</v>
      </c>
      <c r="CZ224" s="1">
        <f t="shared" si="226"/>
        <v>0.82485426550079477</v>
      </c>
      <c r="DA224" s="1">
        <f t="shared" si="227"/>
        <v>-0.31120826709061994</v>
      </c>
      <c r="DB224" s="1">
        <f t="shared" si="228"/>
        <v>1.5535241128775839</v>
      </c>
      <c r="DC224" s="1">
        <f t="shared" si="229"/>
        <v>1.3636283338632749</v>
      </c>
      <c r="DD224" s="1">
        <f t="shared" si="230"/>
        <v>-0.10916799205087428</v>
      </c>
    </row>
    <row r="225" spans="1:108" x14ac:dyDescent="0.2">
      <c r="A225">
        <v>224</v>
      </c>
      <c r="B225">
        <v>2</v>
      </c>
      <c r="C225" t="s">
        <v>155</v>
      </c>
      <c r="D225" s="16">
        <v>114</v>
      </c>
      <c r="E225" s="1">
        <v>33</v>
      </c>
      <c r="F225" s="1">
        <v>2</v>
      </c>
      <c r="G225" s="1">
        <v>42</v>
      </c>
      <c r="H225" s="1">
        <v>27</v>
      </c>
      <c r="I225" s="1">
        <v>7</v>
      </c>
      <c r="J225" s="1">
        <v>-24</v>
      </c>
      <c r="K225" s="1">
        <v>-44</v>
      </c>
      <c r="L225" s="1">
        <v>1.6185690159999999</v>
      </c>
      <c r="M225" s="1">
        <v>0.89309269199999997</v>
      </c>
      <c r="N225" s="1">
        <v>-7.4209026999999997E-2</v>
      </c>
      <c r="O225" s="1">
        <v>-1.5735266210000001</v>
      </c>
      <c r="P225" s="1">
        <v>-2.5408284659999998</v>
      </c>
      <c r="AA225" s="1">
        <v>4</v>
      </c>
      <c r="AB225" s="1">
        <v>4</v>
      </c>
      <c r="AC225" s="1">
        <v>4</v>
      </c>
      <c r="AD225" s="1">
        <v>2</v>
      </c>
      <c r="AE225" s="1">
        <v>4</v>
      </c>
      <c r="AF225" s="1">
        <f t="shared" si="196"/>
        <v>0.8</v>
      </c>
      <c r="AG225" s="1">
        <f t="shared" si="197"/>
        <v>-0.49</v>
      </c>
      <c r="AH225" s="1">
        <f t="shared" si="198"/>
        <v>-4.87</v>
      </c>
      <c r="AI225" s="1">
        <f t="shared" si="199"/>
        <v>-1.8</v>
      </c>
      <c r="AJ225" s="1">
        <f t="shared" si="200"/>
        <v>1.36</v>
      </c>
      <c r="AK225" s="1">
        <f t="shared" si="201"/>
        <v>-0.41567651752530155</v>
      </c>
      <c r="AL225" s="1">
        <f t="shared" si="202"/>
        <v>-0.58450152388681431</v>
      </c>
      <c r="AM225" s="1">
        <f t="shared" si="203"/>
        <v>-1.1577213129282296</v>
      </c>
      <c r="AN225" s="1">
        <f t="shared" si="204"/>
        <v>-0.75594397220742016</v>
      </c>
      <c r="AO225" s="1">
        <f t="shared" si="205"/>
        <v>-0.34238814267069129</v>
      </c>
      <c r="AP225" s="1">
        <v>0.8</v>
      </c>
      <c r="AQ225" s="1">
        <v>-0.49</v>
      </c>
      <c r="AR225" s="1">
        <v>-4.87</v>
      </c>
      <c r="AS225" s="1">
        <v>-1.8</v>
      </c>
      <c r="AT225" s="1">
        <v>1.36</v>
      </c>
      <c r="AU225" s="6">
        <f t="shared" si="231"/>
        <v>-0.39514804677780535</v>
      </c>
      <c r="AV225" s="6">
        <f t="shared" si="233"/>
        <v>-0.55563573028116442</v>
      </c>
      <c r="AW225" s="6">
        <f t="shared" si="195"/>
        <v>-1.1005473998507092</v>
      </c>
      <c r="AX225" s="6">
        <f t="shared" si="232"/>
        <v>-0.71861159492411053</v>
      </c>
      <c r="AY225" s="6">
        <f t="shared" si="234"/>
        <v>-0.3254789748693705</v>
      </c>
      <c r="AZ225" s="1">
        <v>1</v>
      </c>
      <c r="BA225" s="1">
        <v>1</v>
      </c>
      <c r="BB225" s="1">
        <v>1</v>
      </c>
      <c r="BC225" s="1">
        <v>0</v>
      </c>
      <c r="BD225" s="1">
        <v>1</v>
      </c>
      <c r="BE225" s="1">
        <f t="shared" si="206"/>
        <v>0.11269238878347038</v>
      </c>
      <c r="BF225" s="1">
        <f t="shared" si="207"/>
        <v>0.11269238878347038</v>
      </c>
      <c r="BG225" s="1">
        <f t="shared" si="208"/>
        <v>0.11269238878347038</v>
      </c>
      <c r="BH225" s="1">
        <f t="shared" si="209"/>
        <v>-0.94149272612270718</v>
      </c>
      <c r="BI225" s="1">
        <f t="shared" si="210"/>
        <v>0.11269238878347038</v>
      </c>
      <c r="BJ225" s="1">
        <v>14.04</v>
      </c>
      <c r="BK225" s="1">
        <v>12.84</v>
      </c>
      <c r="BL225" s="1">
        <v>18.68</v>
      </c>
      <c r="BM225" s="1">
        <v>16.48</v>
      </c>
      <c r="BN225" s="1">
        <v>16.32</v>
      </c>
      <c r="BO225" s="4">
        <f t="shared" si="183"/>
        <v>-0.20502715786987852</v>
      </c>
      <c r="BP225" s="4">
        <f t="shared" si="184"/>
        <v>-0.38214370055496522</v>
      </c>
      <c r="BQ225" s="4">
        <f t="shared" si="185"/>
        <v>0.47982347384579049</v>
      </c>
      <c r="BR225" s="4">
        <f t="shared" si="186"/>
        <v>0.15510981225646481</v>
      </c>
      <c r="BS225" s="4">
        <f t="shared" si="187"/>
        <v>0.13149427323178656</v>
      </c>
      <c r="BT225">
        <v>1</v>
      </c>
      <c r="BU225">
        <v>40</v>
      </c>
      <c r="BV225">
        <v>3</v>
      </c>
      <c r="BW225">
        <v>10</v>
      </c>
      <c r="BX225">
        <v>4</v>
      </c>
      <c r="BY225" t="s">
        <v>156</v>
      </c>
      <c r="BZ225">
        <v>2</v>
      </c>
      <c r="CA225" s="1">
        <v>-2.5</v>
      </c>
      <c r="CB225" s="1">
        <v>-3.93</v>
      </c>
      <c r="CC225" s="1">
        <v>-12.89</v>
      </c>
      <c r="CD225" s="1">
        <v>-14.6</v>
      </c>
      <c r="CE225" s="1">
        <v>-5.54</v>
      </c>
      <c r="CF225" s="1">
        <f t="shared" si="211"/>
        <v>-2.5</v>
      </c>
      <c r="CG225" s="1">
        <f t="shared" si="212"/>
        <v>-3.93</v>
      </c>
      <c r="CH225" s="1">
        <f t="shared" si="213"/>
        <v>-12.89</v>
      </c>
      <c r="CI225" s="1">
        <f t="shared" si="214"/>
        <v>-14.6</v>
      </c>
      <c r="CJ225" s="1">
        <f t="shared" si="215"/>
        <v>-5.54</v>
      </c>
      <c r="CK225" s="1">
        <f t="shared" si="216"/>
        <v>-8.8533391111753096E-2</v>
      </c>
      <c r="CL225" s="1">
        <f t="shared" si="217"/>
        <v>-0.26066493331407387</v>
      </c>
      <c r="CM225" s="1">
        <f t="shared" si="218"/>
        <v>-1.339195435504839</v>
      </c>
      <c r="CN225" s="1">
        <f t="shared" si="219"/>
        <v>-1.5450310559006208</v>
      </c>
      <c r="CO225" s="1">
        <f t="shared" si="220"/>
        <v>-0.45446338292647692</v>
      </c>
      <c r="CP225" s="1">
        <v>8.5</v>
      </c>
      <c r="CQ225" s="1">
        <v>7.67</v>
      </c>
      <c r="CR225" s="1">
        <v>11.19</v>
      </c>
      <c r="CS225" s="1">
        <v>14.86</v>
      </c>
      <c r="CT225" s="1">
        <v>12.37</v>
      </c>
      <c r="CU225" s="1">
        <f t="shared" si="221"/>
        <v>8.5</v>
      </c>
      <c r="CV225" s="1">
        <f t="shared" si="222"/>
        <v>7.67</v>
      </c>
      <c r="CW225" s="1">
        <f t="shared" si="223"/>
        <v>11.19</v>
      </c>
      <c r="CX225" s="1">
        <f t="shared" si="224"/>
        <v>14.86</v>
      </c>
      <c r="CY225" s="1">
        <f t="shared" si="225"/>
        <v>12.37</v>
      </c>
      <c r="CZ225" s="1">
        <f t="shared" si="226"/>
        <v>-0.7186009538950715</v>
      </c>
      <c r="DA225" s="1">
        <f t="shared" si="227"/>
        <v>-0.85055643879173282</v>
      </c>
      <c r="DB225" s="1">
        <f t="shared" si="228"/>
        <v>-0.29093799682034976</v>
      </c>
      <c r="DC225" s="1">
        <f t="shared" si="229"/>
        <v>0.2925278219395866</v>
      </c>
      <c r="DD225" s="1">
        <f t="shared" si="230"/>
        <v>-0.10333863275039751</v>
      </c>
    </row>
    <row r="226" spans="1:108" x14ac:dyDescent="0.2">
      <c r="A226">
        <v>225</v>
      </c>
      <c r="B226">
        <v>2</v>
      </c>
      <c r="C226" t="s">
        <v>155</v>
      </c>
      <c r="D226" s="16">
        <v>115</v>
      </c>
      <c r="E226" s="1">
        <v>26</v>
      </c>
      <c r="F226" s="1">
        <v>2</v>
      </c>
      <c r="G226" s="1">
        <v>30</v>
      </c>
      <c r="H226" s="1">
        <v>22</v>
      </c>
      <c r="I226" s="1">
        <v>20</v>
      </c>
      <c r="J226" s="1">
        <v>17</v>
      </c>
      <c r="K226" s="1">
        <v>14</v>
      </c>
      <c r="L226" s="1">
        <v>1.0381879810000001</v>
      </c>
      <c r="M226" s="1">
        <v>0.65126723099999995</v>
      </c>
      <c r="N226" s="1">
        <v>0.55453705799999997</v>
      </c>
      <c r="O226" s="1">
        <v>0.40944182899999998</v>
      </c>
      <c r="P226" s="1">
        <v>0.26434657</v>
      </c>
      <c r="AA226" s="1">
        <v>2</v>
      </c>
      <c r="AB226" s="1">
        <v>2</v>
      </c>
      <c r="AC226" s="1">
        <v>2</v>
      </c>
      <c r="AD226" s="1">
        <v>2</v>
      </c>
      <c r="AE226" s="1">
        <v>2</v>
      </c>
      <c r="AF226" s="1">
        <f t="shared" si="196"/>
        <v>-2.2799999999999998</v>
      </c>
      <c r="AG226" s="1">
        <f t="shared" si="197"/>
        <v>-3.3</v>
      </c>
      <c r="AH226" s="1">
        <f t="shared" si="198"/>
        <v>-2.86</v>
      </c>
      <c r="AI226" s="1">
        <f t="shared" si="199"/>
        <v>3.42</v>
      </c>
      <c r="AJ226" s="1">
        <f t="shared" si="200"/>
        <v>-10.56</v>
      </c>
      <c r="AK226" s="1">
        <f t="shared" si="201"/>
        <v>-0.81876257922565754</v>
      </c>
      <c r="AL226" s="1">
        <f t="shared" si="202"/>
        <v>-0.95225211913941177</v>
      </c>
      <c r="AM226" s="1">
        <f t="shared" si="203"/>
        <v>-0.89466839603936099</v>
      </c>
      <c r="AN226" s="1">
        <f t="shared" si="204"/>
        <v>-7.2791620884089636E-2</v>
      </c>
      <c r="AO226" s="1">
        <f t="shared" si="205"/>
        <v>-1.9023835502902509</v>
      </c>
      <c r="AP226" s="1">
        <v>-2.2799999999999998</v>
      </c>
      <c r="AQ226" s="1">
        <v>-3.3</v>
      </c>
      <c r="AR226" s="1">
        <v>-2.86</v>
      </c>
      <c r="AS226" s="1">
        <v>3.42</v>
      </c>
      <c r="AT226" s="1">
        <v>-10.56</v>
      </c>
      <c r="AU226" s="6">
        <f t="shared" si="231"/>
        <v>-0.77832794227419755</v>
      </c>
      <c r="AV226" s="6">
        <f t="shared" si="233"/>
        <v>-0.90522518039313249</v>
      </c>
      <c r="AW226" s="6">
        <f t="shared" si="195"/>
        <v>-0.85048519532221944</v>
      </c>
      <c r="AX226" s="6">
        <f t="shared" si="232"/>
        <v>-6.9196317491913406E-2</v>
      </c>
      <c r="AY226" s="6">
        <f t="shared" si="234"/>
        <v>-1.8084349340631998</v>
      </c>
      <c r="AZ226" s="1">
        <v>1</v>
      </c>
      <c r="BA226" s="1">
        <v>0</v>
      </c>
      <c r="BB226" s="1">
        <v>0</v>
      </c>
      <c r="BC226" s="1">
        <v>1</v>
      </c>
      <c r="BD226" s="1">
        <v>0</v>
      </c>
      <c r="BE226" s="1">
        <f t="shared" si="206"/>
        <v>0.11269238878347038</v>
      </c>
      <c r="BF226" s="1">
        <f t="shared" si="207"/>
        <v>-0.94149272612270718</v>
      </c>
      <c r="BG226" s="1">
        <f t="shared" si="208"/>
        <v>-0.94149272612270718</v>
      </c>
      <c r="BH226" s="1">
        <f t="shared" si="209"/>
        <v>0.11269238878347038</v>
      </c>
      <c r="BI226" s="1">
        <f t="shared" si="210"/>
        <v>-0.94149272612270718</v>
      </c>
      <c r="BJ226" s="1">
        <v>16.36</v>
      </c>
      <c r="BK226" s="1">
        <v>17.8</v>
      </c>
      <c r="BL226" s="1">
        <v>11.92</v>
      </c>
      <c r="BM226" s="1">
        <v>14.12</v>
      </c>
      <c r="BN226" s="1">
        <v>8.48</v>
      </c>
      <c r="BO226" s="4">
        <f t="shared" si="183"/>
        <v>0.13739815798795599</v>
      </c>
      <c r="BP226" s="4">
        <f t="shared" si="184"/>
        <v>0.34993800921006035</v>
      </c>
      <c r="BQ226" s="4">
        <f t="shared" si="185"/>
        <v>-0.51793304994686507</v>
      </c>
      <c r="BR226" s="4">
        <f t="shared" si="186"/>
        <v>-0.19321938835753938</v>
      </c>
      <c r="BS226" s="4">
        <f t="shared" si="187"/>
        <v>-1.0256671389774472</v>
      </c>
      <c r="BT226">
        <v>1</v>
      </c>
      <c r="BU226">
        <v>40</v>
      </c>
      <c r="BV226">
        <v>1.5</v>
      </c>
      <c r="BW226">
        <v>1.5</v>
      </c>
      <c r="BX226">
        <v>4</v>
      </c>
      <c r="BY226" t="s">
        <v>156</v>
      </c>
      <c r="BZ226">
        <v>3</v>
      </c>
      <c r="CA226" s="1">
        <v>-10.42</v>
      </c>
      <c r="CB226" s="1">
        <v>-11.7</v>
      </c>
      <c r="CC226" s="1">
        <v>-11.36</v>
      </c>
      <c r="CD226" s="1">
        <v>-5.14</v>
      </c>
      <c r="CE226" s="1">
        <v>-19.22</v>
      </c>
      <c r="CF226" s="1">
        <f t="shared" si="211"/>
        <v>-10.42</v>
      </c>
      <c r="CG226" s="1">
        <f t="shared" si="212"/>
        <v>-11.7</v>
      </c>
      <c r="CH226" s="1">
        <f t="shared" si="213"/>
        <v>-11.36</v>
      </c>
      <c r="CI226" s="1">
        <f t="shared" si="214"/>
        <v>-5.14</v>
      </c>
      <c r="CJ226" s="1">
        <f t="shared" si="215"/>
        <v>-19.22</v>
      </c>
      <c r="CK226" s="1">
        <f t="shared" si="216"/>
        <v>-1.0418773171553757</v>
      </c>
      <c r="CL226" s="1">
        <f t="shared" si="217"/>
        <v>-1.1959531031826278</v>
      </c>
      <c r="CM226" s="1">
        <f t="shared" si="218"/>
        <v>-1.1550267225191388</v>
      </c>
      <c r="CN226" s="1">
        <f t="shared" si="219"/>
        <v>-0.40631469979296059</v>
      </c>
      <c r="CO226" s="1">
        <f t="shared" si="220"/>
        <v>-2.1011483460927343</v>
      </c>
      <c r="CP226" s="1">
        <v>13</v>
      </c>
      <c r="CQ226" s="1">
        <v>16.260000000000002</v>
      </c>
      <c r="CR226" s="1">
        <v>9.82</v>
      </c>
      <c r="CS226" s="1">
        <v>13.46</v>
      </c>
      <c r="CT226" s="1">
        <v>7.06</v>
      </c>
      <c r="CU226" s="1">
        <f t="shared" si="221"/>
        <v>13</v>
      </c>
      <c r="CV226" s="1">
        <f t="shared" si="222"/>
        <v>16.260000000000002</v>
      </c>
      <c r="CW226" s="1">
        <f t="shared" si="223"/>
        <v>9.82</v>
      </c>
      <c r="CX226" s="1">
        <f t="shared" si="224"/>
        <v>13.46</v>
      </c>
      <c r="CY226" s="1">
        <f t="shared" si="225"/>
        <v>7.06</v>
      </c>
      <c r="CZ226" s="1">
        <f t="shared" si="226"/>
        <v>-3.1796502384737E-3</v>
      </c>
      <c r="DA226" s="1">
        <f t="shared" si="227"/>
        <v>0.51510333863275071</v>
      </c>
      <c r="DB226" s="1">
        <f t="shared" si="228"/>
        <v>-0.50874403815580271</v>
      </c>
      <c r="DC226" s="1">
        <f t="shared" si="229"/>
        <v>6.9952305246423097E-2</v>
      </c>
      <c r="DD226" s="1">
        <f t="shared" si="230"/>
        <v>-0.94753577106518283</v>
      </c>
    </row>
    <row r="227" spans="1:108" x14ac:dyDescent="0.2">
      <c r="A227">
        <v>226</v>
      </c>
      <c r="B227">
        <v>2</v>
      </c>
      <c r="C227" t="s">
        <v>155</v>
      </c>
      <c r="D227" s="16">
        <v>116</v>
      </c>
      <c r="E227" s="1">
        <v>38</v>
      </c>
      <c r="F227" s="1">
        <v>2</v>
      </c>
      <c r="G227" s="1">
        <v>-7</v>
      </c>
      <c r="H227" s="1">
        <v>23</v>
      </c>
      <c r="I227" s="1">
        <v>-1</v>
      </c>
      <c r="J227" s="1">
        <v>19</v>
      </c>
      <c r="K227" s="1">
        <v>28</v>
      </c>
      <c r="L227" s="1">
        <v>-0.751320243</v>
      </c>
      <c r="M227" s="1">
        <v>0.69963234699999999</v>
      </c>
      <c r="N227" s="1">
        <v>-0.46112969500000001</v>
      </c>
      <c r="O227" s="1">
        <v>0.50617200100000004</v>
      </c>
      <c r="P227" s="1">
        <v>0.94145774800000004</v>
      </c>
      <c r="AA227" s="1">
        <v>1</v>
      </c>
      <c r="AB227" s="1">
        <v>2</v>
      </c>
      <c r="AC227" s="1">
        <v>2</v>
      </c>
      <c r="AD227" s="1">
        <v>1</v>
      </c>
      <c r="AE227" s="1">
        <v>1</v>
      </c>
      <c r="AF227" s="1">
        <f t="shared" si="196"/>
        <v>10.16</v>
      </c>
      <c r="AG227" s="1">
        <f t="shared" si="197"/>
        <v>12.74</v>
      </c>
      <c r="AH227" s="1">
        <f t="shared" si="198"/>
        <v>7.62</v>
      </c>
      <c r="AI227" s="1">
        <f t="shared" si="199"/>
        <v>19.12</v>
      </c>
      <c r="AJ227" s="1">
        <f t="shared" si="200"/>
        <v>12.16</v>
      </c>
      <c r="AK227" s="1">
        <f t="shared" si="201"/>
        <v>0.8092863193303258</v>
      </c>
      <c r="AL227" s="1">
        <f t="shared" si="202"/>
        <v>1.1469363320533514</v>
      </c>
      <c r="AM227" s="1">
        <f t="shared" si="203"/>
        <v>0.47687119052548671</v>
      </c>
      <c r="AN227" s="1">
        <f t="shared" si="204"/>
        <v>1.9819003170040885</v>
      </c>
      <c r="AO227" s="1">
        <f t="shared" si="205"/>
        <v>1.0710305152396478</v>
      </c>
      <c r="AP227" s="1">
        <v>10.16</v>
      </c>
      <c r="AQ227" s="1">
        <v>12.74</v>
      </c>
      <c r="AR227" s="1">
        <v>7.62</v>
      </c>
      <c r="AS227" s="1">
        <v>19.12</v>
      </c>
      <c r="AT227" s="1">
        <v>12.16</v>
      </c>
      <c r="AU227" s="6">
        <f t="shared" si="231"/>
        <v>0.76932072654889272</v>
      </c>
      <c r="AV227" s="6">
        <f t="shared" si="233"/>
        <v>1.0902960935556107</v>
      </c>
      <c r="AW227" s="6">
        <f t="shared" si="195"/>
        <v>0.45332172182134861</v>
      </c>
      <c r="AX227" s="6">
        <f t="shared" si="232"/>
        <v>1.8840258770838516</v>
      </c>
      <c r="AY227" s="6">
        <f t="shared" si="234"/>
        <v>1.0181388405075888</v>
      </c>
      <c r="AZ227" s="1">
        <v>1</v>
      </c>
      <c r="BA227" s="1">
        <v>2</v>
      </c>
      <c r="BB227" s="1">
        <v>1</v>
      </c>
      <c r="BC227" s="1">
        <v>1</v>
      </c>
      <c r="BD227" s="1">
        <v>1</v>
      </c>
      <c r="BE227" s="1">
        <f t="shared" si="206"/>
        <v>0.11269238878347038</v>
      </c>
      <c r="BF227" s="1">
        <f t="shared" si="207"/>
        <v>1.1668775036896479</v>
      </c>
      <c r="BG227" s="1">
        <f t="shared" si="208"/>
        <v>0.11269238878347038</v>
      </c>
      <c r="BH227" s="1">
        <f t="shared" si="209"/>
        <v>0.11269238878347038</v>
      </c>
      <c r="BI227" s="1">
        <f t="shared" si="210"/>
        <v>0.11269238878347038</v>
      </c>
      <c r="BJ227" s="1">
        <v>10.16</v>
      </c>
      <c r="BK227" s="1">
        <v>18.72</v>
      </c>
      <c r="BL227" s="1">
        <v>14.4</v>
      </c>
      <c r="BM227" s="1">
        <v>19.12</v>
      </c>
      <c r="BN227" s="1">
        <v>16.920000000000002</v>
      </c>
      <c r="BO227" s="4">
        <f t="shared" si="183"/>
        <v>-0.77770397921832568</v>
      </c>
      <c r="BP227" s="4">
        <f t="shared" si="184"/>
        <v>0.48572735860195992</v>
      </c>
      <c r="BQ227" s="4">
        <f t="shared" si="185"/>
        <v>-0.15189219506435231</v>
      </c>
      <c r="BR227" s="4">
        <f t="shared" si="186"/>
        <v>0.54476620616365579</v>
      </c>
      <c r="BS227" s="4">
        <f t="shared" si="187"/>
        <v>0.22005254457433016</v>
      </c>
      <c r="BT227">
        <v>1</v>
      </c>
      <c r="BU227">
        <v>40</v>
      </c>
      <c r="BV227">
        <v>1</v>
      </c>
      <c r="BW227">
        <v>12</v>
      </c>
      <c r="BX227">
        <v>4</v>
      </c>
      <c r="BY227" t="s">
        <v>156</v>
      </c>
      <c r="BZ227">
        <v>3</v>
      </c>
      <c r="CA227" s="1">
        <v>7.6</v>
      </c>
      <c r="CB227" s="1">
        <v>7.5</v>
      </c>
      <c r="CC227" s="1">
        <v>-0.32</v>
      </c>
      <c r="CD227" s="1">
        <v>11.56</v>
      </c>
      <c r="CE227" s="1">
        <v>9.56</v>
      </c>
      <c r="CF227" s="1">
        <f t="shared" si="211"/>
        <v>7.6</v>
      </c>
      <c r="CG227" s="1">
        <f t="shared" si="212"/>
        <v>7.5</v>
      </c>
      <c r="CH227" s="1">
        <f t="shared" si="213"/>
        <v>-0.32</v>
      </c>
      <c r="CI227" s="1">
        <f t="shared" si="214"/>
        <v>11.56</v>
      </c>
      <c r="CJ227" s="1">
        <f t="shared" si="215"/>
        <v>9.56</v>
      </c>
      <c r="CK227" s="1">
        <f t="shared" si="216"/>
        <v>1.1272208580095333</v>
      </c>
      <c r="CL227" s="1">
        <f t="shared" si="217"/>
        <v>1.1151836872261542</v>
      </c>
      <c r="CM227" s="1">
        <f t="shared" si="218"/>
        <v>0.1738769319659107</v>
      </c>
      <c r="CN227" s="1">
        <f t="shared" si="219"/>
        <v>1.6038928210313448</v>
      </c>
      <c r="CO227" s="1">
        <f t="shared" si="220"/>
        <v>1.3631494053637632</v>
      </c>
      <c r="CP227" s="1">
        <v>8.44</v>
      </c>
      <c r="CQ227" s="1">
        <v>11.32</v>
      </c>
      <c r="CR227" s="1">
        <v>14.26</v>
      </c>
      <c r="CS227" s="1">
        <v>16.559999999999999</v>
      </c>
      <c r="CT227" s="1">
        <v>16.920000000000002</v>
      </c>
      <c r="CU227" s="1">
        <f t="shared" si="221"/>
        <v>8.44</v>
      </c>
      <c r="CV227" s="1">
        <f t="shared" si="222"/>
        <v>11.32</v>
      </c>
      <c r="CW227" s="1">
        <f t="shared" si="223"/>
        <v>14.26</v>
      </c>
      <c r="CX227" s="1">
        <f t="shared" si="224"/>
        <v>16.559999999999999</v>
      </c>
      <c r="CY227" s="1">
        <f t="shared" si="225"/>
        <v>16.920000000000002</v>
      </c>
      <c r="CZ227" s="1">
        <f t="shared" si="226"/>
        <v>-0.72813990461049283</v>
      </c>
      <c r="DA227" s="1">
        <f t="shared" si="227"/>
        <v>-0.27027027027027017</v>
      </c>
      <c r="DB227" s="1">
        <f t="shared" si="228"/>
        <v>0.19713831478537364</v>
      </c>
      <c r="DC227" s="1">
        <f t="shared" si="229"/>
        <v>0.56279809220985677</v>
      </c>
      <c r="DD227" s="1">
        <f t="shared" si="230"/>
        <v>0.62003179650238505</v>
      </c>
    </row>
    <row r="228" spans="1:108" x14ac:dyDescent="0.2">
      <c r="A228">
        <v>227</v>
      </c>
      <c r="B228">
        <v>2</v>
      </c>
      <c r="C228" t="s">
        <v>155</v>
      </c>
      <c r="D228" s="16">
        <v>117</v>
      </c>
      <c r="E228" s="1">
        <v>35</v>
      </c>
      <c r="F228" s="1">
        <v>1</v>
      </c>
      <c r="G228" s="1">
        <v>1</v>
      </c>
      <c r="H228" s="1">
        <v>4</v>
      </c>
      <c r="I228" s="1">
        <v>9</v>
      </c>
      <c r="J228" s="1">
        <v>13</v>
      </c>
      <c r="K228" s="1">
        <v>10</v>
      </c>
      <c r="L228" s="1">
        <v>-0.364399523</v>
      </c>
      <c r="M228" s="1">
        <v>-0.21930427799999999</v>
      </c>
      <c r="N228" s="1">
        <v>2.2521148000000001E-2</v>
      </c>
      <c r="O228" s="1">
        <v>0.215981483</v>
      </c>
      <c r="P228" s="1">
        <v>7.0886231999999993E-2</v>
      </c>
      <c r="AA228" s="1">
        <v>2</v>
      </c>
      <c r="AB228" s="1">
        <v>2</v>
      </c>
      <c r="AC228" s="1">
        <v>2</v>
      </c>
      <c r="AD228" s="1">
        <v>1</v>
      </c>
      <c r="AE228" s="1">
        <v>0</v>
      </c>
      <c r="AF228" s="1">
        <f t="shared" si="196"/>
        <v>-17.7</v>
      </c>
      <c r="AG228" s="1">
        <f t="shared" si="197"/>
        <v>-5</v>
      </c>
      <c r="AH228" s="1">
        <f t="shared" si="198"/>
        <v>2.1</v>
      </c>
      <c r="AI228" s="1">
        <f t="shared" si="199"/>
        <v>-6.52</v>
      </c>
      <c r="AJ228" s="1">
        <f t="shared" si="200"/>
        <v>3.9762</v>
      </c>
      <c r="AK228" s="1">
        <f t="shared" si="201"/>
        <v>-2.8368103296865308</v>
      </c>
      <c r="AL228" s="1">
        <f t="shared" si="202"/>
        <v>-1.1747346856623355</v>
      </c>
      <c r="AM228" s="1">
        <f t="shared" si="203"/>
        <v>-0.24554279018424216</v>
      </c>
      <c r="AN228" s="1">
        <f t="shared" si="204"/>
        <v>-1.3736602745534203</v>
      </c>
      <c r="AO228" s="1">
        <f t="shared" si="205"/>
        <v>-5.6000170716199101E-7</v>
      </c>
      <c r="AP228" s="1">
        <v>-17.7</v>
      </c>
      <c r="AQ228" s="1">
        <v>-5</v>
      </c>
      <c r="AR228" s="1">
        <v>2.1</v>
      </c>
      <c r="AS228" s="1">
        <v>-6.52</v>
      </c>
      <c r="AT228" s="17"/>
      <c r="AU228" s="6">
        <f t="shared" si="231"/>
        <v>-2.6967156008957449</v>
      </c>
      <c r="AV228" s="6">
        <f t="shared" si="233"/>
        <v>-1.1167205772580244</v>
      </c>
      <c r="AW228" s="6">
        <f t="shared" si="195"/>
        <v>-0.23341627270465287</v>
      </c>
      <c r="AX228" s="6">
        <f t="shared" si="232"/>
        <v>-1.3058223438666334</v>
      </c>
      <c r="AY228" s="6"/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f t="shared" si="206"/>
        <v>-0.94149272612270718</v>
      </c>
      <c r="BF228" s="1">
        <f t="shared" si="207"/>
        <v>-0.94149272612270718</v>
      </c>
      <c r="BG228" s="1">
        <f t="shared" si="208"/>
        <v>-0.94149272612270718</v>
      </c>
      <c r="BH228" s="1">
        <f t="shared" si="209"/>
        <v>-0.94149272612270718</v>
      </c>
      <c r="BI228" s="1">
        <f t="shared" si="210"/>
        <v>-0.94149272612270718</v>
      </c>
      <c r="BJ228" s="1">
        <v>-0.56000000000000005</v>
      </c>
      <c r="BK228" s="1">
        <v>11.2</v>
      </c>
      <c r="BL228" s="1">
        <v>13.64</v>
      </c>
      <c r="BM228" s="1">
        <v>23.32</v>
      </c>
      <c r="BN228" s="1"/>
      <c r="BO228" s="4">
        <f t="shared" si="183"/>
        <v>-2.3599450938717679</v>
      </c>
      <c r="BP228" s="4">
        <f t="shared" si="184"/>
        <v>-0.62420297555791726</v>
      </c>
      <c r="BQ228" s="4">
        <f t="shared" si="185"/>
        <v>-0.26406600543157388</v>
      </c>
      <c r="BR228" s="4">
        <f t="shared" si="186"/>
        <v>1.1646741055614596</v>
      </c>
      <c r="BS228" s="4">
        <f t="shared" si="187"/>
        <v>0</v>
      </c>
      <c r="BT228">
        <v>1</v>
      </c>
      <c r="BU228">
        <v>32</v>
      </c>
      <c r="BV228">
        <v>10</v>
      </c>
      <c r="BW228">
        <v>11</v>
      </c>
      <c r="BX228">
        <v>4</v>
      </c>
      <c r="BY228" t="s">
        <v>156</v>
      </c>
      <c r="BZ228">
        <v>3</v>
      </c>
      <c r="CA228" s="1">
        <v>-22.58</v>
      </c>
      <c r="CB228" s="1">
        <v>-16.82</v>
      </c>
      <c r="CC228" s="1">
        <v>-10.64</v>
      </c>
      <c r="CD228" s="1">
        <v>-6.64</v>
      </c>
      <c r="CE228" s="17"/>
      <c r="CF228" s="1">
        <f t="shared" si="211"/>
        <v>-22.58</v>
      </c>
      <c r="CG228" s="1">
        <f t="shared" si="212"/>
        <v>-16.82</v>
      </c>
      <c r="CH228" s="1">
        <f t="shared" si="213"/>
        <v>-10.64</v>
      </c>
      <c r="CI228" s="1">
        <f t="shared" si="214"/>
        <v>-6.64</v>
      </c>
      <c r="CJ228" s="1">
        <f t="shared" si="215"/>
        <v>-1.7645</v>
      </c>
      <c r="CK228" s="1">
        <f t="shared" si="216"/>
        <v>-2.5055972844142711</v>
      </c>
      <c r="CL228" s="1">
        <f t="shared" si="217"/>
        <v>-1.8122562472916364</v>
      </c>
      <c r="CM228" s="1">
        <f t="shared" si="218"/>
        <v>-1.0683590928788098</v>
      </c>
      <c r="CN228" s="1">
        <f t="shared" si="219"/>
        <v>-0.58687226154364669</v>
      </c>
      <c r="CO228" s="1">
        <f t="shared" si="220"/>
        <v>0</v>
      </c>
      <c r="CP228" s="1">
        <v>-1.98</v>
      </c>
      <c r="CQ228" s="1">
        <v>2.16</v>
      </c>
      <c r="CR228" s="1">
        <v>12.96</v>
      </c>
      <c r="CS228" s="1">
        <v>23.32</v>
      </c>
      <c r="CT228" s="17"/>
      <c r="CU228" s="1">
        <f t="shared" si="221"/>
        <v>-1.98</v>
      </c>
      <c r="CV228" s="1">
        <f t="shared" si="222"/>
        <v>2.16</v>
      </c>
      <c r="CW228" s="1">
        <f t="shared" si="223"/>
        <v>12.96</v>
      </c>
      <c r="CX228" s="1">
        <f t="shared" si="224"/>
        <v>23.32</v>
      </c>
      <c r="CY228" s="1">
        <f t="shared" si="225"/>
        <v>13.02333</v>
      </c>
      <c r="CZ228" s="1">
        <f t="shared" si="226"/>
        <v>-2.3847376788553261</v>
      </c>
      <c r="DA228" s="1">
        <f t="shared" si="227"/>
        <v>-1.7265500794912558</v>
      </c>
      <c r="DB228" s="1">
        <f t="shared" si="228"/>
        <v>-9.5389507154211E-3</v>
      </c>
      <c r="DC228" s="1">
        <f t="shared" si="229"/>
        <v>1.6375198728139906</v>
      </c>
      <c r="DD228" s="1">
        <f t="shared" si="230"/>
        <v>5.2941176470589109E-4</v>
      </c>
    </row>
    <row r="229" spans="1:108" x14ac:dyDescent="0.2">
      <c r="A229">
        <v>228</v>
      </c>
      <c r="B229">
        <v>2</v>
      </c>
      <c r="C229" t="s">
        <v>155</v>
      </c>
      <c r="D229" s="16">
        <v>118</v>
      </c>
      <c r="E229" s="1">
        <v>40</v>
      </c>
      <c r="F229" s="1">
        <v>2</v>
      </c>
      <c r="G229" s="1">
        <v>4</v>
      </c>
      <c r="H229" s="1">
        <v>9</v>
      </c>
      <c r="I229" s="1">
        <v>20</v>
      </c>
      <c r="J229" s="1">
        <v>26</v>
      </c>
      <c r="K229" s="1">
        <v>30</v>
      </c>
      <c r="L229" s="1">
        <v>-0.21930427799999999</v>
      </c>
      <c r="M229" s="1">
        <v>2.2521148000000001E-2</v>
      </c>
      <c r="N229" s="1">
        <v>0.55453705799999997</v>
      </c>
      <c r="O229" s="1">
        <v>0.84472757600000004</v>
      </c>
      <c r="P229" s="1">
        <v>1.0381879810000001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f t="shared" si="196"/>
        <v>9.6</v>
      </c>
      <c r="AG229" s="1">
        <f t="shared" si="197"/>
        <v>-3.04</v>
      </c>
      <c r="AH229" s="1">
        <f t="shared" si="198"/>
        <v>16.12</v>
      </c>
      <c r="AI229" s="1">
        <f t="shared" si="199"/>
        <v>-9.36</v>
      </c>
      <c r="AJ229" s="1">
        <f t="shared" si="200"/>
        <v>-9.64</v>
      </c>
      <c r="AK229" s="1">
        <f t="shared" si="201"/>
        <v>0.73599794447571554</v>
      </c>
      <c r="AL229" s="1">
        <f t="shared" si="202"/>
        <v>-0.91822537367119983</v>
      </c>
      <c r="AM229" s="1">
        <f t="shared" si="203"/>
        <v>1.5892840231401055</v>
      </c>
      <c r="AN229" s="1">
        <f t="shared" si="204"/>
        <v>-1.7453370327446576</v>
      </c>
      <c r="AO229" s="1">
        <f t="shared" si="205"/>
        <v>-1.7819812201719629</v>
      </c>
      <c r="AP229" s="1">
        <v>9.6</v>
      </c>
      <c r="AQ229" s="1">
        <v>-3.04</v>
      </c>
      <c r="AR229" s="1">
        <v>16.12</v>
      </c>
      <c r="AS229" s="1">
        <v>-9.36</v>
      </c>
      <c r="AT229" s="1">
        <v>-9.64</v>
      </c>
      <c r="AU229" s="6">
        <f t="shared" si="231"/>
        <v>0.69965165464045775</v>
      </c>
      <c r="AV229" s="6">
        <f t="shared" si="233"/>
        <v>-0.87287882557850205</v>
      </c>
      <c r="AW229" s="6">
        <f t="shared" si="195"/>
        <v>1.5107987061458075</v>
      </c>
      <c r="AX229" s="6">
        <f t="shared" si="232"/>
        <v>-1.6591440656879821</v>
      </c>
      <c r="AY229" s="6">
        <f>STANDARDIZE(AT229,3.9762,8.038)</f>
        <v>-1.6939786016421996</v>
      </c>
      <c r="AZ229" s="1">
        <v>1</v>
      </c>
      <c r="BA229" s="1">
        <v>0</v>
      </c>
      <c r="BB229" s="1">
        <v>1</v>
      </c>
      <c r="BC229" s="1">
        <v>0</v>
      </c>
      <c r="BD229" s="1">
        <v>0</v>
      </c>
      <c r="BE229" s="1">
        <f t="shared" si="206"/>
        <v>0.11269238878347038</v>
      </c>
      <c r="BF229" s="1">
        <f t="shared" si="207"/>
        <v>-0.94149272612270718</v>
      </c>
      <c r="BG229" s="1">
        <f t="shared" si="208"/>
        <v>0.11269238878347038</v>
      </c>
      <c r="BH229" s="1">
        <f t="shared" si="209"/>
        <v>-0.94149272612270718</v>
      </c>
      <c r="BI229" s="1">
        <f t="shared" si="210"/>
        <v>-0.94149272612270718</v>
      </c>
      <c r="BJ229" s="1">
        <v>18.04</v>
      </c>
      <c r="BK229" s="1">
        <v>20.239999999999998</v>
      </c>
      <c r="BL229" s="1">
        <v>17.8</v>
      </c>
      <c r="BM229" s="1">
        <v>-2.08</v>
      </c>
      <c r="BN229" s="1">
        <v>2.36</v>
      </c>
      <c r="BO229" s="4">
        <f t="shared" si="183"/>
        <v>0.38536131774707744</v>
      </c>
      <c r="BP229" s="4">
        <f t="shared" si="184"/>
        <v>0.71007497933640318</v>
      </c>
      <c r="BQ229" s="4">
        <f t="shared" si="185"/>
        <v>0.34993800921006035</v>
      </c>
      <c r="BR229" s="4">
        <f t="shared" si="186"/>
        <v>-2.5842927146062111</v>
      </c>
      <c r="BS229" s="4">
        <f t="shared" si="187"/>
        <v>-1.9289615066713899</v>
      </c>
      <c r="BT229">
        <v>1</v>
      </c>
      <c r="BU229">
        <v>38</v>
      </c>
      <c r="BV229">
        <v>16</v>
      </c>
      <c r="BW229">
        <v>16</v>
      </c>
      <c r="BX229">
        <v>1</v>
      </c>
      <c r="BY229" t="s">
        <v>156</v>
      </c>
      <c r="BZ229">
        <v>2</v>
      </c>
      <c r="CA229" s="1">
        <v>-0.48</v>
      </c>
      <c r="CB229" s="1">
        <v>-12.16</v>
      </c>
      <c r="CC229" s="1">
        <v>9.8000000000000007</v>
      </c>
      <c r="CD229" s="1">
        <v>-2.08</v>
      </c>
      <c r="CE229" s="1">
        <v>-18.760000000000002</v>
      </c>
      <c r="CF229" s="1">
        <f t="shared" si="211"/>
        <v>-0.48</v>
      </c>
      <c r="CG229" s="1">
        <f t="shared" si="212"/>
        <v>-12.16</v>
      </c>
      <c r="CH229" s="1">
        <f t="shared" si="213"/>
        <v>9.8000000000000007</v>
      </c>
      <c r="CI229" s="1">
        <f t="shared" si="214"/>
        <v>-2.08</v>
      </c>
      <c r="CJ229" s="1">
        <f t="shared" si="215"/>
        <v>-18.760000000000002</v>
      </c>
      <c r="CK229" s="1">
        <f t="shared" si="216"/>
        <v>0.15461745871250421</v>
      </c>
      <c r="CL229" s="1">
        <f t="shared" si="217"/>
        <v>-1.2513240887861716</v>
      </c>
      <c r="CM229" s="1">
        <f t="shared" si="218"/>
        <v>1.3920386152438731</v>
      </c>
      <c r="CN229" s="1">
        <f t="shared" si="219"/>
        <v>-3.7977273821560992E-2</v>
      </c>
      <c r="CO229" s="1">
        <f t="shared" si="220"/>
        <v>-2.0457773604891902</v>
      </c>
      <c r="CP229" s="1">
        <v>18.04</v>
      </c>
      <c r="CQ229" s="1">
        <v>20.239999999999998</v>
      </c>
      <c r="CR229" s="1">
        <v>17.8</v>
      </c>
      <c r="CS229" s="1">
        <v>-4.6399999999999997</v>
      </c>
      <c r="CT229" s="1">
        <v>2.36</v>
      </c>
      <c r="CU229" s="1">
        <f t="shared" si="221"/>
        <v>18.04</v>
      </c>
      <c r="CV229" s="1">
        <f t="shared" si="222"/>
        <v>20.239999999999998</v>
      </c>
      <c r="CW229" s="1">
        <f t="shared" si="223"/>
        <v>17.8</v>
      </c>
      <c r="CX229" s="1">
        <f t="shared" si="224"/>
        <v>-4.6399999999999997</v>
      </c>
      <c r="CY229" s="1">
        <f t="shared" si="225"/>
        <v>2.36</v>
      </c>
      <c r="CZ229" s="1">
        <f t="shared" si="226"/>
        <v>0.79809220985691565</v>
      </c>
      <c r="DA229" s="1">
        <f t="shared" si="227"/>
        <v>1.14785373608903</v>
      </c>
      <c r="DB229" s="1">
        <f t="shared" si="228"/>
        <v>0.75993640699523068</v>
      </c>
      <c r="DC229" s="1">
        <f t="shared" si="229"/>
        <v>-2.807631160572337</v>
      </c>
      <c r="DD229" s="1">
        <f t="shared" si="230"/>
        <v>-1.6947535771065183</v>
      </c>
    </row>
    <row r="230" spans="1:108" x14ac:dyDescent="0.2">
      <c r="A230">
        <v>229</v>
      </c>
      <c r="B230">
        <v>2</v>
      </c>
      <c r="C230" t="s">
        <v>155</v>
      </c>
      <c r="D230" s="16">
        <v>119</v>
      </c>
      <c r="E230" s="1">
        <v>30</v>
      </c>
      <c r="F230" s="1">
        <v>2</v>
      </c>
      <c r="G230" s="1">
        <v>-22</v>
      </c>
      <c r="H230" s="1">
        <v>6</v>
      </c>
      <c r="I230" s="1">
        <v>18</v>
      </c>
      <c r="J230" s="1">
        <v>15</v>
      </c>
      <c r="K230" s="1">
        <v>0</v>
      </c>
      <c r="L230" s="1">
        <v>-1.4767965080000001</v>
      </c>
      <c r="M230" s="1">
        <v>-0.122574106</v>
      </c>
      <c r="N230" s="1">
        <v>0.45780691499999998</v>
      </c>
      <c r="O230" s="1">
        <v>0.312711656</v>
      </c>
      <c r="P230" s="1">
        <v>-0.412764609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f t="shared" si="196"/>
        <v>-5.68</v>
      </c>
      <c r="AG230" s="1">
        <f t="shared" si="197"/>
        <v>1.1599999999999999</v>
      </c>
      <c r="AH230" s="1">
        <f t="shared" si="198"/>
        <v>3.72</v>
      </c>
      <c r="AI230" s="1">
        <f t="shared" si="199"/>
        <v>8.32</v>
      </c>
      <c r="AJ230" s="1">
        <f t="shared" si="200"/>
        <v>-3.92</v>
      </c>
      <c r="AK230" s="1">
        <f t="shared" si="201"/>
        <v>-1.2637277122715052</v>
      </c>
      <c r="AL230" s="1">
        <f t="shared" si="202"/>
        <v>-0.36856256226162354</v>
      </c>
      <c r="AM230" s="1">
        <f t="shared" si="203"/>
        <v>-3.3529991497691286E-2</v>
      </c>
      <c r="AN230" s="1">
        <f t="shared" si="204"/>
        <v>0.56848165909374948</v>
      </c>
      <c r="AO230" s="1">
        <f t="shared" si="205"/>
        <v>-1.0333928198713016</v>
      </c>
      <c r="AP230" s="1">
        <v>-5.68</v>
      </c>
      <c r="AQ230" s="1">
        <v>1.1599999999999999</v>
      </c>
      <c r="AR230" s="1">
        <v>3.72</v>
      </c>
      <c r="AS230" s="1">
        <v>8.32</v>
      </c>
      <c r="AT230" s="1">
        <v>-3.92</v>
      </c>
      <c r="AU230" s="6">
        <f t="shared" si="231"/>
        <v>-1.201318736003981</v>
      </c>
      <c r="AV230" s="6">
        <f t="shared" si="233"/>
        <v>-0.35036078626524014</v>
      </c>
      <c r="AW230" s="6">
        <f t="shared" si="195"/>
        <v>-3.1873600398108951E-2</v>
      </c>
      <c r="AX230" s="6">
        <f t="shared" si="232"/>
        <v>0.54040806170689226</v>
      </c>
      <c r="AY230" s="6">
        <f>STANDARDIZE(AT230,3.9762,8.038)</f>
        <v>-0.98235879572032847</v>
      </c>
      <c r="AZ230" s="1">
        <v>0</v>
      </c>
      <c r="BA230" s="1">
        <v>0</v>
      </c>
      <c r="BB230" s="1">
        <v>1</v>
      </c>
      <c r="BC230" s="1">
        <v>1</v>
      </c>
      <c r="BD230" s="1">
        <v>0</v>
      </c>
      <c r="BE230" s="1">
        <f t="shared" si="206"/>
        <v>-0.94149272612270718</v>
      </c>
      <c r="BF230" s="1">
        <f t="shared" si="207"/>
        <v>-0.94149272612270718</v>
      </c>
      <c r="BG230" s="1">
        <f t="shared" si="208"/>
        <v>0.11269238878347038</v>
      </c>
      <c r="BH230" s="1">
        <f t="shared" si="209"/>
        <v>0.11269238878347038</v>
      </c>
      <c r="BI230" s="1">
        <f t="shared" si="210"/>
        <v>-0.94149272612270718</v>
      </c>
      <c r="BJ230" s="1">
        <v>16.68</v>
      </c>
      <c r="BK230" s="1">
        <v>8.16</v>
      </c>
      <c r="BL230" s="1">
        <v>13</v>
      </c>
      <c r="BM230" s="1">
        <v>16.2</v>
      </c>
      <c r="BN230" s="1">
        <v>-0.56000000000000005</v>
      </c>
      <c r="BO230" s="4">
        <f t="shared" si="183"/>
        <v>0.18462923603731252</v>
      </c>
      <c r="BP230" s="4">
        <f t="shared" si="184"/>
        <v>-1.0728982170268035</v>
      </c>
      <c r="BQ230" s="4">
        <f t="shared" si="185"/>
        <v>-0.35852816153028694</v>
      </c>
      <c r="BR230" s="4">
        <f t="shared" si="186"/>
        <v>0.11378261896327772</v>
      </c>
      <c r="BS230" s="4">
        <f t="shared" si="187"/>
        <v>-2.3599450938717679</v>
      </c>
      <c r="BT230">
        <v>1</v>
      </c>
      <c r="BU230">
        <v>40</v>
      </c>
      <c r="BV230">
        <v>1</v>
      </c>
      <c r="BW230">
        <v>8</v>
      </c>
      <c r="BX230">
        <v>3</v>
      </c>
      <c r="BY230" t="s">
        <v>156</v>
      </c>
      <c r="BZ230">
        <v>3</v>
      </c>
      <c r="CA230" s="1">
        <v>-3.8</v>
      </c>
      <c r="CB230" s="1">
        <v>-10.16</v>
      </c>
      <c r="CC230" s="1">
        <v>-11.64</v>
      </c>
      <c r="CD230" s="1">
        <v>-7.28</v>
      </c>
      <c r="CE230" s="1">
        <v>-8.6</v>
      </c>
      <c r="CF230" s="1">
        <f t="shared" si="211"/>
        <v>-3.8</v>
      </c>
      <c r="CG230" s="1">
        <f t="shared" si="212"/>
        <v>-10.16</v>
      </c>
      <c r="CH230" s="1">
        <f t="shared" si="213"/>
        <v>-11.64</v>
      </c>
      <c r="CI230" s="1">
        <f t="shared" si="214"/>
        <v>-7.28</v>
      </c>
      <c r="CJ230" s="1">
        <f t="shared" si="215"/>
        <v>-8.6</v>
      </c>
      <c r="CK230" s="1">
        <f t="shared" si="216"/>
        <v>-0.24501661129568103</v>
      </c>
      <c r="CL230" s="1">
        <f t="shared" si="217"/>
        <v>-1.0105806731185902</v>
      </c>
      <c r="CM230" s="1">
        <f t="shared" si="218"/>
        <v>-1.1887308007126005</v>
      </c>
      <c r="CN230" s="1">
        <f t="shared" si="219"/>
        <v>-0.66391015455727287</v>
      </c>
      <c r="CO230" s="1">
        <f t="shared" si="220"/>
        <v>-0.82280080889787655</v>
      </c>
      <c r="CP230" s="1">
        <v>16.68</v>
      </c>
      <c r="CQ230" s="1">
        <v>8.16</v>
      </c>
      <c r="CR230" s="1">
        <v>13</v>
      </c>
      <c r="CS230" s="1">
        <v>16.2</v>
      </c>
      <c r="CT230" s="1">
        <v>-0.56000000000000005</v>
      </c>
      <c r="CU230" s="1">
        <f t="shared" si="221"/>
        <v>16.68</v>
      </c>
      <c r="CV230" s="1">
        <f t="shared" si="222"/>
        <v>8.16</v>
      </c>
      <c r="CW230" s="1">
        <f t="shared" si="223"/>
        <v>13</v>
      </c>
      <c r="CX230" s="1">
        <f t="shared" si="224"/>
        <v>16.2</v>
      </c>
      <c r="CY230" s="1">
        <f t="shared" si="225"/>
        <v>-0.56000000000000005</v>
      </c>
      <c r="CZ230" s="1">
        <f t="shared" si="226"/>
        <v>0.58187599364069953</v>
      </c>
      <c r="DA230" s="1">
        <f t="shared" si="227"/>
        <v>-0.77265500794912545</v>
      </c>
      <c r="DB230" s="1">
        <f t="shared" si="228"/>
        <v>-3.1796502384737E-3</v>
      </c>
      <c r="DC230" s="1">
        <f t="shared" si="229"/>
        <v>0.50556438791732905</v>
      </c>
      <c r="DD230" s="1">
        <f t="shared" si="230"/>
        <v>-2.1589825119236883</v>
      </c>
    </row>
    <row r="231" spans="1:108" x14ac:dyDescent="0.2">
      <c r="A231">
        <v>230</v>
      </c>
      <c r="B231">
        <v>2</v>
      </c>
      <c r="C231" t="s">
        <v>155</v>
      </c>
      <c r="D231" s="16">
        <v>120</v>
      </c>
      <c r="E231" s="1">
        <v>53</v>
      </c>
      <c r="F231" s="1">
        <v>2</v>
      </c>
      <c r="G231" s="1">
        <v>-8</v>
      </c>
      <c r="H231" s="1">
        <v>-28</v>
      </c>
      <c r="I231" s="1">
        <v>-31</v>
      </c>
      <c r="J231" s="1">
        <v>-50</v>
      </c>
      <c r="K231" s="1">
        <v>-50</v>
      </c>
      <c r="L231" s="1">
        <v>-0.79968529899999996</v>
      </c>
      <c r="M231" s="1">
        <v>-1.7669869659999999</v>
      </c>
      <c r="N231" s="1">
        <v>-1.9120823140000001</v>
      </c>
      <c r="O231" s="1">
        <v>-2.831018925</v>
      </c>
      <c r="P231" s="1">
        <v>-2.831018925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f t="shared" si="196"/>
        <v>7.68</v>
      </c>
      <c r="AG231" s="1">
        <f t="shared" si="197"/>
        <v>-13.84</v>
      </c>
      <c r="AH231" s="1">
        <f t="shared" si="198"/>
        <v>-1.88</v>
      </c>
      <c r="AI231" s="1">
        <f t="shared" si="199"/>
        <v>2.52</v>
      </c>
      <c r="AJ231" s="1">
        <f t="shared" si="200"/>
        <v>-13.36</v>
      </c>
      <c r="AK231" s="1">
        <f t="shared" si="201"/>
        <v>0.48472351640276634</v>
      </c>
      <c r="AL231" s="1">
        <f t="shared" si="202"/>
        <v>-2.331644031581539</v>
      </c>
      <c r="AM231" s="1">
        <f t="shared" si="203"/>
        <v>-0.76641374004379303</v>
      </c>
      <c r="AN231" s="1">
        <f t="shared" si="204"/>
        <v>-0.19057650904328455</v>
      </c>
      <c r="AO231" s="1">
        <f t="shared" si="205"/>
        <v>-2.2688254245633019</v>
      </c>
      <c r="AP231" s="1">
        <v>7.68</v>
      </c>
      <c r="AQ231" s="1">
        <v>-13.84</v>
      </c>
      <c r="AR231" s="1">
        <v>-1.88</v>
      </c>
      <c r="AS231" s="1">
        <v>2.52</v>
      </c>
      <c r="AT231" s="1">
        <v>-13.36</v>
      </c>
      <c r="AU231" s="6">
        <f t="shared" si="231"/>
        <v>0.46078626524010946</v>
      </c>
      <c r="AV231" s="6">
        <f t="shared" si="233"/>
        <v>-2.2164966409554614</v>
      </c>
      <c r="AW231" s="6">
        <f t="shared" si="195"/>
        <v>-0.72856431948245826</v>
      </c>
      <c r="AX231" s="6">
        <f t="shared" si="232"/>
        <v>-0.18116446877332668</v>
      </c>
      <c r="AY231" s="6">
        <f>STANDARDIZE(AT231,3.9762,8.038)</f>
        <v>-2.1567802936053742</v>
      </c>
      <c r="AZ231" s="1">
        <v>1</v>
      </c>
      <c r="BA231" s="1">
        <v>0</v>
      </c>
      <c r="BB231" s="1">
        <v>0</v>
      </c>
      <c r="BC231" s="1">
        <v>0</v>
      </c>
      <c r="BD231" s="1">
        <v>0</v>
      </c>
      <c r="BE231" s="1">
        <f t="shared" si="206"/>
        <v>0.11269238878347038</v>
      </c>
      <c r="BF231" s="1">
        <f t="shared" si="207"/>
        <v>-0.94149272612270718</v>
      </c>
      <c r="BG231" s="1">
        <f t="shared" si="208"/>
        <v>-0.94149272612270718</v>
      </c>
      <c r="BH231" s="1">
        <f t="shared" si="209"/>
        <v>-0.94149272612270718</v>
      </c>
      <c r="BI231" s="1">
        <f t="shared" si="210"/>
        <v>-0.94149272612270718</v>
      </c>
      <c r="BJ231" s="1">
        <v>20.92</v>
      </c>
      <c r="BK231" s="1">
        <v>5.32</v>
      </c>
      <c r="BL231" s="1">
        <v>10.76</v>
      </c>
      <c r="BM231" s="1">
        <v>10</v>
      </c>
      <c r="BN231" s="1">
        <v>3.44</v>
      </c>
      <c r="BO231" s="4">
        <f t="shared" si="183"/>
        <v>0.81044102019128617</v>
      </c>
      <c r="BP231" s="4">
        <f t="shared" si="184"/>
        <v>-1.4920740347148425</v>
      </c>
      <c r="BQ231" s="4">
        <f t="shared" si="185"/>
        <v>-0.68914570787578233</v>
      </c>
      <c r="BR231" s="4">
        <f t="shared" si="186"/>
        <v>-0.80131951824300396</v>
      </c>
      <c r="BS231" s="4">
        <f t="shared" si="187"/>
        <v>-1.7695566182548117</v>
      </c>
      <c r="BT231">
        <v>1</v>
      </c>
      <c r="BU231">
        <v>32</v>
      </c>
      <c r="BV231">
        <v>2</v>
      </c>
      <c r="BW231">
        <v>20</v>
      </c>
      <c r="BX231">
        <v>4</v>
      </c>
      <c r="BY231" t="s">
        <v>156</v>
      </c>
      <c r="BZ231">
        <v>2</v>
      </c>
      <c r="CA231" s="1">
        <v>0.84</v>
      </c>
      <c r="CB231" s="1">
        <v>-21.56</v>
      </c>
      <c r="CC231" s="1">
        <v>-10.64</v>
      </c>
      <c r="CD231" s="1">
        <v>-14.68</v>
      </c>
      <c r="CE231" s="1">
        <v>-19.52</v>
      </c>
      <c r="CF231" s="1">
        <f t="shared" si="211"/>
        <v>0.84</v>
      </c>
      <c r="CG231" s="1">
        <f t="shared" si="212"/>
        <v>-21.56</v>
      </c>
      <c r="CH231" s="1">
        <f t="shared" si="213"/>
        <v>-10.64</v>
      </c>
      <c r="CI231" s="1">
        <f t="shared" si="214"/>
        <v>-14.68</v>
      </c>
      <c r="CJ231" s="1">
        <f t="shared" si="215"/>
        <v>-19.52</v>
      </c>
      <c r="CK231" s="1">
        <f t="shared" si="216"/>
        <v>0.31350811305310794</v>
      </c>
      <c r="CL231" s="1">
        <f t="shared" si="217"/>
        <v>-2.3828181424238042</v>
      </c>
      <c r="CM231" s="1">
        <f t="shared" si="218"/>
        <v>-1.0683590928788098</v>
      </c>
      <c r="CN231" s="1">
        <f t="shared" si="219"/>
        <v>-1.5546607925273241</v>
      </c>
      <c r="CO231" s="1">
        <f t="shared" si="220"/>
        <v>-2.1372598584428713</v>
      </c>
      <c r="CP231" s="1">
        <v>20.92</v>
      </c>
      <c r="CQ231" s="1">
        <v>5.32</v>
      </c>
      <c r="CR231" s="1">
        <v>10.76</v>
      </c>
      <c r="CS231" s="1">
        <v>10</v>
      </c>
      <c r="CT231" s="1">
        <v>3.44</v>
      </c>
      <c r="CU231" s="1">
        <f t="shared" si="221"/>
        <v>20.92</v>
      </c>
      <c r="CV231" s="1">
        <f t="shared" si="222"/>
        <v>5.32</v>
      </c>
      <c r="CW231" s="1">
        <f t="shared" si="223"/>
        <v>10.76</v>
      </c>
      <c r="CX231" s="1">
        <f t="shared" si="224"/>
        <v>10</v>
      </c>
      <c r="CY231" s="1">
        <f t="shared" si="225"/>
        <v>3.44</v>
      </c>
      <c r="CZ231" s="1">
        <f t="shared" si="226"/>
        <v>1.2559618441971387</v>
      </c>
      <c r="DA231" s="1">
        <f t="shared" si="227"/>
        <v>-1.2241653418124006</v>
      </c>
      <c r="DB231" s="1">
        <f t="shared" si="228"/>
        <v>-0.35930047694753575</v>
      </c>
      <c r="DC231" s="1">
        <f t="shared" si="229"/>
        <v>-0.48012718600953885</v>
      </c>
      <c r="DD231" s="1">
        <f t="shared" si="230"/>
        <v>-1.5230524642289349</v>
      </c>
    </row>
    <row r="232" spans="1:108" x14ac:dyDescent="0.2">
      <c r="A232">
        <v>231</v>
      </c>
      <c r="B232">
        <v>2</v>
      </c>
      <c r="C232" t="s">
        <v>155</v>
      </c>
      <c r="D232" s="16">
        <v>121</v>
      </c>
      <c r="E232" s="1">
        <v>29</v>
      </c>
      <c r="F232" s="1">
        <v>2</v>
      </c>
      <c r="G232" s="1">
        <v>0</v>
      </c>
      <c r="H232" s="1">
        <v>13</v>
      </c>
      <c r="I232" s="1">
        <v>9</v>
      </c>
      <c r="J232" s="1">
        <v>13</v>
      </c>
      <c r="K232" s="1">
        <v>-47</v>
      </c>
      <c r="L232" s="1">
        <v>-0.412764609</v>
      </c>
      <c r="M232" s="1">
        <v>0.215981483</v>
      </c>
      <c r="N232" s="1">
        <v>2.2521148000000001E-2</v>
      </c>
      <c r="O232" s="1">
        <v>0.215981483</v>
      </c>
      <c r="P232" s="1">
        <v>-2.685923576</v>
      </c>
      <c r="AA232" s="1">
        <v>2</v>
      </c>
      <c r="AB232" s="1">
        <v>1</v>
      </c>
      <c r="AC232" s="1">
        <v>2</v>
      </c>
      <c r="AD232" s="1">
        <v>1</v>
      </c>
      <c r="AE232" s="1">
        <v>1</v>
      </c>
      <c r="AF232" s="1">
        <f t="shared" si="196"/>
        <v>-10.58</v>
      </c>
      <c r="AG232" s="1">
        <f t="shared" si="197"/>
        <v>14.48</v>
      </c>
      <c r="AH232" s="1">
        <f t="shared" si="198"/>
        <v>-5.12</v>
      </c>
      <c r="AI232" s="1">
        <f t="shared" si="199"/>
        <v>3.6</v>
      </c>
      <c r="AJ232" s="1">
        <f t="shared" si="200"/>
        <v>-0.24</v>
      </c>
      <c r="AK232" s="1">
        <f t="shared" si="201"/>
        <v>-1.905000992249344</v>
      </c>
      <c r="AL232" s="1">
        <f t="shared" si="202"/>
        <v>1.3746537824944614</v>
      </c>
      <c r="AM232" s="1">
        <f t="shared" si="203"/>
        <v>-1.1904393374168949</v>
      </c>
      <c r="AN232" s="1">
        <f t="shared" si="204"/>
        <v>-4.9234643252250625E-2</v>
      </c>
      <c r="AO232" s="1">
        <f t="shared" si="205"/>
        <v>-0.55178349939814897</v>
      </c>
      <c r="AP232" s="1">
        <v>-10.58</v>
      </c>
      <c r="AQ232" s="1">
        <v>14.48</v>
      </c>
      <c r="AR232" s="1">
        <v>-5.12</v>
      </c>
      <c r="AS232" s="1">
        <v>3.6</v>
      </c>
      <c r="AT232" s="1">
        <v>-0.24</v>
      </c>
      <c r="AU232" s="6">
        <f t="shared" si="231"/>
        <v>-1.8109231152027867</v>
      </c>
      <c r="AV232" s="6">
        <f t="shared" si="233"/>
        <v>1.3067678526996764</v>
      </c>
      <c r="AW232" s="6">
        <f t="shared" si="195"/>
        <v>-1.131649664095546</v>
      </c>
      <c r="AX232" s="6">
        <f t="shared" si="232"/>
        <v>-4.6802687235630733E-2</v>
      </c>
      <c r="AY232" s="6">
        <f>STANDARDIZE(AT232,3.9762,8.038)</f>
        <v>-0.52453346603632744</v>
      </c>
      <c r="AZ232" s="1">
        <v>0</v>
      </c>
      <c r="BA232" s="1">
        <v>1</v>
      </c>
      <c r="BB232" s="1">
        <v>0</v>
      </c>
      <c r="BC232" s="1">
        <v>1</v>
      </c>
      <c r="BD232" s="1">
        <v>0</v>
      </c>
      <c r="BE232" s="1">
        <f t="shared" si="206"/>
        <v>-0.94149272612270718</v>
      </c>
      <c r="BF232" s="1">
        <f t="shared" si="207"/>
        <v>0.11269238878347038</v>
      </c>
      <c r="BG232" s="1">
        <f t="shared" si="208"/>
        <v>-0.94149272612270718</v>
      </c>
      <c r="BH232" s="1">
        <f t="shared" si="209"/>
        <v>0.11269238878347038</v>
      </c>
      <c r="BI232" s="1">
        <f t="shared" si="210"/>
        <v>-0.94149272612270718</v>
      </c>
      <c r="BJ232" s="1">
        <v>17.36</v>
      </c>
      <c r="BK232" s="1">
        <v>14.48</v>
      </c>
      <c r="BL232" s="1">
        <v>12.12</v>
      </c>
      <c r="BM232" s="1">
        <v>18.52</v>
      </c>
      <c r="BN232" s="1">
        <v>16</v>
      </c>
      <c r="BO232" s="4">
        <f t="shared" si="183"/>
        <v>0.284995276892195</v>
      </c>
      <c r="BP232" s="4">
        <f t="shared" si="184"/>
        <v>-0.14008442555201317</v>
      </c>
      <c r="BQ232" s="4">
        <f t="shared" si="185"/>
        <v>-0.48841362616601736</v>
      </c>
      <c r="BR232" s="4">
        <f t="shared" si="186"/>
        <v>0.45620793482111222</v>
      </c>
      <c r="BS232" s="4">
        <f t="shared" si="187"/>
        <v>8.4263195182430028E-2</v>
      </c>
      <c r="BT232">
        <v>2</v>
      </c>
      <c r="BU232">
        <v>24</v>
      </c>
      <c r="BV232">
        <v>4</v>
      </c>
      <c r="BW232">
        <v>6</v>
      </c>
      <c r="BX232">
        <v>3</v>
      </c>
      <c r="BY232" t="s">
        <v>156</v>
      </c>
      <c r="BZ232">
        <v>2</v>
      </c>
      <c r="CA232" s="1">
        <v>-17.100000000000001</v>
      </c>
      <c r="CB232" s="1">
        <v>11.52</v>
      </c>
      <c r="CC232" s="1">
        <v>-12.54</v>
      </c>
      <c r="CD232" s="1">
        <v>-6.68</v>
      </c>
      <c r="CE232" s="1">
        <v>-12.64</v>
      </c>
      <c r="CF232" s="1">
        <f t="shared" si="211"/>
        <v>-17.100000000000001</v>
      </c>
      <c r="CG232" s="1">
        <f t="shared" si="212"/>
        <v>11.52</v>
      </c>
      <c r="CH232" s="1">
        <f t="shared" si="213"/>
        <v>-12.54</v>
      </c>
      <c r="CI232" s="1">
        <f t="shared" si="214"/>
        <v>-6.68</v>
      </c>
      <c r="CJ232" s="1">
        <f t="shared" si="215"/>
        <v>-12.64</v>
      </c>
      <c r="CK232" s="1">
        <f t="shared" si="216"/>
        <v>-1.845960325485098</v>
      </c>
      <c r="CL232" s="1">
        <f t="shared" si="217"/>
        <v>1.599077952717993</v>
      </c>
      <c r="CM232" s="1">
        <f t="shared" si="218"/>
        <v>-1.2970653377630119</v>
      </c>
      <c r="CN232" s="1">
        <f t="shared" si="219"/>
        <v>-0.59168712985699834</v>
      </c>
      <c r="CO232" s="1">
        <f t="shared" si="220"/>
        <v>-1.3091025085463912</v>
      </c>
      <c r="CP232" s="1">
        <v>8.68</v>
      </c>
      <c r="CQ232" s="1">
        <v>13.24</v>
      </c>
      <c r="CR232" s="1">
        <v>6.16</v>
      </c>
      <c r="CS232" s="1">
        <v>18.52</v>
      </c>
      <c r="CT232" s="1">
        <v>16</v>
      </c>
      <c r="CU232" s="1">
        <f t="shared" si="221"/>
        <v>8.68</v>
      </c>
      <c r="CV232" s="1">
        <f t="shared" si="222"/>
        <v>13.24</v>
      </c>
      <c r="CW232" s="1">
        <f t="shared" si="223"/>
        <v>6.16</v>
      </c>
      <c r="CX232" s="1">
        <f t="shared" si="224"/>
        <v>18.52</v>
      </c>
      <c r="CY232" s="1">
        <f t="shared" si="225"/>
        <v>16</v>
      </c>
      <c r="CZ232" s="1">
        <f t="shared" si="226"/>
        <v>-0.68998410174880764</v>
      </c>
      <c r="DA232" s="1">
        <f t="shared" si="227"/>
        <v>3.4976152623211548E-2</v>
      </c>
      <c r="DB232" s="1">
        <f t="shared" si="228"/>
        <v>-1.0906200317965022</v>
      </c>
      <c r="DC232" s="1">
        <f t="shared" si="229"/>
        <v>0.87440381558028613</v>
      </c>
      <c r="DD232" s="1">
        <f t="shared" si="230"/>
        <v>0.47376788553259147</v>
      </c>
    </row>
    <row r="233" spans="1:108" x14ac:dyDescent="0.2">
      <c r="A233">
        <v>232</v>
      </c>
      <c r="B233">
        <v>2</v>
      </c>
      <c r="C233" t="s">
        <v>155</v>
      </c>
      <c r="D233" s="16">
        <v>122</v>
      </c>
      <c r="E233" s="1">
        <v>38</v>
      </c>
      <c r="F233" s="1">
        <v>1</v>
      </c>
      <c r="G233" s="1">
        <v>-11</v>
      </c>
      <c r="H233" s="1">
        <v>0</v>
      </c>
      <c r="I233" s="1">
        <v>0</v>
      </c>
      <c r="J233" s="1">
        <v>12</v>
      </c>
      <c r="K233" s="1">
        <v>14</v>
      </c>
      <c r="L233" s="1">
        <v>-0.94478058799999998</v>
      </c>
      <c r="M233" s="1">
        <v>-0.412764609</v>
      </c>
      <c r="N233" s="1">
        <v>-0.412764609</v>
      </c>
      <c r="O233" s="1">
        <v>0.167616397</v>
      </c>
      <c r="P233" s="1">
        <v>0.26434657</v>
      </c>
      <c r="AA233" s="1">
        <v>2</v>
      </c>
      <c r="AB233" s="1">
        <v>1</v>
      </c>
      <c r="AC233" s="1">
        <v>1</v>
      </c>
      <c r="AD233" s="1">
        <v>1</v>
      </c>
      <c r="AE233" s="1">
        <v>1</v>
      </c>
      <c r="AF233" s="1">
        <f t="shared" si="196"/>
        <v>2.7</v>
      </c>
      <c r="AG233" s="1">
        <f t="shared" si="197"/>
        <v>-4.12</v>
      </c>
      <c r="AH233" s="1">
        <f t="shared" si="198"/>
        <v>-9.64</v>
      </c>
      <c r="AI233" s="1">
        <f t="shared" si="199"/>
        <v>5.88</v>
      </c>
      <c r="AJ233" s="1">
        <f t="shared" si="200"/>
        <v>-2.36</v>
      </c>
      <c r="AK233" s="1">
        <f t="shared" si="201"/>
        <v>-0.16701953141144554</v>
      </c>
      <c r="AL233" s="1">
        <f t="shared" si="202"/>
        <v>-1.0595672394622337</v>
      </c>
      <c r="AM233" s="1">
        <f t="shared" si="203"/>
        <v>-1.7819812201719629</v>
      </c>
      <c r="AN233" s="1">
        <f t="shared" si="204"/>
        <v>0.24915374008437649</v>
      </c>
      <c r="AO233" s="1">
        <f t="shared" si="205"/>
        <v>-0.82923234706203042</v>
      </c>
      <c r="AP233" s="1">
        <v>2.7</v>
      </c>
      <c r="AQ233" s="1">
        <v>-4.12</v>
      </c>
      <c r="AR233" s="1">
        <v>-9.64</v>
      </c>
      <c r="AS233" s="1">
        <v>5.88</v>
      </c>
      <c r="AT233" s="1">
        <v>-2.36</v>
      </c>
      <c r="AU233" s="6">
        <f t="shared" si="231"/>
        <v>-0.15877083851704402</v>
      </c>
      <c r="AV233" s="6">
        <f t="shared" si="233"/>
        <v>-1.0072406071161979</v>
      </c>
      <c r="AW233" s="6">
        <f t="shared" si="195"/>
        <v>-1.6939786016421996</v>
      </c>
      <c r="AX233" s="6">
        <f t="shared" si="232"/>
        <v>0.23684996267728289</v>
      </c>
      <c r="AY233" s="6">
        <f>STANDARDIZE(AT233,3.9762,8.038)</f>
        <v>-0.78828066683254538</v>
      </c>
      <c r="AZ233" s="1">
        <v>0</v>
      </c>
      <c r="BA233" s="1">
        <v>0</v>
      </c>
      <c r="BB233" s="1">
        <v>0</v>
      </c>
      <c r="BC233" s="1">
        <v>1</v>
      </c>
      <c r="BD233" s="1">
        <v>0</v>
      </c>
      <c r="BE233" s="1">
        <f t="shared" si="206"/>
        <v>-0.94149272612270718</v>
      </c>
      <c r="BF233" s="1">
        <f t="shared" si="207"/>
        <v>-0.94149272612270718</v>
      </c>
      <c r="BG233" s="1">
        <f t="shared" si="208"/>
        <v>-0.94149272612270718</v>
      </c>
      <c r="BH233" s="1">
        <f t="shared" si="209"/>
        <v>0.11269238878347038</v>
      </c>
      <c r="BI233" s="1">
        <f t="shared" si="210"/>
        <v>-0.94149272612270718</v>
      </c>
      <c r="BJ233" s="1">
        <v>10.199999999999999</v>
      </c>
      <c r="BK233" s="1">
        <v>9.8000000000000007</v>
      </c>
      <c r="BL233" s="1">
        <v>4.92</v>
      </c>
      <c r="BM233" s="1">
        <v>6.64</v>
      </c>
      <c r="BN233" s="1">
        <v>11.6</v>
      </c>
      <c r="BO233" s="4">
        <f t="shared" si="183"/>
        <v>-0.77180009446215625</v>
      </c>
      <c r="BP233" s="4">
        <f t="shared" si="184"/>
        <v>-0.83083894202385156</v>
      </c>
      <c r="BQ233" s="4">
        <f t="shared" si="185"/>
        <v>-1.5511128822765381</v>
      </c>
      <c r="BR233" s="4">
        <f t="shared" si="186"/>
        <v>-1.297245837761247</v>
      </c>
      <c r="BS233" s="4">
        <f t="shared" si="187"/>
        <v>-0.56516412799622162</v>
      </c>
      <c r="BT233">
        <v>1</v>
      </c>
      <c r="BU233">
        <v>38</v>
      </c>
      <c r="BV233">
        <v>11</v>
      </c>
      <c r="BW233">
        <v>11</v>
      </c>
      <c r="BX233">
        <v>4</v>
      </c>
      <c r="BY233" t="s">
        <v>156</v>
      </c>
      <c r="BZ233">
        <v>2</v>
      </c>
      <c r="CA233" s="1">
        <v>-4.4800000000000004</v>
      </c>
      <c r="CB233" s="1">
        <v>-9.1999999999999993</v>
      </c>
      <c r="CC233" s="1">
        <v>-8.48</v>
      </c>
      <c r="CD233" s="1">
        <v>-6.84</v>
      </c>
      <c r="CE233" s="1">
        <v>-9.56</v>
      </c>
      <c r="CF233" s="1">
        <f t="shared" si="211"/>
        <v>-4.4800000000000004</v>
      </c>
      <c r="CG233" s="1">
        <f t="shared" si="212"/>
        <v>-9.1999999999999993</v>
      </c>
      <c r="CH233" s="1">
        <f t="shared" si="213"/>
        <v>-8.48</v>
      </c>
      <c r="CI233" s="1">
        <f t="shared" si="214"/>
        <v>-6.84</v>
      </c>
      <c r="CJ233" s="1">
        <f t="shared" si="215"/>
        <v>-9.56</v>
      </c>
      <c r="CK233" s="1">
        <f t="shared" si="216"/>
        <v>-0.3268693726226588</v>
      </c>
      <c r="CL233" s="1">
        <f t="shared" si="217"/>
        <v>-0.89502383359815096</v>
      </c>
      <c r="CM233" s="1">
        <f t="shared" si="218"/>
        <v>-0.80835620395782171</v>
      </c>
      <c r="CN233" s="1">
        <f t="shared" si="219"/>
        <v>-0.61094660311040483</v>
      </c>
      <c r="CO233" s="1">
        <f t="shared" si="220"/>
        <v>-0.9383576484183157</v>
      </c>
      <c r="CP233" s="1">
        <v>10.039999999999999</v>
      </c>
      <c r="CQ233" s="1">
        <v>9.8000000000000007</v>
      </c>
      <c r="CR233" s="1">
        <v>4.92</v>
      </c>
      <c r="CS233" s="1">
        <v>6.64</v>
      </c>
      <c r="CT233" s="1">
        <v>11.6</v>
      </c>
      <c r="CU233" s="1">
        <f t="shared" si="221"/>
        <v>10.039999999999999</v>
      </c>
      <c r="CV233" s="1">
        <f t="shared" si="222"/>
        <v>9.8000000000000007</v>
      </c>
      <c r="CW233" s="1">
        <f t="shared" si="223"/>
        <v>4.92</v>
      </c>
      <c r="CX233" s="1">
        <f t="shared" si="224"/>
        <v>6.64</v>
      </c>
      <c r="CY233" s="1">
        <f t="shared" si="225"/>
        <v>11.6</v>
      </c>
      <c r="CZ233" s="1">
        <f t="shared" si="226"/>
        <v>-0.47376788553259147</v>
      </c>
      <c r="DA233" s="1">
        <f t="shared" si="227"/>
        <v>-0.51192368839427649</v>
      </c>
      <c r="DB233" s="1">
        <f t="shared" si="228"/>
        <v>-1.2877583465818758</v>
      </c>
      <c r="DC233" s="1">
        <f t="shared" si="229"/>
        <v>-1.0143084260731319</v>
      </c>
      <c r="DD233" s="1">
        <f t="shared" si="230"/>
        <v>-0.2257551669316375</v>
      </c>
    </row>
    <row r="234" spans="1:108" x14ac:dyDescent="0.2">
      <c r="A234">
        <v>233</v>
      </c>
      <c r="B234">
        <v>2</v>
      </c>
      <c r="C234" t="s">
        <v>155</v>
      </c>
      <c r="D234" s="16">
        <v>123</v>
      </c>
      <c r="E234" s="1">
        <v>37</v>
      </c>
      <c r="F234" s="1">
        <v>2</v>
      </c>
      <c r="G234" s="1">
        <v>-1</v>
      </c>
      <c r="H234" s="1">
        <v>5</v>
      </c>
      <c r="I234" s="1">
        <v>14</v>
      </c>
      <c r="J234" s="1">
        <v>-10</v>
      </c>
      <c r="K234" s="1">
        <v>-23</v>
      </c>
      <c r="L234" s="1">
        <v>-0.46112969500000001</v>
      </c>
      <c r="M234" s="1">
        <v>-0.17093919199999999</v>
      </c>
      <c r="N234" s="1">
        <v>0.26434657</v>
      </c>
      <c r="O234" s="1">
        <v>-0.89641547200000005</v>
      </c>
      <c r="P234" s="1">
        <v>-1.5251616240000001</v>
      </c>
      <c r="AA234" s="1">
        <v>6</v>
      </c>
      <c r="AB234" s="1">
        <v>3</v>
      </c>
      <c r="AC234" s="1">
        <v>5</v>
      </c>
      <c r="AD234" s="1">
        <v>3</v>
      </c>
      <c r="AE234" s="1">
        <v>0</v>
      </c>
      <c r="AF234" s="1">
        <f t="shared" si="196"/>
        <v>12.46153846</v>
      </c>
      <c r="AG234" s="1">
        <f t="shared" si="197"/>
        <v>17.833333329999999</v>
      </c>
      <c r="AH234" s="1">
        <f t="shared" si="198"/>
        <v>9.6615384619999993</v>
      </c>
      <c r="AI234" s="1">
        <f t="shared" si="199"/>
        <v>14.84615385</v>
      </c>
      <c r="AJ234" s="1">
        <f t="shared" si="200"/>
        <v>3.9762</v>
      </c>
      <c r="AK234" s="1">
        <f t="shared" si="201"/>
        <v>1.1104934861138653</v>
      </c>
      <c r="AL234" s="1">
        <f t="shared" si="202"/>
        <v>1.8135115505328507</v>
      </c>
      <c r="AM234" s="1">
        <f t="shared" si="203"/>
        <v>0.74405161210255866</v>
      </c>
      <c r="AN234" s="1">
        <f t="shared" si="204"/>
        <v>1.4225731050181376</v>
      </c>
      <c r="AO234" s="1">
        <f t="shared" si="205"/>
        <v>-5.6000170716199101E-7</v>
      </c>
      <c r="AP234" s="1">
        <v>12.46153846</v>
      </c>
      <c r="AQ234" s="1">
        <v>17.833333329999999</v>
      </c>
      <c r="AR234" s="1">
        <v>9.6615384619999993</v>
      </c>
      <c r="AS234" s="1">
        <v>14.84615385</v>
      </c>
      <c r="AT234" s="17"/>
      <c r="AU234" s="6">
        <f t="shared" si="231"/>
        <v>1.0556529559591938</v>
      </c>
      <c r="AV234" s="6">
        <f t="shared" si="233"/>
        <v>1.7239528900223933</v>
      </c>
      <c r="AW234" s="6">
        <f t="shared" si="195"/>
        <v>0.70730759666583709</v>
      </c>
      <c r="AX234" s="6">
        <f t="shared" si="232"/>
        <v>1.3523207078875341</v>
      </c>
      <c r="AY234" s="6"/>
      <c r="AZ234" s="1">
        <v>5</v>
      </c>
      <c r="BA234" s="1">
        <v>3</v>
      </c>
      <c r="BB234" s="1">
        <v>5</v>
      </c>
      <c r="BC234" s="1">
        <v>3</v>
      </c>
      <c r="BD234" s="1">
        <v>0</v>
      </c>
      <c r="BE234" s="1">
        <f t="shared" si="206"/>
        <v>4.3294328484081799</v>
      </c>
      <c r="BF234" s="1">
        <f t="shared" si="207"/>
        <v>2.2210626185958255</v>
      </c>
      <c r="BG234" s="1">
        <f t="shared" si="208"/>
        <v>4.3294328484081799</v>
      </c>
      <c r="BH234" s="1">
        <f t="shared" si="209"/>
        <v>2.2210626185958255</v>
      </c>
      <c r="BI234" s="1">
        <f t="shared" si="210"/>
        <v>-0.94149272612270718</v>
      </c>
      <c r="BJ234" s="1">
        <v>21.115384615384617</v>
      </c>
      <c r="BK234" s="1">
        <v>23.53846153846154</v>
      </c>
      <c r="BL234" s="1">
        <v>19.46153846153846</v>
      </c>
      <c r="BM234" s="1">
        <v>17.5</v>
      </c>
      <c r="BN234" s="1"/>
      <c r="BO234" s="4">
        <f t="shared" si="183"/>
        <v>0.83927922650026821</v>
      </c>
      <c r="BP234" s="4">
        <f t="shared" si="184"/>
        <v>1.1969183992297703</v>
      </c>
      <c r="BQ234" s="4">
        <f t="shared" si="185"/>
        <v>0.59517629908171865</v>
      </c>
      <c r="BR234" s="4">
        <f t="shared" si="186"/>
        <v>0.30565887353878851</v>
      </c>
      <c r="BS234" s="4">
        <f t="shared" si="187"/>
        <v>0</v>
      </c>
      <c r="BT234">
        <v>2</v>
      </c>
      <c r="BU234">
        <v>20</v>
      </c>
      <c r="BV234">
        <v>7</v>
      </c>
      <c r="BW234">
        <v>15</v>
      </c>
      <c r="BX234">
        <v>2</v>
      </c>
      <c r="BY234" t="s">
        <v>156</v>
      </c>
      <c r="BZ234">
        <v>2</v>
      </c>
      <c r="CA234" s="1">
        <v>4.596153846</v>
      </c>
      <c r="CB234" s="1">
        <v>8.4487179490000006</v>
      </c>
      <c r="CC234" s="1">
        <v>-0.3</v>
      </c>
      <c r="CD234" s="1">
        <v>3.269230769</v>
      </c>
      <c r="CE234" s="17"/>
      <c r="CF234" s="1">
        <f t="shared" si="211"/>
        <v>4.596153846</v>
      </c>
      <c r="CG234" s="1">
        <f t="shared" si="212"/>
        <v>8.4487179490000006</v>
      </c>
      <c r="CH234" s="1">
        <f t="shared" si="213"/>
        <v>-0.3</v>
      </c>
      <c r="CI234" s="1">
        <f t="shared" si="214"/>
        <v>3.269230769</v>
      </c>
      <c r="CJ234" s="1">
        <f t="shared" si="215"/>
        <v>-1.7645</v>
      </c>
      <c r="CK234" s="1">
        <f t="shared" si="216"/>
        <v>0.76564276638258932</v>
      </c>
      <c r="CL234" s="1">
        <f t="shared" si="217"/>
        <v>1.2293824869998555</v>
      </c>
      <c r="CM234" s="1">
        <f t="shared" si="218"/>
        <v>0.17628436612258652</v>
      </c>
      <c r="CN234" s="1">
        <f t="shared" si="219"/>
        <v>0.60591876944003076</v>
      </c>
      <c r="CO234" s="1">
        <f t="shared" si="220"/>
        <v>0</v>
      </c>
      <c r="CP234" s="1">
        <v>16.314102559999998</v>
      </c>
      <c r="CQ234" s="1">
        <v>19.397435900000001</v>
      </c>
      <c r="CR234" s="1">
        <v>14.63076923</v>
      </c>
      <c r="CS234" s="1">
        <v>12.87179487</v>
      </c>
      <c r="CT234" s="17"/>
      <c r="CU234" s="1">
        <f t="shared" si="221"/>
        <v>16.314102559999998</v>
      </c>
      <c r="CV234" s="1">
        <f t="shared" si="222"/>
        <v>19.397435900000001</v>
      </c>
      <c r="CW234" s="1">
        <f t="shared" si="223"/>
        <v>14.63076923</v>
      </c>
      <c r="CX234" s="1">
        <f t="shared" si="224"/>
        <v>12.87179487</v>
      </c>
      <c r="CY234" s="1">
        <f t="shared" si="225"/>
        <v>13.02333</v>
      </c>
      <c r="CZ234" s="1">
        <f t="shared" si="226"/>
        <v>0.52370469952305232</v>
      </c>
      <c r="DA234" s="1">
        <f t="shared" si="227"/>
        <v>1.0139007790143086</v>
      </c>
      <c r="DB234" s="1">
        <f t="shared" si="228"/>
        <v>0.25608413831478549</v>
      </c>
      <c r="DC234" s="1">
        <f t="shared" si="229"/>
        <v>-2.3562023847376649E-2</v>
      </c>
      <c r="DD234" s="1">
        <f t="shared" si="230"/>
        <v>5.2941176470589109E-4</v>
      </c>
    </row>
    <row r="235" spans="1:108" x14ac:dyDescent="0.2">
      <c r="A235">
        <v>234</v>
      </c>
      <c r="B235">
        <v>2</v>
      </c>
      <c r="C235" t="s">
        <v>155</v>
      </c>
      <c r="D235" s="16">
        <v>124</v>
      </c>
      <c r="E235" s="1">
        <v>30</v>
      </c>
      <c r="F235" s="1">
        <v>2</v>
      </c>
      <c r="G235" s="1">
        <v>10</v>
      </c>
      <c r="H235" s="1">
        <v>5</v>
      </c>
      <c r="I235" s="1">
        <v>0</v>
      </c>
      <c r="J235" s="1">
        <v>-10</v>
      </c>
      <c r="K235" s="1">
        <v>-20</v>
      </c>
      <c r="L235" s="1">
        <v>7.0886231999999993E-2</v>
      </c>
      <c r="M235" s="1">
        <v>-0.17093919199999999</v>
      </c>
      <c r="N235" s="1">
        <v>-0.412764609</v>
      </c>
      <c r="O235" s="1">
        <v>-0.89641547200000005</v>
      </c>
      <c r="P235" s="1">
        <v>-1.380066276</v>
      </c>
      <c r="AA235" s="1">
        <v>1</v>
      </c>
      <c r="AB235" s="1">
        <v>2</v>
      </c>
      <c r="AC235" s="1">
        <v>2</v>
      </c>
      <c r="AD235" s="1">
        <v>2</v>
      </c>
      <c r="AE235" s="1">
        <v>1</v>
      </c>
      <c r="AF235" s="1">
        <f t="shared" si="196"/>
        <v>11.61538462</v>
      </c>
      <c r="AG235" s="1">
        <f t="shared" si="197"/>
        <v>6.903846154</v>
      </c>
      <c r="AH235" s="1">
        <f t="shared" si="198"/>
        <v>8.211538462</v>
      </c>
      <c r="AI235" s="1">
        <f t="shared" si="199"/>
        <v>9.173076923</v>
      </c>
      <c r="AJ235" s="1">
        <f t="shared" si="200"/>
        <v>19.92307692</v>
      </c>
      <c r="AK235" s="1">
        <f t="shared" si="201"/>
        <v>0.99975555788067294</v>
      </c>
      <c r="AL235" s="1">
        <f t="shared" si="202"/>
        <v>0.38314663424116746</v>
      </c>
      <c r="AM235" s="1">
        <f t="shared" si="203"/>
        <v>0.55428707006830025</v>
      </c>
      <c r="AN235" s="1">
        <f t="shared" si="204"/>
        <v>0.68012562572346624</v>
      </c>
      <c r="AO235" s="1">
        <f t="shared" si="205"/>
        <v>2.0870006783434558</v>
      </c>
      <c r="AP235" s="1">
        <v>11.61538462</v>
      </c>
      <c r="AQ235" s="1">
        <v>6.903846154</v>
      </c>
      <c r="AR235" s="1">
        <v>8.211538462</v>
      </c>
      <c r="AS235" s="1">
        <v>9.173076923</v>
      </c>
      <c r="AT235" s="1">
        <v>19.92307692</v>
      </c>
      <c r="AU235" s="6">
        <f t="shared" si="231"/>
        <v>0.95038375466533964</v>
      </c>
      <c r="AV235" s="6">
        <f t="shared" si="233"/>
        <v>0.36422569718835529</v>
      </c>
      <c r="AW235" s="6">
        <f t="shared" si="195"/>
        <v>0.52691446404578246</v>
      </c>
      <c r="AX235" s="6">
        <f t="shared" si="232"/>
        <v>0.64653855722816611</v>
      </c>
      <c r="AY235" s="6">
        <f t="shared" ref="AY235:AY242" si="235">STANDARDIZE(AT235,3.9762,8.038)</f>
        <v>1.9839359193829309</v>
      </c>
      <c r="AZ235" s="1">
        <v>1</v>
      </c>
      <c r="BA235" s="1">
        <v>2</v>
      </c>
      <c r="BB235" s="1">
        <v>2</v>
      </c>
      <c r="BC235" s="1">
        <v>2</v>
      </c>
      <c r="BD235" s="1">
        <v>1</v>
      </c>
      <c r="BE235" s="1">
        <f t="shared" si="206"/>
        <v>0.11269238878347038</v>
      </c>
      <c r="BF235" s="1">
        <f t="shared" si="207"/>
        <v>1.1668775036896479</v>
      </c>
      <c r="BG235" s="1">
        <f t="shared" si="208"/>
        <v>1.1668775036896479</v>
      </c>
      <c r="BH235" s="1">
        <f t="shared" si="209"/>
        <v>1.1668775036896479</v>
      </c>
      <c r="BI235" s="1">
        <f t="shared" si="210"/>
        <v>0.11269238878347038</v>
      </c>
      <c r="BJ235" s="1">
        <v>13.153846153846153</v>
      </c>
      <c r="BK235" s="1">
        <v>16.884615384615383</v>
      </c>
      <c r="BL235" s="1">
        <v>19.5</v>
      </c>
      <c r="BM235" s="1">
        <v>21.115384615384617</v>
      </c>
      <c r="BN235" s="1">
        <v>22.53846153846154</v>
      </c>
      <c r="BO235" s="4">
        <f t="shared" si="183"/>
        <v>-0.33582091246809642</v>
      </c>
      <c r="BP235" s="4">
        <f t="shared" si="184"/>
        <v>0.21482987729002587</v>
      </c>
      <c r="BQ235" s="4">
        <f t="shared" si="185"/>
        <v>0.60085311134726649</v>
      </c>
      <c r="BR235" s="4">
        <f t="shared" si="186"/>
        <v>0.83927922650026821</v>
      </c>
      <c r="BS235" s="4">
        <f t="shared" si="187"/>
        <v>1.0493212803255314</v>
      </c>
      <c r="BT235">
        <v>1</v>
      </c>
      <c r="BU235">
        <v>37</v>
      </c>
      <c r="BV235">
        <v>4</v>
      </c>
      <c r="BW235">
        <v>7</v>
      </c>
      <c r="BX235">
        <v>4</v>
      </c>
      <c r="BY235" t="s">
        <v>156</v>
      </c>
      <c r="BZ235">
        <v>2</v>
      </c>
      <c r="CA235" s="1">
        <v>4.423076923</v>
      </c>
      <c r="CB235" s="1">
        <v>3.115384615</v>
      </c>
      <c r="CC235" s="1">
        <v>4.096153846</v>
      </c>
      <c r="CD235" s="1">
        <v>7.307692308</v>
      </c>
      <c r="CE235" s="1">
        <v>10.34615385</v>
      </c>
      <c r="CF235" s="1">
        <f t="shared" si="211"/>
        <v>4.423076923</v>
      </c>
      <c r="CG235" s="1">
        <f t="shared" si="212"/>
        <v>3.115384615</v>
      </c>
      <c r="CH235" s="1">
        <f t="shared" si="213"/>
        <v>4.096153846</v>
      </c>
      <c r="CI235" s="1">
        <f t="shared" si="214"/>
        <v>7.307692308</v>
      </c>
      <c r="CJ235" s="1">
        <f t="shared" si="215"/>
        <v>10.34615385</v>
      </c>
      <c r="CK235" s="1">
        <f t="shared" si="216"/>
        <v>0.74480920157446184</v>
      </c>
      <c r="CL235" s="1">
        <f t="shared" si="217"/>
        <v>0.58740004513939037</v>
      </c>
      <c r="CM235" s="1">
        <f t="shared" si="218"/>
        <v>0.70545691246569397</v>
      </c>
      <c r="CN235" s="1">
        <f t="shared" si="219"/>
        <v>1.0920352819105397</v>
      </c>
      <c r="CO235" s="1">
        <f t="shared" si="220"/>
        <v>1.457780086908373</v>
      </c>
      <c r="CP235" s="1">
        <v>13.15384615</v>
      </c>
      <c r="CQ235" s="1">
        <v>13.55769231</v>
      </c>
      <c r="CR235" s="1">
        <v>19.19230769</v>
      </c>
      <c r="CS235" s="1">
        <v>15.03846154</v>
      </c>
      <c r="CT235" s="1">
        <v>22.53846154</v>
      </c>
      <c r="CU235" s="1">
        <f t="shared" si="221"/>
        <v>13.15384615</v>
      </c>
      <c r="CV235" s="1">
        <f t="shared" si="222"/>
        <v>13.55769231</v>
      </c>
      <c r="CW235" s="1">
        <f t="shared" si="223"/>
        <v>19.19230769</v>
      </c>
      <c r="CX235" s="1">
        <f t="shared" si="224"/>
        <v>15.03846154</v>
      </c>
      <c r="CY235" s="1">
        <f t="shared" si="225"/>
        <v>22.53846154</v>
      </c>
      <c r="CZ235" s="1">
        <f t="shared" si="226"/>
        <v>2.1279197138314804E-2</v>
      </c>
      <c r="DA235" s="1">
        <f t="shared" si="227"/>
        <v>8.5483674085850656E-2</v>
      </c>
      <c r="DB235" s="1">
        <f t="shared" si="228"/>
        <v>0.9812889809220986</v>
      </c>
      <c r="DC235" s="1">
        <f t="shared" si="229"/>
        <v>0.32090008585055652</v>
      </c>
      <c r="DD235" s="1">
        <f t="shared" si="230"/>
        <v>1.5132689252782194</v>
      </c>
    </row>
    <row r="236" spans="1:108" x14ac:dyDescent="0.2">
      <c r="A236">
        <v>235</v>
      </c>
      <c r="B236">
        <v>2</v>
      </c>
      <c r="C236" t="s">
        <v>155</v>
      </c>
      <c r="D236" s="16">
        <v>125</v>
      </c>
      <c r="E236" s="1">
        <v>24</v>
      </c>
      <c r="F236" s="1">
        <v>1</v>
      </c>
      <c r="G236" s="1">
        <v>-37</v>
      </c>
      <c r="H236" s="1">
        <v>-26</v>
      </c>
      <c r="I236" s="1">
        <v>0</v>
      </c>
      <c r="J236" s="1">
        <v>13</v>
      </c>
      <c r="K236" s="1">
        <v>30</v>
      </c>
      <c r="L236" s="1">
        <v>-2.2022728919999999</v>
      </c>
      <c r="M236" s="1">
        <v>-1.6702568529999999</v>
      </c>
      <c r="N236" s="1">
        <v>-0.412764609</v>
      </c>
      <c r="O236" s="1">
        <v>0.215981483</v>
      </c>
      <c r="P236" s="1">
        <v>1.0381879810000001</v>
      </c>
      <c r="AA236" s="1">
        <v>3</v>
      </c>
      <c r="AB236" s="1">
        <v>3</v>
      </c>
      <c r="AC236" s="1">
        <v>3</v>
      </c>
      <c r="AD236" s="1">
        <v>1</v>
      </c>
      <c r="AE236" s="1">
        <v>2</v>
      </c>
      <c r="AF236" s="1">
        <f t="shared" si="196"/>
        <v>-2.4358974359999999</v>
      </c>
      <c r="AG236" s="1">
        <f t="shared" si="197"/>
        <v>12.69230769</v>
      </c>
      <c r="AH236" s="1">
        <f t="shared" si="198"/>
        <v>15.03846154</v>
      </c>
      <c r="AI236" s="1">
        <f t="shared" si="199"/>
        <v>21.84615385</v>
      </c>
      <c r="AJ236" s="1">
        <f t="shared" si="200"/>
        <v>8.865384615</v>
      </c>
      <c r="AK236" s="1">
        <f t="shared" si="201"/>
        <v>-0.83916520374073</v>
      </c>
      <c r="AL236" s="1">
        <f t="shared" si="202"/>
        <v>1.140694739387347</v>
      </c>
      <c r="AM236" s="1">
        <f t="shared" si="203"/>
        <v>1.4477408158612521</v>
      </c>
      <c r="AN236" s="1">
        <f t="shared" si="204"/>
        <v>2.338677790700765</v>
      </c>
      <c r="AO236" s="1">
        <f t="shared" si="205"/>
        <v>0.63985728785099449</v>
      </c>
      <c r="AP236" s="1">
        <v>-2.4358974359999999</v>
      </c>
      <c r="AQ236" s="1">
        <v>12.69230769</v>
      </c>
      <c r="AR236" s="1">
        <v>15.03846154</v>
      </c>
      <c r="AS236" s="1">
        <v>21.84615385</v>
      </c>
      <c r="AT236" s="1">
        <v>8.865384615</v>
      </c>
      <c r="AU236" s="6">
        <f t="shared" si="231"/>
        <v>-0.79772299527245583</v>
      </c>
      <c r="AV236" s="6">
        <f t="shared" si="233"/>
        <v>1.0843627382433441</v>
      </c>
      <c r="AW236" s="6">
        <f t="shared" si="195"/>
        <v>1.376245526250311</v>
      </c>
      <c r="AX236" s="6">
        <f t="shared" si="232"/>
        <v>2.2231841067429712</v>
      </c>
      <c r="AY236" s="6">
        <f t="shared" si="235"/>
        <v>0.60825884735008706</v>
      </c>
      <c r="AZ236" s="1">
        <v>0</v>
      </c>
      <c r="BA236" s="1">
        <v>3</v>
      </c>
      <c r="BB236" s="1">
        <v>2</v>
      </c>
      <c r="BC236" s="1">
        <v>1</v>
      </c>
      <c r="BD236" s="1">
        <v>2</v>
      </c>
      <c r="BE236" s="1">
        <f t="shared" si="206"/>
        <v>-0.94149272612270718</v>
      </c>
      <c r="BF236" s="1">
        <f t="shared" si="207"/>
        <v>2.2210626185958255</v>
      </c>
      <c r="BG236" s="1">
        <f t="shared" si="208"/>
        <v>1.1668775036896479</v>
      </c>
      <c r="BH236" s="1">
        <f t="shared" si="209"/>
        <v>0.11269238878347038</v>
      </c>
      <c r="BI236" s="1">
        <f t="shared" si="210"/>
        <v>1.1668775036896479</v>
      </c>
      <c r="BJ236" s="1">
        <v>7.5769230769230766</v>
      </c>
      <c r="BK236" s="1">
        <v>21.5</v>
      </c>
      <c r="BL236" s="1">
        <v>23.153846153846153</v>
      </c>
      <c r="BM236" s="1">
        <v>22.5</v>
      </c>
      <c r="BN236" s="1">
        <v>17.03846153846154</v>
      </c>
      <c r="BO236" s="4">
        <f t="shared" si="183"/>
        <v>-1.158958690972506</v>
      </c>
      <c r="BP236" s="4">
        <f t="shared" si="184"/>
        <v>0.89604734915574447</v>
      </c>
      <c r="BQ236" s="4">
        <f t="shared" si="185"/>
        <v>1.1401502765742935</v>
      </c>
      <c r="BR236" s="4">
        <f t="shared" si="186"/>
        <v>1.0436444680599835</v>
      </c>
      <c r="BS236" s="4">
        <f t="shared" si="187"/>
        <v>0.23753712635221691</v>
      </c>
      <c r="BT236">
        <v>1</v>
      </c>
      <c r="BU236">
        <v>37.5</v>
      </c>
      <c r="BV236">
        <v>1.5</v>
      </c>
      <c r="BW236">
        <v>1.5</v>
      </c>
      <c r="BX236">
        <v>4</v>
      </c>
      <c r="BY236" t="s">
        <v>156</v>
      </c>
      <c r="BZ236">
        <v>3</v>
      </c>
      <c r="CA236" s="1">
        <v>-4.576923077</v>
      </c>
      <c r="CB236" s="1">
        <v>5.3333333329999997</v>
      </c>
      <c r="CC236" s="1">
        <v>3.557692308</v>
      </c>
      <c r="CD236" s="1">
        <v>19.53846154</v>
      </c>
      <c r="CE236" s="1">
        <v>2.942307692</v>
      </c>
      <c r="CF236" s="1">
        <f t="shared" si="211"/>
        <v>-4.576923077</v>
      </c>
      <c r="CG236" s="1">
        <f t="shared" si="212"/>
        <v>5.3333333329999997</v>
      </c>
      <c r="CH236" s="1">
        <f t="shared" si="213"/>
        <v>3.557692308</v>
      </c>
      <c r="CI236" s="1">
        <f t="shared" si="214"/>
        <v>19.53846154</v>
      </c>
      <c r="CJ236" s="1">
        <f t="shared" si="215"/>
        <v>2.942307692</v>
      </c>
      <c r="CK236" s="1">
        <f t="shared" si="216"/>
        <v>-0.33853616892965477</v>
      </c>
      <c r="CL236" s="1">
        <f t="shared" si="217"/>
        <v>0.85437832021281701</v>
      </c>
      <c r="CM236" s="1">
        <f t="shared" si="218"/>
        <v>0.64064137753382444</v>
      </c>
      <c r="CN236" s="1">
        <f t="shared" si="219"/>
        <v>2.5642738624873607</v>
      </c>
      <c r="CO236" s="1">
        <f t="shared" si="220"/>
        <v>0.56656648033126289</v>
      </c>
      <c r="CP236" s="1">
        <v>6.8589743590000003</v>
      </c>
      <c r="CQ236" s="1">
        <v>19.38461538</v>
      </c>
      <c r="CR236" s="1">
        <v>16.26923077</v>
      </c>
      <c r="CS236" s="1">
        <v>22.5</v>
      </c>
      <c r="CT236" s="1">
        <v>13.15384615</v>
      </c>
      <c r="CU236" s="1">
        <f t="shared" si="221"/>
        <v>6.8589743590000003</v>
      </c>
      <c r="CV236" s="1">
        <f t="shared" si="222"/>
        <v>19.38461538</v>
      </c>
      <c r="CW236" s="1">
        <f t="shared" si="223"/>
        <v>16.26923077</v>
      </c>
      <c r="CX236" s="1">
        <f t="shared" si="224"/>
        <v>22.5</v>
      </c>
      <c r="CY236" s="1">
        <f t="shared" si="225"/>
        <v>13.15384615</v>
      </c>
      <c r="CZ236" s="1">
        <f t="shared" si="226"/>
        <v>-0.97949533243243236</v>
      </c>
      <c r="DA236" s="1">
        <f t="shared" si="227"/>
        <v>1.0118625405405406</v>
      </c>
      <c r="DB236" s="1">
        <f t="shared" si="228"/>
        <v>0.51657086963434029</v>
      </c>
      <c r="DC236" s="1">
        <f t="shared" si="229"/>
        <v>1.507154213036566</v>
      </c>
      <c r="DD236" s="1">
        <f t="shared" si="230"/>
        <v>2.1279197138314804E-2</v>
      </c>
    </row>
    <row r="237" spans="1:108" x14ac:dyDescent="0.2">
      <c r="A237">
        <v>236</v>
      </c>
      <c r="B237">
        <v>2</v>
      </c>
      <c r="C237" t="s">
        <v>155</v>
      </c>
      <c r="D237" s="16">
        <v>126</v>
      </c>
      <c r="E237" s="1">
        <v>63</v>
      </c>
      <c r="F237" s="1">
        <v>2</v>
      </c>
      <c r="G237" s="1">
        <v>10</v>
      </c>
      <c r="H237" s="1">
        <v>15</v>
      </c>
      <c r="I237" s="1">
        <v>11</v>
      </c>
      <c r="J237" s="1">
        <v>1</v>
      </c>
      <c r="K237" s="1">
        <v>-9</v>
      </c>
      <c r="L237" s="1">
        <v>7.0886231999999993E-2</v>
      </c>
      <c r="M237" s="1">
        <v>0.312711656</v>
      </c>
      <c r="N237" s="1">
        <v>0.119251318</v>
      </c>
      <c r="O237" s="1">
        <v>-0.364399523</v>
      </c>
      <c r="P237" s="1">
        <v>-0.84805041599999997</v>
      </c>
      <c r="AA237" s="1">
        <v>2</v>
      </c>
      <c r="AB237" s="1">
        <v>2</v>
      </c>
      <c r="AC237" s="1">
        <v>3</v>
      </c>
      <c r="AD237" s="1">
        <v>2</v>
      </c>
      <c r="AE237" s="1">
        <v>1</v>
      </c>
      <c r="AF237" s="1">
        <f t="shared" si="196"/>
        <v>8.846153846</v>
      </c>
      <c r="AG237" s="1">
        <f t="shared" si="197"/>
        <v>5.576923077</v>
      </c>
      <c r="AH237" s="1">
        <f t="shared" si="198"/>
        <v>3.0512820509999998</v>
      </c>
      <c r="AI237" s="1">
        <f t="shared" si="199"/>
        <v>7.288461538</v>
      </c>
      <c r="AJ237" s="1">
        <f t="shared" si="200"/>
        <v>11.80769231</v>
      </c>
      <c r="AK237" s="1">
        <f t="shared" si="201"/>
        <v>0.63734051676668302</v>
      </c>
      <c r="AL237" s="1">
        <f t="shared" si="202"/>
        <v>0.20948942732972325</v>
      </c>
      <c r="AM237" s="1">
        <f t="shared" si="203"/>
        <v>-0.12104651242325935</v>
      </c>
      <c r="AN237" s="1">
        <f t="shared" si="204"/>
        <v>0.43348205645088506</v>
      </c>
      <c r="AO237" s="1">
        <f t="shared" si="205"/>
        <v>1.0249232687237875</v>
      </c>
      <c r="AP237" s="1">
        <v>8.846153846</v>
      </c>
      <c r="AQ237" s="1">
        <v>5.576923077</v>
      </c>
      <c r="AR237" s="1">
        <v>3.0512820509999998</v>
      </c>
      <c r="AS237" s="1">
        <v>7.288461538</v>
      </c>
      <c r="AT237" s="1">
        <v>11.80769231</v>
      </c>
      <c r="AU237" s="6">
        <f t="shared" si="231"/>
        <v>0.60586636551380935</v>
      </c>
      <c r="AV237" s="6">
        <f t="shared" si="233"/>
        <v>0.19914444849465041</v>
      </c>
      <c r="AW237" s="6">
        <f t="shared" si="195"/>
        <v>-0.11506816981836279</v>
      </c>
      <c r="AX237" s="6">
        <f t="shared" si="232"/>
        <v>0.41207533441154515</v>
      </c>
      <c r="AY237" s="6">
        <f t="shared" si="235"/>
        <v>0.97430857302811635</v>
      </c>
      <c r="AZ237" s="1">
        <v>2</v>
      </c>
      <c r="BA237" s="1">
        <v>2</v>
      </c>
      <c r="BB237" s="1">
        <v>2</v>
      </c>
      <c r="BC237" s="1">
        <v>2</v>
      </c>
      <c r="BD237" s="1">
        <v>1</v>
      </c>
      <c r="BE237" s="1">
        <f t="shared" si="206"/>
        <v>1.1668775036896479</v>
      </c>
      <c r="BF237" s="1">
        <f t="shared" si="207"/>
        <v>1.1668775036896479</v>
      </c>
      <c r="BG237" s="1">
        <f t="shared" si="208"/>
        <v>1.1668775036896479</v>
      </c>
      <c r="BH237" s="1">
        <f t="shared" si="209"/>
        <v>1.1668775036896479</v>
      </c>
      <c r="BI237" s="1">
        <f t="shared" si="210"/>
        <v>0.11269238878347038</v>
      </c>
      <c r="BJ237" s="1">
        <v>11.923076923076923</v>
      </c>
      <c r="BK237" s="1">
        <v>12.384615384615385</v>
      </c>
      <c r="BL237" s="1">
        <v>17.26923076923077</v>
      </c>
      <c r="BM237" s="1">
        <v>18.76923076923077</v>
      </c>
      <c r="BN237" s="1">
        <v>14.884615384615385</v>
      </c>
      <c r="BO237" s="4">
        <f t="shared" si="183"/>
        <v>-0.51747890496562121</v>
      </c>
      <c r="BP237" s="4">
        <f t="shared" si="184"/>
        <v>-0.44935715777904933</v>
      </c>
      <c r="BQ237" s="4">
        <f t="shared" si="185"/>
        <v>0.27159799994550271</v>
      </c>
      <c r="BR237" s="4">
        <f t="shared" si="186"/>
        <v>0.49299367830186119</v>
      </c>
      <c r="BS237" s="4">
        <f t="shared" si="187"/>
        <v>-8.0364360518451861E-2</v>
      </c>
      <c r="BT237">
        <v>1</v>
      </c>
      <c r="BU237">
        <v>35</v>
      </c>
      <c r="BV237">
        <v>31</v>
      </c>
      <c r="BW237">
        <v>31</v>
      </c>
      <c r="BX237">
        <v>2</v>
      </c>
      <c r="BY237" t="s">
        <v>156</v>
      </c>
      <c r="BZ237">
        <v>3</v>
      </c>
      <c r="CA237" s="1">
        <v>-1.596153846</v>
      </c>
      <c r="CB237" s="1">
        <v>-2.038461538</v>
      </c>
      <c r="CC237" s="1">
        <v>-0.42307692299999999</v>
      </c>
      <c r="CD237" s="1">
        <v>0.84615384599999999</v>
      </c>
      <c r="CE237" s="1">
        <v>6.615384615</v>
      </c>
      <c r="CF237" s="1">
        <f t="shared" si="211"/>
        <v>-1.596153846</v>
      </c>
      <c r="CG237" s="1">
        <f t="shared" si="212"/>
        <v>-2.038461538</v>
      </c>
      <c r="CH237" s="1">
        <f t="shared" si="213"/>
        <v>-0.42307692299999999</v>
      </c>
      <c r="CI237" s="1">
        <f t="shared" si="214"/>
        <v>0.84615384599999999</v>
      </c>
      <c r="CJ237" s="1">
        <f t="shared" si="215"/>
        <v>6.615384615</v>
      </c>
      <c r="CK237" s="1">
        <f t="shared" si="216"/>
        <v>2.026411406423034E-2</v>
      </c>
      <c r="CL237" s="1">
        <f t="shared" si="217"/>
        <v>-3.297721820983196E-2</v>
      </c>
      <c r="CM237" s="1">
        <f t="shared" si="218"/>
        <v>0.16146938670614858</v>
      </c>
      <c r="CN237" s="1">
        <f t="shared" si="219"/>
        <v>0.3142488620058741</v>
      </c>
      <c r="CO237" s="1">
        <f t="shared" si="220"/>
        <v>1.008701022557658</v>
      </c>
      <c r="CP237" s="1">
        <v>7.192307692</v>
      </c>
      <c r="CQ237" s="1">
        <v>9.692307692</v>
      </c>
      <c r="CR237" s="1">
        <v>12.820512819999999</v>
      </c>
      <c r="CS237" s="1">
        <v>15.67307692</v>
      </c>
      <c r="CT237" s="1">
        <v>14.88461538</v>
      </c>
      <c r="CU237" s="1">
        <f t="shared" si="221"/>
        <v>7.192307692</v>
      </c>
      <c r="CV237" s="1">
        <f t="shared" si="222"/>
        <v>9.692307692</v>
      </c>
      <c r="CW237" s="1">
        <f t="shared" si="223"/>
        <v>12.820512819999999</v>
      </c>
      <c r="CX237" s="1">
        <f t="shared" si="224"/>
        <v>15.67307692</v>
      </c>
      <c r="CY237" s="1">
        <f t="shared" si="225"/>
        <v>14.88461538</v>
      </c>
      <c r="CZ237" s="1">
        <f t="shared" si="226"/>
        <v>-0.92650116184419706</v>
      </c>
      <c r="DA237" s="1">
        <f t="shared" si="227"/>
        <v>-0.52904488203497613</v>
      </c>
      <c r="DB237" s="1">
        <f t="shared" si="228"/>
        <v>-3.1714972972973009E-2</v>
      </c>
      <c r="DC237" s="1">
        <f t="shared" si="229"/>
        <v>0.42179283306836252</v>
      </c>
      <c r="DD237" s="1">
        <f t="shared" si="230"/>
        <v>0.29644123688394275</v>
      </c>
    </row>
    <row r="238" spans="1:108" x14ac:dyDescent="0.2">
      <c r="A238">
        <v>237</v>
      </c>
      <c r="B238">
        <v>2</v>
      </c>
      <c r="C238" t="s">
        <v>155</v>
      </c>
      <c r="D238" s="16">
        <v>127</v>
      </c>
      <c r="E238" s="1">
        <v>33</v>
      </c>
      <c r="F238" s="1">
        <v>2</v>
      </c>
      <c r="G238" s="1">
        <v>-33</v>
      </c>
      <c r="H238" s="1">
        <v>-9</v>
      </c>
      <c r="I238" s="1">
        <v>0</v>
      </c>
      <c r="J238" s="1">
        <v>-12</v>
      </c>
      <c r="K238" s="1">
        <v>-22</v>
      </c>
      <c r="L238" s="1">
        <v>-2.0088124280000001</v>
      </c>
      <c r="M238" s="1">
        <v>-0.84805041599999997</v>
      </c>
      <c r="N238" s="1">
        <v>-0.412764609</v>
      </c>
      <c r="O238" s="1">
        <v>-0.99314564500000002</v>
      </c>
      <c r="P238" s="1">
        <v>-1.4767965080000001</v>
      </c>
      <c r="AA238" s="1">
        <v>5</v>
      </c>
      <c r="AB238" s="1">
        <v>4</v>
      </c>
      <c r="AC238" s="1">
        <v>4</v>
      </c>
      <c r="AD238" s="1">
        <v>3</v>
      </c>
      <c r="AE238" s="1">
        <v>2</v>
      </c>
      <c r="AF238" s="1">
        <f t="shared" si="196"/>
        <v>1.5923076920000001</v>
      </c>
      <c r="AG238" s="1">
        <f t="shared" si="197"/>
        <v>-1.5</v>
      </c>
      <c r="AH238" s="1">
        <f t="shared" si="198"/>
        <v>1.884615385</v>
      </c>
      <c r="AI238" s="1">
        <f t="shared" si="199"/>
        <v>5.1282051280000003</v>
      </c>
      <c r="AJ238" s="1">
        <f t="shared" si="200"/>
        <v>12.76923077</v>
      </c>
      <c r="AK238" s="1">
        <f t="shared" si="201"/>
        <v>-0.31198554764764608</v>
      </c>
      <c r="AL238" s="1">
        <f t="shared" si="202"/>
        <v>-0.71668234282102194</v>
      </c>
      <c r="AM238" s="1">
        <f t="shared" si="203"/>
        <v>-0.27373062661644915</v>
      </c>
      <c r="AN238" s="1">
        <f t="shared" si="204"/>
        <v>0.1507647679541807</v>
      </c>
      <c r="AO238" s="1">
        <f t="shared" si="205"/>
        <v>1.1507618242480813</v>
      </c>
      <c r="AP238" s="1">
        <v>1.5923076920000001</v>
      </c>
      <c r="AQ238" s="1">
        <v>-1.5</v>
      </c>
      <c r="AR238" s="1">
        <v>1.884615385</v>
      </c>
      <c r="AS238" s="1">
        <v>5.1282051280000003</v>
      </c>
      <c r="AT238" s="1">
        <v>12.76923077</v>
      </c>
      <c r="AU238" s="6">
        <f t="shared" si="231"/>
        <v>-0.29657779397860162</v>
      </c>
      <c r="AV238" s="6">
        <f t="shared" si="233"/>
        <v>-0.68128887783030612</v>
      </c>
      <c r="AW238" s="6">
        <f t="shared" si="195"/>
        <v>-0.26021206954466286</v>
      </c>
      <c r="AX238" s="6">
        <f t="shared" si="232"/>
        <v>0.14331987160985324</v>
      </c>
      <c r="AY238" s="6">
        <f t="shared" si="235"/>
        <v>1.0939326660860911</v>
      </c>
      <c r="AZ238" s="1">
        <v>3</v>
      </c>
      <c r="BA238" s="1">
        <v>1</v>
      </c>
      <c r="BB238" s="1">
        <v>1</v>
      </c>
      <c r="BC238" s="1">
        <v>2</v>
      </c>
      <c r="BD238" s="1">
        <v>2</v>
      </c>
      <c r="BE238" s="1">
        <f t="shared" si="206"/>
        <v>2.2210626185958255</v>
      </c>
      <c r="BF238" s="1">
        <f t="shared" si="207"/>
        <v>0.11269238878347038</v>
      </c>
      <c r="BG238" s="1">
        <f t="shared" si="208"/>
        <v>0.11269238878347038</v>
      </c>
      <c r="BH238" s="1">
        <f t="shared" si="209"/>
        <v>1.1668775036896479</v>
      </c>
      <c r="BI238" s="1">
        <f t="shared" si="210"/>
        <v>1.1668775036896479</v>
      </c>
      <c r="BJ238" s="1">
        <v>18.53846153846154</v>
      </c>
      <c r="BK238" s="1">
        <v>13.884615384615385</v>
      </c>
      <c r="BL238" s="1">
        <v>19.884615384615383</v>
      </c>
      <c r="BM238" s="1">
        <v>12.115384615384615</v>
      </c>
      <c r="BN238" s="1">
        <v>17.076923076923077</v>
      </c>
      <c r="BO238" s="4">
        <f t="shared" si="183"/>
        <v>0.45893280470857539</v>
      </c>
      <c r="BP238" s="4">
        <f t="shared" si="184"/>
        <v>-0.22796147942269085</v>
      </c>
      <c r="BQ238" s="4">
        <f t="shared" si="185"/>
        <v>0.65762123400274286</v>
      </c>
      <c r="BR238" s="4">
        <f t="shared" si="186"/>
        <v>-0.48909484363788303</v>
      </c>
      <c r="BS238" s="4">
        <f t="shared" si="187"/>
        <v>0.2432139386177643</v>
      </c>
      <c r="BT238">
        <v>1</v>
      </c>
      <c r="BU238">
        <v>37</v>
      </c>
      <c r="BV238">
        <v>1</v>
      </c>
      <c r="BW238">
        <v>1</v>
      </c>
      <c r="BX238">
        <v>3</v>
      </c>
      <c r="BY238" t="s">
        <v>156</v>
      </c>
      <c r="BZ238">
        <v>2</v>
      </c>
      <c r="CA238" s="1">
        <v>-4.9769230770000004</v>
      </c>
      <c r="CB238" s="1">
        <v>-4.211538462</v>
      </c>
      <c r="CC238" s="1">
        <v>-2.375</v>
      </c>
      <c r="CD238" s="1">
        <v>-0.92307692299999999</v>
      </c>
      <c r="CE238" s="1">
        <v>2.730769231</v>
      </c>
      <c r="CF238" s="1">
        <f t="shared" si="211"/>
        <v>-4.9769230770000004</v>
      </c>
      <c r="CG238" s="1">
        <f t="shared" si="212"/>
        <v>-4.211538462</v>
      </c>
      <c r="CH238" s="1">
        <f t="shared" si="213"/>
        <v>-2.375</v>
      </c>
      <c r="CI238" s="1">
        <f t="shared" si="214"/>
        <v>-0.92307692299999999</v>
      </c>
      <c r="CJ238" s="1">
        <f t="shared" si="215"/>
        <v>2.730769231</v>
      </c>
      <c r="CK238" s="1">
        <f t="shared" si="216"/>
        <v>-0.3866848520631711</v>
      </c>
      <c r="CL238" s="1">
        <f t="shared" si="217"/>
        <v>-0.29455419880591266</v>
      </c>
      <c r="CM238" s="1">
        <f t="shared" si="218"/>
        <v>-7.3486927632529245E-2</v>
      </c>
      <c r="CN238" s="1">
        <f t="shared" si="219"/>
        <v>0.1012835327892532</v>
      </c>
      <c r="CO238" s="1">
        <f t="shared" si="220"/>
        <v>0.54110323450816111</v>
      </c>
      <c r="CP238" s="1">
        <v>11.892307690000001</v>
      </c>
      <c r="CQ238" s="1">
        <v>8.971153846</v>
      </c>
      <c r="CR238" s="1">
        <v>13.88461538</v>
      </c>
      <c r="CS238" s="1">
        <v>11.5</v>
      </c>
      <c r="CT238" s="1">
        <v>15.36538462</v>
      </c>
      <c r="CU238" s="1">
        <f t="shared" si="221"/>
        <v>11.892307690000001</v>
      </c>
      <c r="CV238" s="1">
        <f t="shared" si="222"/>
        <v>8.971153846</v>
      </c>
      <c r="CW238" s="1">
        <f t="shared" si="223"/>
        <v>13.88461538</v>
      </c>
      <c r="CX238" s="1">
        <f t="shared" si="224"/>
        <v>11.5</v>
      </c>
      <c r="CY238" s="1">
        <f t="shared" si="225"/>
        <v>15.36538462</v>
      </c>
      <c r="CZ238" s="1">
        <f t="shared" si="226"/>
        <v>-0.17928335612082649</v>
      </c>
      <c r="DA238" s="1">
        <f t="shared" si="227"/>
        <v>-0.6436957319554848</v>
      </c>
      <c r="DB238" s="1">
        <f t="shared" si="228"/>
        <v>0.13745872496025438</v>
      </c>
      <c r="DC238" s="1">
        <f t="shared" si="229"/>
        <v>-0.24165341812400629</v>
      </c>
      <c r="DD238" s="1">
        <f t="shared" si="230"/>
        <v>0.37287513831478553</v>
      </c>
    </row>
    <row r="239" spans="1:108" x14ac:dyDescent="0.2">
      <c r="A239">
        <v>238</v>
      </c>
      <c r="B239">
        <v>2</v>
      </c>
      <c r="C239" t="s">
        <v>155</v>
      </c>
      <c r="D239" s="16">
        <v>128</v>
      </c>
      <c r="E239" s="1">
        <v>31</v>
      </c>
      <c r="F239" s="1">
        <v>2</v>
      </c>
      <c r="G239" s="1">
        <v>-37</v>
      </c>
      <c r="H239" s="1">
        <v>-24</v>
      </c>
      <c r="I239" s="1">
        <v>16</v>
      </c>
      <c r="J239" s="1">
        <v>9</v>
      </c>
      <c r="K239" s="1">
        <v>-29</v>
      </c>
      <c r="L239" s="1">
        <v>-2.2022728919999999</v>
      </c>
      <c r="M239" s="1">
        <v>-1.5735266210000001</v>
      </c>
      <c r="N239" s="1">
        <v>0.36107674200000001</v>
      </c>
      <c r="O239" s="1">
        <v>2.2521148000000001E-2</v>
      </c>
      <c r="P239" s="1">
        <v>-1.815352082</v>
      </c>
      <c r="AA239" s="1">
        <v>2</v>
      </c>
      <c r="AB239" s="1">
        <v>1</v>
      </c>
      <c r="AC239" s="1">
        <v>2</v>
      </c>
      <c r="AD239" s="1">
        <v>1</v>
      </c>
      <c r="AE239" s="1">
        <v>2</v>
      </c>
      <c r="AF239" s="1">
        <f t="shared" si="196"/>
        <v>9.673076923</v>
      </c>
      <c r="AG239" s="1">
        <f t="shared" si="197"/>
        <v>17.03846154</v>
      </c>
      <c r="AH239" s="1">
        <f t="shared" si="198"/>
        <v>1.692307692</v>
      </c>
      <c r="AI239" s="1">
        <f t="shared" si="199"/>
        <v>10.92307692</v>
      </c>
      <c r="AJ239" s="1">
        <f t="shared" si="200"/>
        <v>8.403846154</v>
      </c>
      <c r="AK239" s="1">
        <f t="shared" si="201"/>
        <v>0.74556167470079682</v>
      </c>
      <c r="AL239" s="1">
        <f t="shared" si="202"/>
        <v>1.7094850117705742</v>
      </c>
      <c r="AM239" s="1">
        <f t="shared" si="203"/>
        <v>-0.29889833785218001</v>
      </c>
      <c r="AN239" s="1">
        <f t="shared" si="204"/>
        <v>0.9091517967515067</v>
      </c>
      <c r="AO239" s="1">
        <f t="shared" si="205"/>
        <v>0.57945478117315907</v>
      </c>
      <c r="AP239" s="1">
        <v>9.673076923</v>
      </c>
      <c r="AQ239" s="1">
        <v>17.03846154</v>
      </c>
      <c r="AR239" s="1">
        <v>1.692307692</v>
      </c>
      <c r="AS239" s="1">
        <v>10.92307692</v>
      </c>
      <c r="AT239" s="1">
        <v>8.403846154</v>
      </c>
      <c r="AU239" s="6">
        <f t="shared" si="231"/>
        <v>0.70874308571784017</v>
      </c>
      <c r="AV239" s="6">
        <f t="shared" si="233"/>
        <v>1.6250636402090071</v>
      </c>
      <c r="AW239" s="6">
        <f t="shared" si="195"/>
        <v>-0.2841368882806668</v>
      </c>
      <c r="AX239" s="6">
        <f t="shared" si="232"/>
        <v>0.86425440656879815</v>
      </c>
      <c r="AY239" s="6">
        <f t="shared" si="235"/>
        <v>0.55083928265737736</v>
      </c>
      <c r="AZ239" s="1">
        <v>2</v>
      </c>
      <c r="BA239" s="1">
        <v>1</v>
      </c>
      <c r="BB239" s="1">
        <v>1</v>
      </c>
      <c r="BC239" s="1">
        <v>1</v>
      </c>
      <c r="BD239" s="1">
        <v>2</v>
      </c>
      <c r="BE239" s="1">
        <f t="shared" si="206"/>
        <v>1.1668775036896479</v>
      </c>
      <c r="BF239" s="1">
        <f t="shared" si="207"/>
        <v>0.11269238878347038</v>
      </c>
      <c r="BG239" s="1">
        <f t="shared" si="208"/>
        <v>0.11269238878347038</v>
      </c>
      <c r="BH239" s="1">
        <f t="shared" si="209"/>
        <v>0.11269238878347038</v>
      </c>
      <c r="BI239" s="1">
        <f t="shared" si="210"/>
        <v>1.1668775036896479</v>
      </c>
      <c r="BJ239" s="1">
        <v>16.346153846153847</v>
      </c>
      <c r="BK239" s="1">
        <v>18.576923076923077</v>
      </c>
      <c r="BL239" s="1">
        <v>16.384615384615383</v>
      </c>
      <c r="BM239" s="1">
        <v>17.653846153846153</v>
      </c>
      <c r="BN239" s="1">
        <v>16.653846153846153</v>
      </c>
      <c r="BO239" s="4">
        <f t="shared" si="183"/>
        <v>0.13535450557235901</v>
      </c>
      <c r="BP239" s="4">
        <f t="shared" si="184"/>
        <v>0.46460961697412279</v>
      </c>
      <c r="BQ239" s="4">
        <f t="shared" si="185"/>
        <v>0.14103131783790637</v>
      </c>
      <c r="BR239" s="4">
        <f t="shared" si="186"/>
        <v>0.32836612260097908</v>
      </c>
      <c r="BS239" s="4">
        <f t="shared" si="187"/>
        <v>0.18076900369674007</v>
      </c>
      <c r="BT239">
        <v>1</v>
      </c>
      <c r="BU239">
        <v>35</v>
      </c>
      <c r="BV239">
        <v>9</v>
      </c>
      <c r="BW239">
        <v>9</v>
      </c>
      <c r="BX239">
        <v>4</v>
      </c>
      <c r="BY239" t="s">
        <v>156</v>
      </c>
      <c r="BZ239">
        <v>2</v>
      </c>
      <c r="CA239" s="1">
        <v>4.288461538</v>
      </c>
      <c r="CB239" s="1">
        <v>8.423076923</v>
      </c>
      <c r="CC239" s="1">
        <v>-3.884615385</v>
      </c>
      <c r="CD239" s="1">
        <v>4.461538462</v>
      </c>
      <c r="CE239" s="1">
        <v>2.961538462</v>
      </c>
      <c r="CF239" s="1">
        <f t="shared" si="211"/>
        <v>4.288461538</v>
      </c>
      <c r="CG239" s="1">
        <f t="shared" si="212"/>
        <v>8.423076923</v>
      </c>
      <c r="CH239" s="1">
        <f t="shared" si="213"/>
        <v>-3.884615385</v>
      </c>
      <c r="CI239" s="1">
        <f t="shared" si="214"/>
        <v>4.461538462</v>
      </c>
      <c r="CJ239" s="1">
        <f t="shared" si="215"/>
        <v>2.961538462</v>
      </c>
      <c r="CK239" s="1">
        <f t="shared" si="216"/>
        <v>0.72860531778130866</v>
      </c>
      <c r="CL239" s="1">
        <f t="shared" si="217"/>
        <v>1.2262960329096249</v>
      </c>
      <c r="CM239" s="1">
        <f t="shared" si="218"/>
        <v>-0.25520190969714479</v>
      </c>
      <c r="CN239" s="1">
        <f t="shared" si="219"/>
        <v>0.74943888270980785</v>
      </c>
      <c r="CO239" s="1">
        <f t="shared" si="220"/>
        <v>0.56888132095912169</v>
      </c>
      <c r="CP239" s="1">
        <v>16</v>
      </c>
      <c r="CQ239" s="1">
        <v>18.57692308</v>
      </c>
      <c r="CR239" s="1">
        <v>5.519230769</v>
      </c>
      <c r="CS239" s="1">
        <v>17.65384615</v>
      </c>
      <c r="CT239" s="1">
        <v>15.25</v>
      </c>
      <c r="CU239" s="1">
        <f t="shared" si="221"/>
        <v>16</v>
      </c>
      <c r="CV239" s="1">
        <f t="shared" si="222"/>
        <v>18.57692308</v>
      </c>
      <c r="CW239" s="1">
        <f t="shared" si="223"/>
        <v>5.519230769</v>
      </c>
      <c r="CX239" s="1">
        <f t="shared" si="224"/>
        <v>17.65384615</v>
      </c>
      <c r="CY239" s="1">
        <f t="shared" si="225"/>
        <v>15.25</v>
      </c>
      <c r="CZ239" s="1">
        <f t="shared" si="226"/>
        <v>0.47376788553259147</v>
      </c>
      <c r="DA239" s="1">
        <f t="shared" si="227"/>
        <v>0.88345358982511935</v>
      </c>
      <c r="DB239" s="1">
        <f t="shared" si="228"/>
        <v>-1.1924911337042925</v>
      </c>
      <c r="DC239" s="1">
        <f t="shared" si="229"/>
        <v>0.73670050079491256</v>
      </c>
      <c r="DD239" s="1">
        <f t="shared" si="230"/>
        <v>0.3545310015898252</v>
      </c>
    </row>
    <row r="240" spans="1:108" x14ac:dyDescent="0.2">
      <c r="A240">
        <v>239</v>
      </c>
      <c r="B240">
        <v>2</v>
      </c>
      <c r="C240" t="s">
        <v>155</v>
      </c>
      <c r="D240" s="16">
        <v>129</v>
      </c>
      <c r="E240" s="1">
        <v>26</v>
      </c>
      <c r="F240" s="1">
        <v>2</v>
      </c>
      <c r="G240" s="1">
        <v>31</v>
      </c>
      <c r="H240" s="1">
        <v>50</v>
      </c>
      <c r="I240" s="1">
        <v>41</v>
      </c>
      <c r="J240" s="1">
        <v>35</v>
      </c>
      <c r="K240" s="1">
        <v>32</v>
      </c>
      <c r="L240" s="1">
        <v>1.0865529780000001</v>
      </c>
      <c r="M240" s="1">
        <v>2.0054895880000001</v>
      </c>
      <c r="N240" s="1">
        <v>1.5702039000000001</v>
      </c>
      <c r="O240" s="1">
        <v>1.2800133229999999</v>
      </c>
      <c r="P240" s="1">
        <v>1.1349180940000001</v>
      </c>
      <c r="AA240" s="1">
        <v>2</v>
      </c>
      <c r="AB240" s="1">
        <v>2</v>
      </c>
      <c r="AC240" s="1">
        <v>1</v>
      </c>
      <c r="AD240" s="1">
        <v>2</v>
      </c>
      <c r="AE240" s="1">
        <v>1</v>
      </c>
      <c r="AF240" s="1">
        <f t="shared" si="196"/>
        <v>0.42307692299999999</v>
      </c>
      <c r="AG240" s="1">
        <f t="shared" si="197"/>
        <v>-1.480769231</v>
      </c>
      <c r="AH240" s="1">
        <f t="shared" si="198"/>
        <v>3.192307692</v>
      </c>
      <c r="AI240" s="1">
        <f t="shared" si="199"/>
        <v>-4</v>
      </c>
      <c r="AJ240" s="1">
        <f t="shared" si="200"/>
        <v>12.65384615</v>
      </c>
      <c r="AK240" s="1">
        <f t="shared" si="201"/>
        <v>-0.46500523137981775</v>
      </c>
      <c r="AL240" s="1">
        <f t="shared" si="202"/>
        <v>-0.71416557173671047</v>
      </c>
      <c r="AM240" s="1">
        <f t="shared" si="203"/>
        <v>-0.10259019092018848</v>
      </c>
      <c r="AN240" s="1">
        <f t="shared" si="204"/>
        <v>-1.0438625877076744</v>
      </c>
      <c r="AO240" s="1">
        <f t="shared" si="205"/>
        <v>1.1356611969569799</v>
      </c>
      <c r="AP240" s="1">
        <v>0.42307692299999999</v>
      </c>
      <c r="AQ240" s="1">
        <v>-1.480769231</v>
      </c>
      <c r="AR240" s="1">
        <v>3.192307692</v>
      </c>
      <c r="AS240" s="1">
        <v>-4</v>
      </c>
      <c r="AT240" s="1">
        <v>12.65384615</v>
      </c>
      <c r="AU240" s="6">
        <f t="shared" si="231"/>
        <v>-0.44204069134112961</v>
      </c>
      <c r="AV240" s="6">
        <f t="shared" si="233"/>
        <v>-0.6788963959940284</v>
      </c>
      <c r="AW240" s="6">
        <f t="shared" si="195"/>
        <v>-9.7523302811644688E-2</v>
      </c>
      <c r="AX240" s="6">
        <f t="shared" si="232"/>
        <v>-0.99231152027867631</v>
      </c>
      <c r="AY240" s="6">
        <f t="shared" si="235"/>
        <v>1.0795777743219706</v>
      </c>
      <c r="AZ240" s="1">
        <v>0</v>
      </c>
      <c r="BA240" s="1">
        <v>0</v>
      </c>
      <c r="BB240" s="1">
        <v>1</v>
      </c>
      <c r="BC240" s="1">
        <v>0</v>
      </c>
      <c r="BD240" s="1">
        <v>1</v>
      </c>
      <c r="BE240" s="1">
        <f t="shared" si="206"/>
        <v>-0.94149272612270718</v>
      </c>
      <c r="BF240" s="1">
        <f t="shared" si="207"/>
        <v>-0.94149272612270718</v>
      </c>
      <c r="BG240" s="1">
        <f t="shared" si="208"/>
        <v>0.11269238878347038</v>
      </c>
      <c r="BH240" s="1">
        <f t="shared" si="209"/>
        <v>-0.94149272612270718</v>
      </c>
      <c r="BI240" s="1">
        <f t="shared" si="210"/>
        <v>0.11269238878347038</v>
      </c>
      <c r="BJ240" s="1">
        <v>11.73076923076923</v>
      </c>
      <c r="BK240" s="1">
        <v>7.884615384615385</v>
      </c>
      <c r="BL240" s="1">
        <v>10.692307692307692</v>
      </c>
      <c r="BM240" s="1">
        <v>1.2692307692307692</v>
      </c>
      <c r="BN240" s="1">
        <v>12.653846153846153</v>
      </c>
      <c r="BO240" s="4">
        <f t="shared" si="183"/>
        <v>-0.54586296629335962</v>
      </c>
      <c r="BP240" s="4">
        <f t="shared" si="184"/>
        <v>-1.1135441928481249</v>
      </c>
      <c r="BQ240" s="4">
        <f t="shared" si="185"/>
        <v>-0.69913689746314622</v>
      </c>
      <c r="BR240" s="4">
        <f t="shared" si="186"/>
        <v>-2.0899559025223216</v>
      </c>
      <c r="BS240" s="4">
        <f t="shared" si="187"/>
        <v>-0.40961947192021592</v>
      </c>
      <c r="BT240">
        <v>1</v>
      </c>
      <c r="BU240">
        <v>37</v>
      </c>
      <c r="BV240">
        <v>3</v>
      </c>
      <c r="BW240">
        <v>3</v>
      </c>
      <c r="BX240">
        <v>4</v>
      </c>
      <c r="BY240" t="s">
        <v>156</v>
      </c>
      <c r="BZ240">
        <v>3</v>
      </c>
      <c r="CA240" s="1">
        <v>-4</v>
      </c>
      <c r="CB240" s="1">
        <v>-3.173076923</v>
      </c>
      <c r="CC240" s="1">
        <v>-1</v>
      </c>
      <c r="CD240" s="1">
        <v>-7.442307692</v>
      </c>
      <c r="CE240" s="1">
        <v>9.115384615</v>
      </c>
      <c r="CF240" s="1">
        <f t="shared" si="211"/>
        <v>-4</v>
      </c>
      <c r="CG240" s="1">
        <f t="shared" si="212"/>
        <v>-3.173076923</v>
      </c>
      <c r="CH240" s="1">
        <f t="shared" si="213"/>
        <v>-1</v>
      </c>
      <c r="CI240" s="1">
        <f t="shared" si="214"/>
        <v>-7.442307692</v>
      </c>
      <c r="CJ240" s="1">
        <f t="shared" si="215"/>
        <v>9.115384615</v>
      </c>
      <c r="CK240" s="1">
        <f t="shared" si="216"/>
        <v>-0.26909095286243917</v>
      </c>
      <c r="CL240" s="1">
        <f t="shared" si="217"/>
        <v>-0.16955280983677595</v>
      </c>
      <c r="CM240" s="1">
        <f t="shared" si="218"/>
        <v>9.2024170638933006E-2</v>
      </c>
      <c r="CN240" s="1">
        <f t="shared" si="219"/>
        <v>-0.68344740863787368</v>
      </c>
      <c r="CO240" s="1">
        <f t="shared" si="220"/>
        <v>1.3096302921421348</v>
      </c>
      <c r="CP240" s="1">
        <v>9.923076923</v>
      </c>
      <c r="CQ240" s="1">
        <v>7.846153846</v>
      </c>
      <c r="CR240" s="1">
        <v>10.69230769</v>
      </c>
      <c r="CS240" s="1">
        <v>-0.30769230800000003</v>
      </c>
      <c r="CT240" s="1">
        <v>10.69230769</v>
      </c>
      <c r="CU240" s="1">
        <f t="shared" si="221"/>
        <v>9.923076923</v>
      </c>
      <c r="CV240" s="1">
        <f t="shared" si="222"/>
        <v>7.846153846</v>
      </c>
      <c r="CW240" s="1">
        <f t="shared" si="223"/>
        <v>10.69230769</v>
      </c>
      <c r="CX240" s="1">
        <f t="shared" si="224"/>
        <v>-0.30769230800000003</v>
      </c>
      <c r="CY240" s="1">
        <f t="shared" si="225"/>
        <v>10.69230769</v>
      </c>
      <c r="CZ240" s="1">
        <f t="shared" si="226"/>
        <v>-0.4923566100158982</v>
      </c>
      <c r="DA240" s="1">
        <f t="shared" si="227"/>
        <v>-0.82255105786963423</v>
      </c>
      <c r="DB240" s="1">
        <f t="shared" si="228"/>
        <v>-0.37006237042925272</v>
      </c>
      <c r="DC240" s="1">
        <f t="shared" si="229"/>
        <v>-2.1188700012718602</v>
      </c>
      <c r="DD240" s="1">
        <f t="shared" si="230"/>
        <v>-0.37006237042925272</v>
      </c>
    </row>
    <row r="241" spans="1:108" x14ac:dyDescent="0.2">
      <c r="A241">
        <v>240</v>
      </c>
      <c r="B241">
        <v>2</v>
      </c>
      <c r="C241" t="s">
        <v>155</v>
      </c>
      <c r="D241" s="16">
        <v>130</v>
      </c>
      <c r="E241" s="1">
        <v>34</v>
      </c>
      <c r="F241" s="1">
        <v>1</v>
      </c>
      <c r="G241" s="1">
        <v>31</v>
      </c>
      <c r="H241" s="1">
        <v>15</v>
      </c>
      <c r="I241" s="1">
        <v>1</v>
      </c>
      <c r="J241" s="1">
        <v>-16</v>
      </c>
      <c r="K241" s="1">
        <v>-29</v>
      </c>
      <c r="L241" s="1">
        <v>1.0865529780000001</v>
      </c>
      <c r="M241" s="1">
        <v>0.312711656</v>
      </c>
      <c r="N241" s="1">
        <v>-0.364399523</v>
      </c>
      <c r="O241" s="1">
        <v>-1.18660593</v>
      </c>
      <c r="P241" s="1">
        <v>-1.815352082</v>
      </c>
      <c r="AA241" s="1">
        <v>1</v>
      </c>
      <c r="AB241" s="1">
        <v>1</v>
      </c>
      <c r="AC241" s="1">
        <v>1</v>
      </c>
      <c r="AD241" s="1">
        <v>1</v>
      </c>
      <c r="AE241" s="1">
        <v>2</v>
      </c>
      <c r="AF241" s="1">
        <f t="shared" si="196"/>
        <v>15.73076923</v>
      </c>
      <c r="AG241" s="1">
        <f t="shared" si="197"/>
        <v>-3.730769231</v>
      </c>
      <c r="AH241" s="1">
        <f t="shared" si="198"/>
        <v>9.269230769</v>
      </c>
      <c r="AI241" s="1">
        <f t="shared" si="199"/>
        <v>2.692307692</v>
      </c>
      <c r="AJ241" s="1">
        <f t="shared" si="200"/>
        <v>15.73076923</v>
      </c>
      <c r="AK241" s="1">
        <f t="shared" si="201"/>
        <v>1.5383445756816971</v>
      </c>
      <c r="AL241" s="1">
        <f t="shared" si="202"/>
        <v>-1.0086277921346978</v>
      </c>
      <c r="AM241" s="1">
        <f t="shared" si="203"/>
        <v>0.6927094812758956</v>
      </c>
      <c r="AN241" s="1">
        <f t="shared" si="204"/>
        <v>-0.168026239897519</v>
      </c>
      <c r="AO241" s="1">
        <f t="shared" si="205"/>
        <v>1.5383445756816971</v>
      </c>
      <c r="AP241" s="1">
        <v>15.73076923</v>
      </c>
      <c r="AQ241" s="1">
        <v>-3.730769231</v>
      </c>
      <c r="AR241" s="1">
        <v>9.269230769</v>
      </c>
      <c r="AS241" s="1">
        <v>2.692307692</v>
      </c>
      <c r="AT241" s="1">
        <v>15.73076923</v>
      </c>
      <c r="AU241" s="6">
        <f t="shared" si="231"/>
        <v>1.4623748731027617</v>
      </c>
      <c r="AV241" s="6">
        <f t="shared" si="233"/>
        <v>-0.95881677419756162</v>
      </c>
      <c r="AW241" s="6">
        <f t="shared" si="195"/>
        <v>0.65850096653396362</v>
      </c>
      <c r="AX241" s="6">
        <f t="shared" si="232"/>
        <v>-0.15972783130131873</v>
      </c>
      <c r="AY241" s="6">
        <f t="shared" si="235"/>
        <v>1.4623748731027617</v>
      </c>
      <c r="AZ241" s="1">
        <v>1</v>
      </c>
      <c r="BA241" s="1">
        <v>0</v>
      </c>
      <c r="BB241" s="1">
        <v>1</v>
      </c>
      <c r="BC241" s="1">
        <v>0</v>
      </c>
      <c r="BD241" s="1">
        <v>2</v>
      </c>
      <c r="BE241" s="1">
        <f t="shared" si="206"/>
        <v>0.11269238878347038</v>
      </c>
      <c r="BF241" s="1">
        <f t="shared" si="207"/>
        <v>-0.94149272612270718</v>
      </c>
      <c r="BG241" s="1">
        <f t="shared" si="208"/>
        <v>0.11269238878347038</v>
      </c>
      <c r="BH241" s="1">
        <f t="shared" si="209"/>
        <v>-0.94149272612270718</v>
      </c>
      <c r="BI241" s="1">
        <f t="shared" si="210"/>
        <v>1.1668775036896479</v>
      </c>
      <c r="BJ241" s="1">
        <v>16.384615384615383</v>
      </c>
      <c r="BK241" s="1">
        <v>0.65384615384615385</v>
      </c>
      <c r="BL241" s="1">
        <v>9.8461538461538467</v>
      </c>
      <c r="BM241" s="1">
        <v>14.692307692307692</v>
      </c>
      <c r="BN241" s="1">
        <v>21.346153846153847</v>
      </c>
      <c r="BO241" s="4">
        <f t="shared" ref="BO241:BO242" si="236">IF(BJ241="",STANDARDIZE(15.4291,15.4291,6.7752),STANDARDIZE(BJ241,15.4291,6.7752))</f>
        <v>0.14103131783790637</v>
      </c>
      <c r="BP241" s="4">
        <f t="shared" ref="BP241:BP242" si="237">IF(BK241="",STANDARDIZE(15.4291,15.4291,6.7752),STANDARDIZE(BK241,15.4291,6.7752))</f>
        <v>-2.1807848987710838</v>
      </c>
      <c r="BQ241" s="4">
        <f t="shared" ref="BQ241:BQ242" si="238">IF(BL241="",STANDARDIZE(15.4291,15.4291,6.7752),STANDARDIZE(BL241,15.4291,6.7752))</f>
        <v>-0.82402676730519442</v>
      </c>
      <c r="BR241" s="4">
        <f t="shared" ref="BR241:BR242" si="239">IF(BM241="",STANDARDIZE(15.4291,15.4291,6.7752),STANDARDIZE(BM241,15.4291,6.7752))</f>
        <v>-0.10874842184619028</v>
      </c>
      <c r="BS241" s="4">
        <f t="shared" ref="BS241:BS242" si="240">IF(BN241="",STANDARDIZE(15.4291,15.4291,6.7752),STANDARDIZE(BN241,15.4291,6.7752))</f>
        <v>0.87334010009355401</v>
      </c>
      <c r="BT241">
        <v>1</v>
      </c>
      <c r="BU241">
        <v>35</v>
      </c>
      <c r="BV241">
        <v>11</v>
      </c>
      <c r="BW241">
        <v>11</v>
      </c>
      <c r="BX241">
        <v>2</v>
      </c>
      <c r="BY241" t="s">
        <v>156</v>
      </c>
      <c r="BZ241">
        <v>3</v>
      </c>
      <c r="CA241" s="1">
        <v>9.346153846</v>
      </c>
      <c r="CB241" s="1">
        <v>-1.730769231</v>
      </c>
      <c r="CC241" s="1">
        <v>5.961538462</v>
      </c>
      <c r="CD241" s="1">
        <v>-1.538461538</v>
      </c>
      <c r="CE241" s="1">
        <v>0.30769230800000003</v>
      </c>
      <c r="CF241" s="1">
        <f t="shared" si="211"/>
        <v>9.346153846</v>
      </c>
      <c r="CG241" s="1">
        <f t="shared" si="212"/>
        <v>-1.730769231</v>
      </c>
      <c r="CH241" s="1">
        <f t="shared" si="213"/>
        <v>5.961538462</v>
      </c>
      <c r="CI241" s="1">
        <f t="shared" si="214"/>
        <v>-1.538461538</v>
      </c>
      <c r="CJ241" s="1">
        <f t="shared" si="215"/>
        <v>0.30769230800000003</v>
      </c>
      <c r="CK241" s="1">
        <f t="shared" si="216"/>
        <v>1.3374083785930952</v>
      </c>
      <c r="CL241" s="1">
        <f t="shared" si="217"/>
        <v>4.0602302710770781E-3</v>
      </c>
      <c r="CM241" s="1">
        <f t="shared" si="218"/>
        <v>0.9299964444604939</v>
      </c>
      <c r="CN241" s="1">
        <f t="shared" si="219"/>
        <v>2.720863570706341E-2</v>
      </c>
      <c r="CO241" s="1">
        <f t="shared" si="220"/>
        <v>0.24943332707400451</v>
      </c>
      <c r="CP241" s="1">
        <v>16.38461538</v>
      </c>
      <c r="CQ241" s="1">
        <v>0.65384615400000001</v>
      </c>
      <c r="CR241" s="1">
        <v>9.846153846</v>
      </c>
      <c r="CS241" s="1">
        <v>14.69230769</v>
      </c>
      <c r="CT241" s="1">
        <v>13.32692308</v>
      </c>
      <c r="CU241" s="1">
        <f t="shared" si="221"/>
        <v>16.38461538</v>
      </c>
      <c r="CV241" s="1">
        <f t="shared" si="222"/>
        <v>0.65384615400000001</v>
      </c>
      <c r="CW241" s="1">
        <f t="shared" si="223"/>
        <v>9.846153846</v>
      </c>
      <c r="CX241" s="1">
        <f t="shared" si="224"/>
        <v>14.69230769</v>
      </c>
      <c r="CY241" s="1">
        <f t="shared" si="225"/>
        <v>13.32692308</v>
      </c>
      <c r="CZ241" s="1">
        <f t="shared" si="226"/>
        <v>0.5349150047694754</v>
      </c>
      <c r="DA241" s="1">
        <f t="shared" si="227"/>
        <v>-1.9660022012718601</v>
      </c>
      <c r="DB241" s="1">
        <f t="shared" si="228"/>
        <v>-0.50458603402225743</v>
      </c>
      <c r="DC241" s="1">
        <f t="shared" si="229"/>
        <v>0.26586767726550081</v>
      </c>
      <c r="DD241" s="1">
        <f t="shared" si="230"/>
        <v>4.8795402225755277E-2</v>
      </c>
    </row>
    <row r="242" spans="1:108" x14ac:dyDescent="0.2">
      <c r="A242">
        <v>241</v>
      </c>
      <c r="B242">
        <v>2</v>
      </c>
      <c r="C242" t="s">
        <v>155</v>
      </c>
      <c r="D242" s="16">
        <v>131</v>
      </c>
      <c r="E242" s="1">
        <v>59</v>
      </c>
      <c r="F242" s="1">
        <v>1</v>
      </c>
      <c r="G242" s="1">
        <v>19</v>
      </c>
      <c r="H242" s="1">
        <v>25</v>
      </c>
      <c r="I242" s="1">
        <v>30</v>
      </c>
      <c r="J242" s="1">
        <v>27</v>
      </c>
      <c r="K242" s="1">
        <v>21</v>
      </c>
      <c r="L242" s="1">
        <v>0.50617200100000004</v>
      </c>
      <c r="M242" s="1">
        <v>0.79636251899999999</v>
      </c>
      <c r="N242" s="1">
        <v>1.0381879810000001</v>
      </c>
      <c r="O242" s="1">
        <v>0.89309269199999997</v>
      </c>
      <c r="P242" s="1">
        <v>0.60290217400000001</v>
      </c>
      <c r="AA242" s="1">
        <v>4</v>
      </c>
      <c r="AB242" s="1">
        <v>3</v>
      </c>
      <c r="AC242" s="1">
        <v>3</v>
      </c>
      <c r="AD242" s="1">
        <v>3</v>
      </c>
      <c r="AE242" s="1">
        <v>3</v>
      </c>
      <c r="AF242" s="1">
        <f t="shared" si="196"/>
        <v>1.538461538</v>
      </c>
      <c r="AG242" s="1">
        <f t="shared" si="197"/>
        <v>3.4743589739999998</v>
      </c>
      <c r="AH242" s="1">
        <f t="shared" si="198"/>
        <v>2.961538462</v>
      </c>
      <c r="AI242" s="1">
        <f t="shared" si="199"/>
        <v>2.2179487180000002</v>
      </c>
      <c r="AJ242" s="1">
        <f t="shared" si="200"/>
        <v>15.1025641</v>
      </c>
      <c r="AK242" s="1">
        <f t="shared" si="201"/>
        <v>-0.31903250678841588</v>
      </c>
      <c r="AL242" s="1">
        <f t="shared" si="202"/>
        <v>-6.5677547914046772E-2</v>
      </c>
      <c r="AM242" s="1">
        <f t="shared" si="203"/>
        <v>-0.13279144419367017</v>
      </c>
      <c r="AN242" s="1">
        <f t="shared" si="204"/>
        <v>-0.23010659400851946</v>
      </c>
      <c r="AO242" s="1">
        <f t="shared" si="205"/>
        <v>1.456130052372717</v>
      </c>
      <c r="AP242" s="1">
        <v>1.538461538</v>
      </c>
      <c r="AQ242" s="1">
        <v>3.4743589739999998</v>
      </c>
      <c r="AR242" s="1">
        <v>2.961538462</v>
      </c>
      <c r="AS242" s="1">
        <v>2.2179487180000002</v>
      </c>
      <c r="AT242" s="1">
        <v>15.1025641</v>
      </c>
      <c r="AU242" s="6">
        <f t="shared" si="231"/>
        <v>-0.30327674321970638</v>
      </c>
      <c r="AV242" s="6">
        <f t="shared" si="233"/>
        <v>-6.2433568798208522E-2</v>
      </c>
      <c r="AW242" s="6">
        <f t="shared" si="195"/>
        <v>-0.12623308509579495</v>
      </c>
      <c r="AX242" s="6">
        <f t="shared" si="232"/>
        <v>-0.21874238392634981</v>
      </c>
      <c r="AY242" s="6">
        <f t="shared" si="235"/>
        <v>1.3842204652898731</v>
      </c>
      <c r="AZ242" s="1">
        <v>3</v>
      </c>
      <c r="BA242" s="1">
        <v>1</v>
      </c>
      <c r="BB242" s="1">
        <v>1</v>
      </c>
      <c r="BC242" s="1">
        <v>1</v>
      </c>
      <c r="BD242" s="1">
        <v>3</v>
      </c>
      <c r="BE242" s="1">
        <f t="shared" si="206"/>
        <v>2.2210626185958255</v>
      </c>
      <c r="BF242" s="1">
        <f t="shared" si="207"/>
        <v>0.11269238878347038</v>
      </c>
      <c r="BG242" s="1">
        <f t="shared" si="208"/>
        <v>0.11269238878347038</v>
      </c>
      <c r="BH242" s="1">
        <f t="shared" si="209"/>
        <v>0.11269238878347038</v>
      </c>
      <c r="BI242" s="1">
        <f t="shared" si="210"/>
        <v>2.2210626185958255</v>
      </c>
      <c r="BJ242" s="1">
        <v>17.615384615384617</v>
      </c>
      <c r="BK242" s="1">
        <v>16.73076923076923</v>
      </c>
      <c r="BL242" s="1">
        <v>13.961538461538462</v>
      </c>
      <c r="BM242" s="1">
        <v>12.038461538461538</v>
      </c>
      <c r="BN242" s="1">
        <v>22.807692307692307</v>
      </c>
      <c r="BO242" s="4">
        <f t="shared" si="236"/>
        <v>0.32268931033543169</v>
      </c>
      <c r="BP242" s="4">
        <f t="shared" si="237"/>
        <v>0.19212262822783532</v>
      </c>
      <c r="BQ242" s="4">
        <f t="shared" si="238"/>
        <v>-0.21660785489159559</v>
      </c>
      <c r="BR242" s="4">
        <f t="shared" si="239"/>
        <v>-0.50044846816897826</v>
      </c>
      <c r="BS242" s="4">
        <f t="shared" si="240"/>
        <v>1.0890589661843646</v>
      </c>
      <c r="BT242">
        <v>1</v>
      </c>
      <c r="BU242">
        <v>45</v>
      </c>
      <c r="BV242">
        <v>21</v>
      </c>
      <c r="BW242">
        <v>21</v>
      </c>
      <c r="BX242">
        <v>1</v>
      </c>
      <c r="BY242" t="s">
        <v>156</v>
      </c>
      <c r="BZ242">
        <v>2</v>
      </c>
      <c r="CA242" s="1">
        <v>1.144230769</v>
      </c>
      <c r="CB242" s="1">
        <v>0.39743589699999998</v>
      </c>
      <c r="CC242" s="1">
        <v>7.6923077000000006E-2</v>
      </c>
      <c r="CD242" s="1">
        <v>0.371794872</v>
      </c>
      <c r="CE242" s="1">
        <v>12.987179490000001</v>
      </c>
      <c r="CF242" s="1">
        <f t="shared" si="211"/>
        <v>1.144230769</v>
      </c>
      <c r="CG242" s="1">
        <f t="shared" si="212"/>
        <v>0.39743589699999998</v>
      </c>
      <c r="CH242" s="1">
        <f t="shared" si="213"/>
        <v>7.6923077000000006E-2</v>
      </c>
      <c r="CI242" s="1">
        <f t="shared" si="214"/>
        <v>0.371794872</v>
      </c>
      <c r="CJ242" s="1">
        <f t="shared" si="215"/>
        <v>12.987179490000001</v>
      </c>
      <c r="CK242" s="1">
        <f t="shared" si="216"/>
        <v>0.35012889029322541</v>
      </c>
      <c r="CL242" s="1">
        <f t="shared" si="217"/>
        <v>0.26023591614906827</v>
      </c>
      <c r="CM242" s="1">
        <f t="shared" si="218"/>
        <v>0.22165524062304393</v>
      </c>
      <c r="CN242" s="1">
        <f t="shared" si="219"/>
        <v>0.25714946217920936</v>
      </c>
      <c r="CO242" s="1">
        <f t="shared" si="220"/>
        <v>1.7756848536280032</v>
      </c>
      <c r="CP242" s="1">
        <v>13.38461538</v>
      </c>
      <c r="CQ242" s="1">
        <v>14.820512819999999</v>
      </c>
      <c r="CR242" s="1">
        <v>12.243589740000001</v>
      </c>
      <c r="CS242" s="1">
        <v>9.1794871790000006</v>
      </c>
      <c r="CT242" s="1">
        <v>20.84615385</v>
      </c>
      <c r="CU242" s="1">
        <f t="shared" si="221"/>
        <v>13.38461538</v>
      </c>
      <c r="CV242" s="1">
        <f t="shared" si="222"/>
        <v>14.820512819999999</v>
      </c>
      <c r="CW242" s="1">
        <f t="shared" si="223"/>
        <v>12.243589740000001</v>
      </c>
      <c r="CX242" s="1">
        <f t="shared" si="224"/>
        <v>9.1794871790000006</v>
      </c>
      <c r="CY242" s="1">
        <f t="shared" si="225"/>
        <v>20.84615385</v>
      </c>
      <c r="CZ242" s="1">
        <f t="shared" si="226"/>
        <v>5.7967468998410182E-2</v>
      </c>
      <c r="DA242" s="1">
        <f t="shared" si="227"/>
        <v>0.28625005087440381</v>
      </c>
      <c r="DB242" s="1">
        <f t="shared" si="228"/>
        <v>-0.12343565341812379</v>
      </c>
      <c r="DC242" s="1">
        <f t="shared" si="229"/>
        <v>-0.61057437535771053</v>
      </c>
      <c r="DD242" s="1">
        <f t="shared" si="230"/>
        <v>1.244221597774245</v>
      </c>
    </row>
    <row r="243" spans="1:108" x14ac:dyDescent="0.2">
      <c r="A243">
        <v>242</v>
      </c>
      <c r="B243">
        <v>3</v>
      </c>
      <c r="C243" t="s">
        <v>154</v>
      </c>
      <c r="D243" s="7">
        <v>2</v>
      </c>
      <c r="E243" s="7">
        <v>26</v>
      </c>
      <c r="F243" s="7">
        <v>2</v>
      </c>
      <c r="G243" s="7">
        <v>0</v>
      </c>
      <c r="H243" s="7">
        <v>11</v>
      </c>
      <c r="I243" s="7">
        <v>21</v>
      </c>
      <c r="J243" s="7">
        <v>-10</v>
      </c>
      <c r="K243" s="7">
        <v>-27</v>
      </c>
      <c r="L243" s="7">
        <f t="shared" ref="L243:L274" si="241">STANDARDIZE(G243,5.3296875,26.55597437)</f>
        <v>-0.20069636405512167</v>
      </c>
      <c r="M243" s="7">
        <f t="shared" ref="M243:M274" si="242">STANDARDIZE(H243,5.3296875,26.55597437)</f>
        <v>0.21352304460745716</v>
      </c>
      <c r="N243" s="7">
        <f t="shared" ref="N243:N274" si="243">STANDARDIZE(I243,5.3296875,26.55597437)</f>
        <v>0.5900861433916198</v>
      </c>
      <c r="O243" s="7">
        <f t="shared" ref="O243:O274" si="244">STANDARDIZE(J243,5.3296875,26.55597437)</f>
        <v>-0.5772594628392842</v>
      </c>
      <c r="P243" s="7">
        <f t="shared" ref="P243:P274" si="245">STANDARDIZE(K243,5.3296875,26.55597437)</f>
        <v>-1.2174167307723605</v>
      </c>
      <c r="AA243" s="7">
        <v>3</v>
      </c>
      <c r="AB243" s="7">
        <v>2</v>
      </c>
      <c r="AC243" s="7">
        <v>5</v>
      </c>
      <c r="AD243" s="7">
        <v>2</v>
      </c>
      <c r="AE243" s="7">
        <v>1</v>
      </c>
      <c r="AF243">
        <f t="shared" ref="AF243:AF274" si="246">IF(AP243="",7.050522235,AP243)</f>
        <v>2.0897435897435899</v>
      </c>
      <c r="AG243">
        <f t="shared" ref="AG243:AG274" si="247">IF(AQ243="",7.050522235,AQ243)</f>
        <v>5.2115384615384617</v>
      </c>
      <c r="AH243">
        <f t="shared" ref="AH243:AH274" si="248">IF(AR243="",7.050522235,AR243)</f>
        <v>2.7692307692307692</v>
      </c>
      <c r="AI243">
        <f t="shared" ref="AI243:AI274" si="249">IF(AS243="",7.050522235,AS243)</f>
        <v>-1.9230769230769234</v>
      </c>
      <c r="AJ243">
        <f t="shared" ref="AJ243:AJ274" si="250">IF(AT243="",7.050522235,AT243)</f>
        <v>19.076923076923077</v>
      </c>
      <c r="AK243">
        <f t="shared" ref="AK243:AK274" si="251">STANDARDIZE(AF243,7.050522235,7.509512399)</f>
        <v>-0.66059930148287771</v>
      </c>
      <c r="AL243">
        <f t="shared" ref="AL243:AL274" si="252">STANDARDIZE(AG243,7.050522235,7.509512399)</f>
        <v>-0.24488724110854726</v>
      </c>
      <c r="AM243">
        <f t="shared" ref="AM243:AM274" si="253">STANDARDIZE(AH243,7.050522235,7.509512399)</f>
        <v>-0.57011577294144244</v>
      </c>
      <c r="AN243">
        <f t="shared" ref="AN243:AN274" si="254">STANDARDIZE(AI243,7.050522235,7.509512399)</f>
        <v>-1.1949642907936189</v>
      </c>
      <c r="AO243">
        <f t="shared" ref="AO243:AO274" si="255">STANDARDIZE(AJ243,7.050522235,7.509512399)</f>
        <v>1.6014889120530071</v>
      </c>
      <c r="AP243" s="1">
        <v>2.0897435897435899</v>
      </c>
      <c r="AQ243" s="1">
        <v>5.2115384615384617</v>
      </c>
      <c r="AR243" s="1">
        <v>2.7692307692307692</v>
      </c>
      <c r="AS243" s="1">
        <v>-1.9230769230769234</v>
      </c>
      <c r="AT243" s="1">
        <v>19.076923076923077</v>
      </c>
      <c r="AU243">
        <f>STANDARDIZE(AP243,7.050522235,8.050535547)</f>
        <v>-0.61620479982912735</v>
      </c>
      <c r="AV243">
        <f>STANDARDIZE(AQ243,7.050522235,8.050535547)</f>
        <v>-0.22842999235582881</v>
      </c>
      <c r="AW243">
        <f>STANDARDIZE(AR243,7.050522235,8.050535547)</f>
        <v>-0.53180206966040122</v>
      </c>
      <c r="AX243">
        <f>STANDARDIZE(AS243,7.050522235,8.050535547)</f>
        <v>-1.1146586591274537</v>
      </c>
      <c r="AY243">
        <f>STANDARDIZE(AT243,7.050522235,8.050535547)</f>
        <v>1.4938634543890272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f t="shared" ref="BE243:BE274" si="256">STANDARDIZE(AZ243,0.4422,0.497)</f>
        <v>-0.88973843058350099</v>
      </c>
      <c r="BF243">
        <f t="shared" ref="BF243:BF274" si="257">STANDARDIZE(BA243,0.4422,0.497)</f>
        <v>-0.88973843058350099</v>
      </c>
      <c r="BG243">
        <f t="shared" ref="BG243:BG274" si="258">STANDARDIZE(BB243,0.4422,0.497)</f>
        <v>-0.88973843058350099</v>
      </c>
      <c r="BH243">
        <f t="shared" ref="BH243:BH274" si="259">STANDARDIZE(BC243,0.4422,0.497)</f>
        <v>-0.88973843058350099</v>
      </c>
      <c r="BI243">
        <f t="shared" ref="BI243:BI274" si="260">STANDARDIZE(BD243,0.4422,0.497)</f>
        <v>1.122334004024145</v>
      </c>
      <c r="BJ243" s="1">
        <v>26.192307692307693</v>
      </c>
      <c r="BK243" s="1">
        <v>16</v>
      </c>
      <c r="BL243" s="1">
        <v>16.26923076923077</v>
      </c>
      <c r="BM243" s="1">
        <v>12</v>
      </c>
      <c r="BN243" s="1">
        <v>23.384615384615383</v>
      </c>
      <c r="BO243" s="4">
        <f>IF(BJ243="",STANDARDIZE(17.3623, 17.3623,7.5506),STANDARDIZE(BJ243,17.3623,7.5506))</f>
        <v>1.169444506702473</v>
      </c>
      <c r="BP243" s="4">
        <f t="shared" ref="BP243:BS243" si="261">IF(BK243="",STANDARDIZE(17.3623, 17.3623,7.5506),STANDARDIZE(BK243,17.3623,7.5506))</f>
        <v>-0.18042274786109727</v>
      </c>
      <c r="BQ243" s="4">
        <f t="shared" si="261"/>
        <v>-0.14476587698583307</v>
      </c>
      <c r="BR243" s="4">
        <f t="shared" si="261"/>
        <v>-0.7101819722935927</v>
      </c>
      <c r="BS243" s="4">
        <f t="shared" si="261"/>
        <v>0.79759428186043257</v>
      </c>
      <c r="BT243" s="7">
        <v>1</v>
      </c>
      <c r="BZ243" s="7">
        <v>3</v>
      </c>
      <c r="CA243">
        <v>-3.2820512820512815</v>
      </c>
      <c r="CB243">
        <v>-0.48076923076923062</v>
      </c>
      <c r="CC243">
        <v>-2.4615384615384617</v>
      </c>
      <c r="CD243">
        <v>-12.384615384615383</v>
      </c>
      <c r="CE243">
        <v>17.46153846153846</v>
      </c>
      <c r="CF243" s="7">
        <f t="shared" ref="CF243:CF274" si="262">IF(CA243="",3.623995332,CA243)</f>
        <v>-3.2820512820512815</v>
      </c>
      <c r="CG243" s="7">
        <f t="shared" ref="CG243:CG274" si="263">IF(CB243="",3.623995332,CB243)</f>
        <v>-0.48076923076923062</v>
      </c>
      <c r="CH243" s="7">
        <f t="shared" ref="CH243:CH274" si="264">IF(CC243="",3.623995332,CC243)</f>
        <v>-2.4615384615384617</v>
      </c>
      <c r="CI243" s="7">
        <f t="shared" ref="CI243:CI274" si="265">IF(CD243="",3.623995332,CD243)</f>
        <v>-12.384615384615383</v>
      </c>
      <c r="CJ243" s="7">
        <f t="shared" ref="CJ243:CJ274" si="266">IF(CE243="",3.623995332,CE243)</f>
        <v>17.46153846153846</v>
      </c>
      <c r="CK243" s="7">
        <f t="shared" ref="CK243:CK274" si="267">STANDARDIZE(CF243,3.623995332,8.020874695)</f>
        <v>-0.86100916379560533</v>
      </c>
      <c r="CL243" s="7">
        <f t="shared" ref="CL243:CL274" si="268">STANDARDIZE(CG243,3.623995332,8.020874695)</f>
        <v>-0.5117602155445754</v>
      </c>
      <c r="CM243" s="7">
        <f t="shared" ref="CM243:CM274" si="269">STANDARDIZE(CH243,3.623995332,8.020874695)</f>
        <v>-0.75871198902184844</v>
      </c>
      <c r="CN243" s="7">
        <f t="shared" ref="CN243:CN274" si="270">STANDARDIZE(CI243,3.623995332,8.020874695)</f>
        <v>-1.9958684464419729</v>
      </c>
      <c r="CO243" s="7">
        <f t="shared" ref="CO243:CO274" si="271">STANDARDIZE(CJ243,3.623995332,8.020874695)</f>
        <v>1.7251912859534406</v>
      </c>
      <c r="CP243">
        <v>18.435897435897434</v>
      </c>
      <c r="CQ243">
        <v>12.846153846153847</v>
      </c>
      <c r="CR243">
        <v>12.061538461538461</v>
      </c>
      <c r="CS243">
        <v>4.5</v>
      </c>
      <c r="CT243">
        <v>23.384615384615383</v>
      </c>
      <c r="CU243" s="7">
        <f t="shared" ref="CU243:CU274" si="272">IF(CP243="",14.94869901,CP243)</f>
        <v>18.435897435897434</v>
      </c>
      <c r="CV243" s="7">
        <f t="shared" ref="CV243:CV274" si="273">IF(CQ243="",14.94869901,CQ243)</f>
        <v>12.846153846153847</v>
      </c>
      <c r="CW243" s="7">
        <f t="shared" ref="CW243:CW274" si="274">IF(CR243="",14.94869901,CR243)</f>
        <v>12.061538461538461</v>
      </c>
      <c r="CX243" s="7">
        <f t="shared" ref="CX243:CX274" si="275">IF(CS243="",14.94869901,CS243)</f>
        <v>4.5</v>
      </c>
      <c r="CY243" s="7">
        <f t="shared" ref="CY243:CY274" si="276">IF(CT243="",14.94869901,CT243)</f>
        <v>23.384615384615383</v>
      </c>
      <c r="CZ243" s="7">
        <f t="shared" ref="CZ243:CZ274" si="277">STANDARDIZE(CU243,14.94869901,7.514508488)</f>
        <v>0.46406207824053686</v>
      </c>
      <c r="DA243" s="7">
        <f t="shared" ref="DA243:DA274" si="278">STANDARDIZE(CV243,14.94869901,7.514508488)</f>
        <v>-0.27979809553794915</v>
      </c>
      <c r="DB243" s="7">
        <f t="shared" ref="DB243:DB274" si="279">STANDARDIZE(CW243,14.94869901,7.514508488)</f>
        <v>-0.38421149607749822</v>
      </c>
      <c r="DC243" s="7">
        <f t="shared" ref="DC243:DC274" si="280">STANDARDIZE(CX243,14.94869901,7.514508488)</f>
        <v>-1.3904700522576614</v>
      </c>
      <c r="DD243" s="7">
        <f t="shared" ref="DD243:DD274" si="281">STANDARDIZE(CY243,14.94869901,7.514508488)</f>
        <v>1.122617186218738</v>
      </c>
    </row>
    <row r="244" spans="1:108" x14ac:dyDescent="0.2">
      <c r="A244">
        <v>243</v>
      </c>
      <c r="B244">
        <v>3</v>
      </c>
      <c r="C244" t="s">
        <v>154</v>
      </c>
      <c r="D244" s="7">
        <v>4</v>
      </c>
      <c r="E244" s="7">
        <v>20</v>
      </c>
      <c r="F244" s="7">
        <v>1</v>
      </c>
      <c r="G244" s="7">
        <v>-15</v>
      </c>
      <c r="H244" s="7">
        <v>22</v>
      </c>
      <c r="I244" s="7">
        <v>-26</v>
      </c>
      <c r="J244" s="7">
        <v>3</v>
      </c>
      <c r="K244" s="7">
        <v>-38</v>
      </c>
      <c r="L244" s="7">
        <f t="shared" si="241"/>
        <v>-0.7655410122313655</v>
      </c>
      <c r="M244" s="7">
        <f t="shared" si="242"/>
        <v>0.62774245327003608</v>
      </c>
      <c r="N244" s="7">
        <f t="shared" si="243"/>
        <v>-1.1797604208939443</v>
      </c>
      <c r="O244" s="7">
        <f t="shared" si="244"/>
        <v>-8.7727434419872893E-2</v>
      </c>
      <c r="P244" s="7">
        <f t="shared" si="245"/>
        <v>-1.6316361394349395</v>
      </c>
      <c r="AA244" s="7">
        <v>2</v>
      </c>
      <c r="AB244" s="7">
        <v>5</v>
      </c>
      <c r="AC244" s="7">
        <v>0</v>
      </c>
      <c r="AD244" s="7">
        <v>4</v>
      </c>
      <c r="AE244" s="7">
        <v>0</v>
      </c>
      <c r="AF244">
        <f t="shared" si="246"/>
        <v>-6.4615384615384617</v>
      </c>
      <c r="AG244">
        <f t="shared" si="247"/>
        <v>3.9769230769230774</v>
      </c>
      <c r="AH244">
        <f t="shared" si="248"/>
        <v>7.0505222349999999</v>
      </c>
      <c r="AI244">
        <f t="shared" si="249"/>
        <v>-2.1057692307692308</v>
      </c>
      <c r="AJ244">
        <f t="shared" si="250"/>
        <v>7.0505222349999999</v>
      </c>
      <c r="AK244">
        <f t="shared" si="251"/>
        <v>-1.7993259719949044</v>
      </c>
      <c r="AL244">
        <f t="shared" si="252"/>
        <v>-0.40929410523194776</v>
      </c>
      <c r="AM244">
        <f t="shared" si="253"/>
        <v>0</v>
      </c>
      <c r="AN244">
        <f t="shared" si="254"/>
        <v>-1.219292409316552</v>
      </c>
      <c r="AO244" s="14">
        <f t="shared" si="255"/>
        <v>0</v>
      </c>
      <c r="AP244" s="1">
        <v>-6.4615384615384617</v>
      </c>
      <c r="AQ244" s="1">
        <v>3.9769230769230774</v>
      </c>
      <c r="AR244" s="1"/>
      <c r="AS244" s="1">
        <v>-2.1057692307692308</v>
      </c>
      <c r="AT244" s="1"/>
      <c r="AU244">
        <f t="shared" ref="AU244:AV247" si="282">STANDARDIZE(AP244,7.050522235,8.050535547)</f>
        <v>-1.6784051964808324</v>
      </c>
      <c r="AV244">
        <f t="shared" si="282"/>
        <v>-0.38178816056806142</v>
      </c>
      <c r="AX244">
        <f t="shared" ref="AX244:AX252" si="283">STANDARDIZE(AS244,7.050522235,8.050535547)</f>
        <v>-1.1373518460124414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>
        <f t="shared" si="256"/>
        <v>-0.88973843058350099</v>
      </c>
      <c r="BF244">
        <f t="shared" si="257"/>
        <v>-0.88973843058350099</v>
      </c>
      <c r="BG244">
        <f t="shared" si="258"/>
        <v>-0.88973843058350099</v>
      </c>
      <c r="BH244">
        <f t="shared" si="259"/>
        <v>-0.88973843058350099</v>
      </c>
      <c r="BI244">
        <f t="shared" si="260"/>
        <v>-0.88973843058350099</v>
      </c>
      <c r="BJ244" s="1">
        <v>11.26923076923077</v>
      </c>
      <c r="BK244" s="1">
        <v>16.423076923076923</v>
      </c>
      <c r="BL244" s="1"/>
      <c r="BM244" s="1">
        <v>20.115384615384617</v>
      </c>
      <c r="BN244" s="1"/>
      <c r="BO244" s="4">
        <f t="shared" ref="BO244:BO307" si="284">IF(BJ244="",STANDARDIZE(17.3623, 17.3623,7.5506),STANDARDIZE(BJ244,17.3623,7.5506))</f>
        <v>-0.80696490752645234</v>
      </c>
      <c r="BP244" s="4">
        <f t="shared" ref="BP244:BP307" si="285">IF(BK244="",STANDARDIZE(17.3623, 17.3623,7.5506),STANDARDIZE(BK244,17.3623,7.5506))</f>
        <v>-0.12439052219996792</v>
      </c>
      <c r="BQ244" s="4">
        <f t="shared" ref="BQ244:BQ307" si="286">IF(BL244="",STANDARDIZE(17.3623, 17.3623,7.5506),STANDARDIZE(BL244,17.3623,7.5506))</f>
        <v>0</v>
      </c>
      <c r="BR244" s="4">
        <f t="shared" ref="BR244:BR307" si="287">IF(BM244="",STANDARDIZE(17.3623, 17.3623,7.5506),STANDARDIZE(BM244,17.3623,7.5506))</f>
        <v>0.3646179926607972</v>
      </c>
      <c r="BS244" s="4">
        <f t="shared" ref="BS244:BS307" si="288">IF(BN244="",STANDARDIZE(17.3623, 17.3623,7.5506),STANDARDIZE(BN244,17.3623,7.5506))</f>
        <v>0</v>
      </c>
      <c r="BT244" s="7">
        <v>6</v>
      </c>
      <c r="BZ244" s="7">
        <v>2</v>
      </c>
      <c r="CA244">
        <v>-11.442307692307692</v>
      </c>
      <c r="CB244">
        <v>-1.130769230769231</v>
      </c>
      <c r="CD244">
        <v>-12.076923076923077</v>
      </c>
      <c r="CF244" s="7">
        <f t="shared" si="262"/>
        <v>-11.442307692307692</v>
      </c>
      <c r="CG244" s="7">
        <f t="shared" si="263"/>
        <v>-1.130769230769231</v>
      </c>
      <c r="CH244" s="7">
        <f t="shared" si="264"/>
        <v>3.6239953319999998</v>
      </c>
      <c r="CI244" s="7">
        <f t="shared" si="265"/>
        <v>-12.076923076923077</v>
      </c>
      <c r="CJ244" s="7">
        <f t="shared" si="266"/>
        <v>3.6239953319999998</v>
      </c>
      <c r="CK244" s="7">
        <f t="shared" si="267"/>
        <v>-1.8783865347877364</v>
      </c>
      <c r="CL244" s="7">
        <f t="shared" si="268"/>
        <v>-0.59279875868566112</v>
      </c>
      <c r="CM244" s="7">
        <f t="shared" si="269"/>
        <v>0</v>
      </c>
      <c r="CN244" s="7">
        <f t="shared" si="270"/>
        <v>-1.9575070059018143</v>
      </c>
      <c r="CO244" s="7">
        <f t="shared" si="271"/>
        <v>0</v>
      </c>
      <c r="CP244">
        <v>6.1153846153846159</v>
      </c>
      <c r="CQ244">
        <v>14.430769230769233</v>
      </c>
      <c r="CS244">
        <v>12.326923076923077</v>
      </c>
      <c r="CU244" s="7">
        <f t="shared" si="272"/>
        <v>6.1153846153846159</v>
      </c>
      <c r="CV244" s="7">
        <f t="shared" si="273"/>
        <v>14.430769230769233</v>
      </c>
      <c r="CW244" s="7">
        <f t="shared" si="274"/>
        <v>14.94869901</v>
      </c>
      <c r="CX244" s="7">
        <f t="shared" si="275"/>
        <v>12.326923076923077</v>
      </c>
      <c r="CY244" s="7">
        <f t="shared" si="276"/>
        <v>14.94869901</v>
      </c>
      <c r="CZ244" s="7">
        <f t="shared" si="277"/>
        <v>-1.1755012864409431</v>
      </c>
      <c r="DA244" s="7">
        <f t="shared" si="278"/>
        <v>-6.8923972879644121E-2</v>
      </c>
      <c r="DB244" s="7">
        <f t="shared" si="279"/>
        <v>0</v>
      </c>
      <c r="DC244" s="7">
        <f t="shared" si="280"/>
        <v>-0.3488951988361802</v>
      </c>
      <c r="DD244" s="7">
        <f t="shared" si="281"/>
        <v>0</v>
      </c>
    </row>
    <row r="245" spans="1:108" x14ac:dyDescent="0.2">
      <c r="A245">
        <v>244</v>
      </c>
      <c r="B245">
        <v>3</v>
      </c>
      <c r="C245" t="s">
        <v>154</v>
      </c>
      <c r="D245" s="7">
        <v>5</v>
      </c>
      <c r="E245" s="7">
        <v>30</v>
      </c>
      <c r="F245" s="7">
        <v>2</v>
      </c>
      <c r="G245" s="7">
        <v>1</v>
      </c>
      <c r="H245" s="7">
        <v>32</v>
      </c>
      <c r="I245" s="7">
        <v>28</v>
      </c>
      <c r="J245" s="7">
        <v>26</v>
      </c>
      <c r="K245" s="7">
        <v>42</v>
      </c>
      <c r="L245" s="7">
        <f t="shared" si="241"/>
        <v>-0.16304005417670539</v>
      </c>
      <c r="M245" s="7">
        <f t="shared" si="242"/>
        <v>1.0043055520541986</v>
      </c>
      <c r="N245" s="7">
        <f t="shared" si="243"/>
        <v>0.85368031254053367</v>
      </c>
      <c r="O245" s="7">
        <f t="shared" si="244"/>
        <v>0.7783676927837011</v>
      </c>
      <c r="P245" s="7">
        <f t="shared" si="245"/>
        <v>1.3808686508383612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>
        <f t="shared" si="246"/>
        <v>11.76923076923077</v>
      </c>
      <c r="AG245">
        <f t="shared" si="247"/>
        <v>7.0384615384615383</v>
      </c>
      <c r="AH245">
        <f t="shared" si="248"/>
        <v>6.4230769230769234</v>
      </c>
      <c r="AI245">
        <f t="shared" si="249"/>
        <v>1.9615384615384615</v>
      </c>
      <c r="AJ245">
        <f t="shared" si="250"/>
        <v>7.0769230769230766</v>
      </c>
      <c r="AK245">
        <f t="shared" si="251"/>
        <v>0.6283641711356831</v>
      </c>
      <c r="AL245">
        <f t="shared" si="252"/>
        <v>-1.6060558792162845E-3</v>
      </c>
      <c r="AM245">
        <f t="shared" si="253"/>
        <v>-8.3553402482780356E-2</v>
      </c>
      <c r="AN245">
        <f t="shared" si="254"/>
        <v>-0.67767166535862033</v>
      </c>
      <c r="AO245">
        <f t="shared" si="255"/>
        <v>3.5156532835064554E-3</v>
      </c>
      <c r="AP245" s="1">
        <v>11.76923076923077</v>
      </c>
      <c r="AQ245" s="1">
        <v>7.0384615384615383</v>
      </c>
      <c r="AR245" s="1">
        <v>6.4230769230769234</v>
      </c>
      <c r="AS245" s="1">
        <v>1.9615384615384615</v>
      </c>
      <c r="AT245" s="1">
        <v>7.0769230769230766</v>
      </c>
      <c r="AU245">
        <f t="shared" si="282"/>
        <v>0.58613597898951919</v>
      </c>
      <c r="AV245">
        <f t="shared" si="282"/>
        <v>-1.4981235059518376E-3</v>
      </c>
      <c r="AW245">
        <f t="shared" ref="AW245:AW261" si="289">STANDARDIZE(AR245,7.050522235,8.050535547)</f>
        <v>-7.79383319606472E-2</v>
      </c>
      <c r="AX245">
        <f t="shared" si="283"/>
        <v>-0.63212984325718891</v>
      </c>
      <c r="AY245">
        <f t="shared" ref="AY245:AY252" si="290">STANDARDIZE(AT245,7.050522235,8.050535547)</f>
        <v>3.2793895224666083E-3</v>
      </c>
      <c r="AZ245">
        <v>1</v>
      </c>
      <c r="BA245">
        <v>0</v>
      </c>
      <c r="BB245">
        <v>0</v>
      </c>
      <c r="BC245">
        <v>0</v>
      </c>
      <c r="BD245">
        <v>1</v>
      </c>
      <c r="BE245">
        <f t="shared" si="256"/>
        <v>1.122334004024145</v>
      </c>
      <c r="BF245">
        <f t="shared" si="257"/>
        <v>-0.88973843058350099</v>
      </c>
      <c r="BG245">
        <f t="shared" si="258"/>
        <v>-0.88973843058350099</v>
      </c>
      <c r="BH245">
        <f t="shared" si="259"/>
        <v>-0.88973843058350099</v>
      </c>
      <c r="BI245">
        <f t="shared" si="260"/>
        <v>1.122334004024145</v>
      </c>
      <c r="BJ245" s="1">
        <v>18.807692307692307</v>
      </c>
      <c r="BK245" s="1">
        <v>18</v>
      </c>
      <c r="BL245" s="1">
        <v>6.4230769230769234</v>
      </c>
      <c r="BM245" s="1">
        <v>20.76923076923077</v>
      </c>
      <c r="BN245" s="1">
        <v>22.192307692307693</v>
      </c>
      <c r="BO245" s="4">
        <f t="shared" si="284"/>
        <v>0.19142747698094262</v>
      </c>
      <c r="BP245" s="4">
        <f t="shared" si="285"/>
        <v>8.4456864355150429E-2</v>
      </c>
      <c r="BQ245" s="4">
        <f t="shared" si="286"/>
        <v>-1.4487885832812064</v>
      </c>
      <c r="BR245" s="4">
        <f t="shared" si="287"/>
        <v>0.45121325050072431</v>
      </c>
      <c r="BS245" s="4">
        <f t="shared" si="288"/>
        <v>0.63968528226997745</v>
      </c>
      <c r="BT245" s="7">
        <v>1</v>
      </c>
      <c r="BZ245" s="7">
        <v>3</v>
      </c>
      <c r="CA245">
        <v>10.538461538461538</v>
      </c>
      <c r="CB245">
        <v>7.7692307692307692</v>
      </c>
      <c r="CC245">
        <v>2.1153846153846154</v>
      </c>
      <c r="CD245">
        <v>2.1538461538461537</v>
      </c>
      <c r="CE245">
        <v>0.46153846153846156</v>
      </c>
      <c r="CF245" s="7">
        <f t="shared" si="262"/>
        <v>10.538461538461538</v>
      </c>
      <c r="CG245" s="7">
        <f t="shared" si="263"/>
        <v>7.7692307692307692</v>
      </c>
      <c r="CH245" s="7">
        <f t="shared" si="264"/>
        <v>2.1153846153846154</v>
      </c>
      <c r="CI245" s="7">
        <f t="shared" si="265"/>
        <v>2.1538461538461537</v>
      </c>
      <c r="CJ245" s="7">
        <f t="shared" si="266"/>
        <v>0.46153846153846156</v>
      </c>
      <c r="CK245" s="7">
        <f t="shared" si="267"/>
        <v>0.86205887379986534</v>
      </c>
      <c r="CL245" s="7">
        <f t="shared" si="268"/>
        <v>0.51680590893843525</v>
      </c>
      <c r="CM245" s="7">
        <f t="shared" si="269"/>
        <v>-0.18808556098698465</v>
      </c>
      <c r="CN245" s="7">
        <f t="shared" si="270"/>
        <v>-0.18329038091946481</v>
      </c>
      <c r="CO245" s="7">
        <f t="shared" si="271"/>
        <v>-0.39427830389033874</v>
      </c>
      <c r="CP245">
        <v>18.807692307692307</v>
      </c>
      <c r="CQ245">
        <v>18</v>
      </c>
      <c r="CR245">
        <v>4.384615384615385</v>
      </c>
      <c r="CS245">
        <v>20.76923076923077</v>
      </c>
      <c r="CT245">
        <v>22.192307692307693</v>
      </c>
      <c r="CU245" s="7">
        <f t="shared" si="272"/>
        <v>18.807692307692307</v>
      </c>
      <c r="CV245" s="7">
        <f t="shared" si="273"/>
        <v>18</v>
      </c>
      <c r="CW245" s="7">
        <f t="shared" si="274"/>
        <v>4.384615384615385</v>
      </c>
      <c r="CX245" s="7">
        <f t="shared" si="275"/>
        <v>20.76923076923077</v>
      </c>
      <c r="CY245" s="7">
        <f t="shared" si="276"/>
        <v>22.192307692307693</v>
      </c>
      <c r="CZ245" s="7">
        <f t="shared" si="277"/>
        <v>0.51353901640470223</v>
      </c>
      <c r="DA245" s="7">
        <f t="shared" si="278"/>
        <v>0.40605463349634313</v>
      </c>
      <c r="DB245" s="7">
        <f t="shared" si="279"/>
        <v>-1.4058249641017126</v>
      </c>
      <c r="DC245" s="7">
        <f t="shared" si="280"/>
        <v>0.77457251775357494</v>
      </c>
      <c r="DD245" s="7">
        <f t="shared" si="281"/>
        <v>0.96394976383020803</v>
      </c>
    </row>
    <row r="246" spans="1:108" x14ac:dyDescent="0.2">
      <c r="A246">
        <v>245</v>
      </c>
      <c r="B246">
        <v>3</v>
      </c>
      <c r="C246" t="s">
        <v>154</v>
      </c>
      <c r="D246" s="7">
        <v>7</v>
      </c>
      <c r="E246" s="7">
        <v>32</v>
      </c>
      <c r="F246" s="7">
        <v>2</v>
      </c>
      <c r="G246" s="7">
        <v>39</v>
      </c>
      <c r="H246" s="7">
        <v>34</v>
      </c>
      <c r="I246" s="7">
        <v>32</v>
      </c>
      <c r="J246" s="7">
        <v>31</v>
      </c>
      <c r="K246" s="7">
        <v>9</v>
      </c>
      <c r="L246" s="7">
        <f t="shared" si="241"/>
        <v>1.2678997212031125</v>
      </c>
      <c r="M246" s="7">
        <f t="shared" si="242"/>
        <v>1.0796181718110311</v>
      </c>
      <c r="N246" s="7">
        <f t="shared" si="243"/>
        <v>1.0043055520541986</v>
      </c>
      <c r="O246" s="7">
        <f t="shared" si="244"/>
        <v>0.96664924217578241</v>
      </c>
      <c r="P246" s="7">
        <f t="shared" si="245"/>
        <v>0.13821042485062465</v>
      </c>
      <c r="AA246" s="7">
        <v>4</v>
      </c>
      <c r="AB246" s="7">
        <v>4</v>
      </c>
      <c r="AC246" s="7">
        <v>4</v>
      </c>
      <c r="AD246" s="7">
        <v>4</v>
      </c>
      <c r="AE246" s="7">
        <v>3</v>
      </c>
      <c r="AF246">
        <f t="shared" si="246"/>
        <v>-2.7403846153846154</v>
      </c>
      <c r="AG246">
        <f t="shared" si="247"/>
        <v>9.1730769230769216</v>
      </c>
      <c r="AH246">
        <f t="shared" si="248"/>
        <v>-0.50000000000000011</v>
      </c>
      <c r="AI246">
        <f t="shared" si="249"/>
        <v>7.8557692307692308</v>
      </c>
      <c r="AJ246">
        <f t="shared" si="250"/>
        <v>11.410256410256411</v>
      </c>
      <c r="AK246">
        <f t="shared" si="251"/>
        <v>-1.3038006105014777</v>
      </c>
      <c r="AL246">
        <f t="shared" si="252"/>
        <v>0.28264880265189662</v>
      </c>
      <c r="AM246">
        <f t="shared" si="253"/>
        <v>-1.0054610517728768</v>
      </c>
      <c r="AN246">
        <f t="shared" si="254"/>
        <v>0.10723026382864236</v>
      </c>
      <c r="AO246">
        <f t="shared" si="255"/>
        <v>0.58056155228360395</v>
      </c>
      <c r="AP246" s="1">
        <v>-2.7403846153846154</v>
      </c>
      <c r="AQ246" s="1">
        <v>9.1730769230769216</v>
      </c>
      <c r="AR246" s="1">
        <v>-0.50000000000000011</v>
      </c>
      <c r="AS246" s="1">
        <v>7.8557692307692308</v>
      </c>
      <c r="AT246" s="1">
        <v>11.410256410256411</v>
      </c>
      <c r="AU246">
        <f t="shared" si="282"/>
        <v>-1.2161808109813461</v>
      </c>
      <c r="AV246">
        <f t="shared" si="282"/>
        <v>0.26365384957127269</v>
      </c>
      <c r="AW246">
        <f t="shared" si="289"/>
        <v>-0.93789067707597051</v>
      </c>
      <c r="AX246">
        <f t="shared" si="283"/>
        <v>0.10002402834794052</v>
      </c>
      <c r="AY246">
        <f t="shared" si="290"/>
        <v>0.54154585739094685</v>
      </c>
      <c r="AZ246">
        <v>0</v>
      </c>
      <c r="BA246">
        <v>1</v>
      </c>
      <c r="BB246">
        <v>0</v>
      </c>
      <c r="BC246">
        <v>1</v>
      </c>
      <c r="BD246">
        <v>1</v>
      </c>
      <c r="BE246">
        <f t="shared" si="256"/>
        <v>-0.88973843058350099</v>
      </c>
      <c r="BF246">
        <f t="shared" si="257"/>
        <v>1.122334004024145</v>
      </c>
      <c r="BG246">
        <f t="shared" si="258"/>
        <v>-0.88973843058350099</v>
      </c>
      <c r="BH246">
        <f t="shared" si="259"/>
        <v>1.122334004024145</v>
      </c>
      <c r="BI246">
        <f t="shared" si="260"/>
        <v>1.122334004024145</v>
      </c>
      <c r="BJ246" s="1">
        <v>23</v>
      </c>
      <c r="BK246" s="1">
        <v>27.076923076923077</v>
      </c>
      <c r="BL246" s="1">
        <v>25.307692307692307</v>
      </c>
      <c r="BM246" s="1">
        <v>23</v>
      </c>
      <c r="BN246" s="1">
        <v>24.115384615384617</v>
      </c>
      <c r="BO246" s="4">
        <f t="shared" si="284"/>
        <v>0.74665589489576967</v>
      </c>
      <c r="BP246" s="4">
        <f t="shared" si="285"/>
        <v>1.2866027967211977</v>
      </c>
      <c r="BQ246" s="4">
        <f t="shared" si="286"/>
        <v>1.0522862166837477</v>
      </c>
      <c r="BR246" s="4">
        <f t="shared" si="287"/>
        <v>0.74665589489576967</v>
      </c>
      <c r="BS246" s="4">
        <f t="shared" si="288"/>
        <v>0.89437721709329265</v>
      </c>
      <c r="BT246" s="7">
        <v>1</v>
      </c>
      <c r="BZ246" s="7">
        <v>2</v>
      </c>
      <c r="CA246">
        <v>-7.5</v>
      </c>
      <c r="CB246">
        <v>3.6346153846153846</v>
      </c>
      <c r="CC246">
        <v>-4.9038461538461533</v>
      </c>
      <c r="CD246">
        <v>4.875</v>
      </c>
      <c r="CE246">
        <v>7.7435897435897445</v>
      </c>
      <c r="CF246" s="7">
        <f t="shared" si="262"/>
        <v>-7.5</v>
      </c>
      <c r="CG246" s="7">
        <f t="shared" si="263"/>
        <v>3.6346153846153846</v>
      </c>
      <c r="CH246" s="7">
        <f t="shared" si="264"/>
        <v>-4.9038461538461533</v>
      </c>
      <c r="CI246" s="7">
        <f t="shared" si="265"/>
        <v>4.875</v>
      </c>
      <c r="CJ246" s="7">
        <f t="shared" si="266"/>
        <v>7.7435897435897445</v>
      </c>
      <c r="CK246" s="7">
        <f t="shared" si="267"/>
        <v>-1.3868805778669504</v>
      </c>
      <c r="CL246" s="7">
        <f t="shared" si="268"/>
        <v>1.3240516800499388E-3</v>
      </c>
      <c r="CM246" s="7">
        <f t="shared" si="269"/>
        <v>-1.0632059233093596</v>
      </c>
      <c r="CN246" s="7">
        <f t="shared" si="270"/>
        <v>0.15596860885756553</v>
      </c>
      <c r="CO246" s="7">
        <f t="shared" si="271"/>
        <v>0.51360912222675548</v>
      </c>
      <c r="CP246">
        <v>11.682692307692308</v>
      </c>
      <c r="CQ246">
        <v>21.182692307692307</v>
      </c>
      <c r="CR246">
        <v>12.144230769230768</v>
      </c>
      <c r="CS246">
        <v>13.846153846153847</v>
      </c>
      <c r="CT246">
        <v>16.923076923076923</v>
      </c>
      <c r="CU246" s="7">
        <f t="shared" si="272"/>
        <v>11.682692307692308</v>
      </c>
      <c r="CV246" s="7">
        <f t="shared" si="273"/>
        <v>21.182692307692307</v>
      </c>
      <c r="CW246" s="7">
        <f t="shared" si="274"/>
        <v>12.144230769230768</v>
      </c>
      <c r="CX246" s="7">
        <f t="shared" si="275"/>
        <v>13.846153846153847</v>
      </c>
      <c r="CY246" s="7">
        <f t="shared" si="276"/>
        <v>16.923076923076923</v>
      </c>
      <c r="CZ246" s="7">
        <f t="shared" si="277"/>
        <v>-0.43462678996546661</v>
      </c>
      <c r="DA246" s="7">
        <f t="shared" si="278"/>
        <v>0.82959428519475864</v>
      </c>
      <c r="DB246" s="7">
        <f t="shared" si="279"/>
        <v>-0.37320714258926152</v>
      </c>
      <c r="DC246" s="7">
        <f t="shared" si="280"/>
        <v>-0.14672219288950436</v>
      </c>
      <c r="DD246" s="7">
        <f t="shared" si="281"/>
        <v>0.26274212295186417</v>
      </c>
    </row>
    <row r="247" spans="1:108" x14ac:dyDescent="0.2">
      <c r="A247">
        <v>246</v>
      </c>
      <c r="B247">
        <v>3</v>
      </c>
      <c r="C247" t="s">
        <v>154</v>
      </c>
      <c r="D247" s="7">
        <v>8</v>
      </c>
      <c r="E247" s="7">
        <v>40</v>
      </c>
      <c r="F247" s="7">
        <v>2</v>
      </c>
      <c r="G247" s="7">
        <v>9</v>
      </c>
      <c r="H247" s="7">
        <v>8</v>
      </c>
      <c r="I247" s="7">
        <v>8</v>
      </c>
      <c r="J247" s="7">
        <v>7</v>
      </c>
      <c r="K247" s="7">
        <v>7</v>
      </c>
      <c r="L247" s="7">
        <f t="shared" si="241"/>
        <v>0.13821042485062465</v>
      </c>
      <c r="M247" s="7">
        <f t="shared" si="242"/>
        <v>0.1005541149722084</v>
      </c>
      <c r="N247" s="7">
        <f t="shared" si="243"/>
        <v>0.1005541149722084</v>
      </c>
      <c r="O247" s="7">
        <f t="shared" si="244"/>
        <v>6.2897805093792142E-2</v>
      </c>
      <c r="P247" s="7">
        <f t="shared" si="245"/>
        <v>6.2897805093792142E-2</v>
      </c>
      <c r="AA247" s="7">
        <v>4</v>
      </c>
      <c r="AB247" s="7">
        <v>3</v>
      </c>
      <c r="AC247" s="7">
        <v>5</v>
      </c>
      <c r="AD247" s="7">
        <v>1</v>
      </c>
      <c r="AE247" s="7">
        <v>3</v>
      </c>
      <c r="AF247">
        <f t="shared" si="246"/>
        <v>-0.12500000000000011</v>
      </c>
      <c r="AG247">
        <f t="shared" si="247"/>
        <v>13.846153846153847</v>
      </c>
      <c r="AH247">
        <f t="shared" si="248"/>
        <v>-3.9307692307692306</v>
      </c>
      <c r="AI247">
        <f t="shared" si="249"/>
        <v>13.73076923076923</v>
      </c>
      <c r="AJ247">
        <f t="shared" si="250"/>
        <v>1.2307692307692306</v>
      </c>
      <c r="AK247">
        <f t="shared" si="251"/>
        <v>-0.95552438743632995</v>
      </c>
      <c r="AL247">
        <f t="shared" si="252"/>
        <v>0.90493646592271204</v>
      </c>
      <c r="AM247">
        <f t="shared" si="253"/>
        <v>-1.4623175090877467</v>
      </c>
      <c r="AN247">
        <f t="shared" si="254"/>
        <v>0.8895713384345435</v>
      </c>
      <c r="AO247">
        <f t="shared" si="255"/>
        <v>-0.77498413945035272</v>
      </c>
      <c r="AP247" s="1">
        <v>-0.12500000000000011</v>
      </c>
      <c r="AQ247" s="1">
        <v>13.846153846153847</v>
      </c>
      <c r="AR247" s="1">
        <v>-3.9307692307692306</v>
      </c>
      <c r="AS247" s="1">
        <v>13.73076923076923</v>
      </c>
      <c r="AT247" s="1">
        <v>1.2307692307692306</v>
      </c>
      <c r="AU247" s="15">
        <f t="shared" si="282"/>
        <v>-0.89130992504889051</v>
      </c>
      <c r="AV247">
        <f t="shared" si="282"/>
        <v>0.84412168252411623</v>
      </c>
      <c r="AW247">
        <f t="shared" si="289"/>
        <v>-1.3640448392108975</v>
      </c>
      <c r="AX247">
        <f t="shared" si="283"/>
        <v>0.82978914343886068</v>
      </c>
      <c r="AY247">
        <f t="shared" si="290"/>
        <v>-0.7229025907971397</v>
      </c>
      <c r="AZ247">
        <v>0</v>
      </c>
      <c r="BA247">
        <v>1</v>
      </c>
      <c r="BB247">
        <v>0</v>
      </c>
      <c r="BC247">
        <v>1</v>
      </c>
      <c r="BD247">
        <v>0</v>
      </c>
      <c r="BE247">
        <f t="shared" si="256"/>
        <v>-0.88973843058350099</v>
      </c>
      <c r="BF247">
        <f t="shared" si="257"/>
        <v>1.122334004024145</v>
      </c>
      <c r="BG247">
        <f t="shared" si="258"/>
        <v>-0.88973843058350099</v>
      </c>
      <c r="BH247">
        <f t="shared" si="259"/>
        <v>1.122334004024145</v>
      </c>
      <c r="BI247">
        <f t="shared" si="260"/>
        <v>-0.88973843058350099</v>
      </c>
      <c r="BJ247" s="1">
        <v>20.807692307692307</v>
      </c>
      <c r="BK247" s="1">
        <v>23.576923076923077</v>
      </c>
      <c r="BL247" s="1">
        <v>14.5</v>
      </c>
      <c r="BM247" s="1">
        <v>16.346153846153847</v>
      </c>
      <c r="BN247" s="1">
        <v>21.846153846153847</v>
      </c>
      <c r="BO247" s="4">
        <f t="shared" si="284"/>
        <v>0.45630708919719032</v>
      </c>
      <c r="BP247" s="4">
        <f t="shared" si="285"/>
        <v>0.82306347534276414</v>
      </c>
      <c r="BQ247" s="4">
        <f t="shared" si="286"/>
        <v>-0.37908245702328308</v>
      </c>
      <c r="BR247" s="4">
        <f t="shared" si="287"/>
        <v>-0.13457819959290049</v>
      </c>
      <c r="BS247" s="4">
        <f t="shared" si="288"/>
        <v>0.59384073400178072</v>
      </c>
      <c r="BT247" s="7">
        <v>1</v>
      </c>
      <c r="BZ247" s="7">
        <v>2</v>
      </c>
      <c r="CA247">
        <v>-6.8076923076923066</v>
      </c>
      <c r="CB247">
        <v>9.5897435897435894</v>
      </c>
      <c r="CC247">
        <v>-11.338461538461539</v>
      </c>
      <c r="CD247">
        <v>16.346153846153847</v>
      </c>
      <c r="CE247">
        <v>-9.8461538461538467</v>
      </c>
      <c r="CF247" s="7">
        <f t="shared" si="262"/>
        <v>-6.8076923076923066</v>
      </c>
      <c r="CG247" s="7">
        <f t="shared" si="263"/>
        <v>9.5897435897435894</v>
      </c>
      <c r="CH247" s="7">
        <f t="shared" si="264"/>
        <v>-11.338461538461539</v>
      </c>
      <c r="CI247" s="7">
        <f t="shared" si="265"/>
        <v>16.346153846153847</v>
      </c>
      <c r="CJ247" s="7">
        <f t="shared" si="266"/>
        <v>-9.8461538461538467</v>
      </c>
      <c r="CK247" s="7">
        <f t="shared" si="267"/>
        <v>-1.3005673366515929</v>
      </c>
      <c r="CL247" s="7">
        <f t="shared" si="268"/>
        <v>0.74377776546770868</v>
      </c>
      <c r="CM247" s="7">
        <f t="shared" si="269"/>
        <v>-1.8654395486054329</v>
      </c>
      <c r="CN247" s="7">
        <f t="shared" si="270"/>
        <v>1.5861310639953647</v>
      </c>
      <c r="CO247" s="7">
        <f t="shared" si="271"/>
        <v>-1.6793865619856623</v>
      </c>
      <c r="CP247">
        <v>16.307692307692307</v>
      </c>
      <c r="CQ247">
        <v>21.76923076923077</v>
      </c>
      <c r="CR247">
        <v>9.0153846153846153</v>
      </c>
      <c r="CS247">
        <v>14.923076923076923</v>
      </c>
      <c r="CT247">
        <v>12.935897435897436</v>
      </c>
      <c r="CU247" s="7">
        <f t="shared" si="272"/>
        <v>16.307692307692307</v>
      </c>
      <c r="CV247" s="7">
        <f t="shared" si="273"/>
        <v>21.76923076923077</v>
      </c>
      <c r="CW247" s="7">
        <f t="shared" si="274"/>
        <v>9.0153846153846153</v>
      </c>
      <c r="CX247" s="7">
        <f t="shared" si="275"/>
        <v>14.923076923076923</v>
      </c>
      <c r="CY247" s="7">
        <f t="shared" si="276"/>
        <v>12.935897435897436</v>
      </c>
      <c r="CZ247" s="7">
        <f t="shared" si="277"/>
        <v>0.18084925978359029</v>
      </c>
      <c r="DA247" s="7">
        <f t="shared" si="278"/>
        <v>0.90764842040201976</v>
      </c>
      <c r="DB247" s="7">
        <f t="shared" si="279"/>
        <v>-0.78958116876045314</v>
      </c>
      <c r="DC247" s="7">
        <f t="shared" si="280"/>
        <v>-3.4096823450253839E-3</v>
      </c>
      <c r="DD247" s="7">
        <f t="shared" si="281"/>
        <v>-0.26785538632590927</v>
      </c>
    </row>
    <row r="248" spans="1:108" x14ac:dyDescent="0.2">
      <c r="A248">
        <v>247</v>
      </c>
      <c r="B248">
        <v>3</v>
      </c>
      <c r="C248" t="s">
        <v>154</v>
      </c>
      <c r="D248" s="7">
        <v>9</v>
      </c>
      <c r="E248" s="7">
        <v>25</v>
      </c>
      <c r="F248" s="7">
        <v>1</v>
      </c>
      <c r="G248" s="7">
        <v>0</v>
      </c>
      <c r="H248" s="7">
        <v>40</v>
      </c>
      <c r="I248" s="7">
        <v>38</v>
      </c>
      <c r="J248" s="7">
        <v>44</v>
      </c>
      <c r="K248" s="7">
        <v>40</v>
      </c>
      <c r="L248" s="7">
        <f t="shared" si="241"/>
        <v>-0.20069636405512167</v>
      </c>
      <c r="M248" s="7">
        <f t="shared" si="242"/>
        <v>1.3055560310815286</v>
      </c>
      <c r="N248" s="7">
        <f t="shared" si="243"/>
        <v>1.2302434113246963</v>
      </c>
      <c r="O248" s="7">
        <f t="shared" si="244"/>
        <v>1.4561812705951938</v>
      </c>
      <c r="P248" s="7">
        <f t="shared" si="245"/>
        <v>1.3055560310815286</v>
      </c>
      <c r="AA248" s="7">
        <v>5</v>
      </c>
      <c r="AB248" s="7">
        <v>1</v>
      </c>
      <c r="AC248" s="7">
        <v>2</v>
      </c>
      <c r="AD248" s="7">
        <v>3</v>
      </c>
      <c r="AE248" s="7">
        <v>4</v>
      </c>
      <c r="AF248">
        <f t="shared" si="246"/>
        <v>7.0505222349999999</v>
      </c>
      <c r="AG248">
        <f t="shared" si="247"/>
        <v>-3.8076923076923075</v>
      </c>
      <c r="AH248">
        <f t="shared" si="248"/>
        <v>3.7692307692307692</v>
      </c>
      <c r="AI248">
        <f t="shared" si="249"/>
        <v>-1.8076923076923077</v>
      </c>
      <c r="AJ248">
        <f t="shared" si="250"/>
        <v>2.5769230769230771</v>
      </c>
      <c r="AK248">
        <f t="shared" si="251"/>
        <v>0</v>
      </c>
      <c r="AL248">
        <f t="shared" si="252"/>
        <v>-1.445928039767034</v>
      </c>
      <c r="AM248">
        <f t="shared" si="253"/>
        <v>-0.43695133471065073</v>
      </c>
      <c r="AN248">
        <f t="shared" si="254"/>
        <v>-1.1795991633054506</v>
      </c>
      <c r="AO248">
        <f t="shared" si="255"/>
        <v>-0.59572431875505616</v>
      </c>
      <c r="AP248" s="1"/>
      <c r="AQ248" s="1">
        <v>-3.8076923076923075</v>
      </c>
      <c r="AR248" s="1">
        <v>3.7692307692307692</v>
      </c>
      <c r="AS248" s="1">
        <v>-1.8076923076923077</v>
      </c>
      <c r="AT248" s="1">
        <v>2.5769230769230771</v>
      </c>
      <c r="AU248" s="15"/>
      <c r="AV248">
        <f>STANDARDIZE(AQ248,7.050522235,8.050535547)</f>
        <v>-1.3487567975199584</v>
      </c>
      <c r="AW248">
        <f t="shared" si="289"/>
        <v>-0.4075867309215212</v>
      </c>
      <c r="AX248">
        <f t="shared" si="283"/>
        <v>-1.1003261200421983</v>
      </c>
      <c r="AY248">
        <f t="shared" si="290"/>
        <v>-0.55568963480249345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f t="shared" si="256"/>
        <v>-0.88973843058350099</v>
      </c>
      <c r="BF248">
        <f t="shared" si="257"/>
        <v>-0.88973843058350099</v>
      </c>
      <c r="BG248">
        <f t="shared" si="258"/>
        <v>-0.88973843058350099</v>
      </c>
      <c r="BH248">
        <f t="shared" si="259"/>
        <v>-0.88973843058350099</v>
      </c>
      <c r="BI248">
        <f t="shared" si="260"/>
        <v>-0.88973843058350099</v>
      </c>
      <c r="BJ248" s="1"/>
      <c r="BK248" s="1">
        <v>7.615384615384615</v>
      </c>
      <c r="BL248" s="1">
        <v>4.9230769230769234</v>
      </c>
      <c r="BM248" s="1">
        <v>6.5769230769230766</v>
      </c>
      <c r="BN248" s="1">
        <v>19.53846153846154</v>
      </c>
      <c r="BO248" s="4">
        <f t="shared" si="284"/>
        <v>0</v>
      </c>
      <c r="BP248" s="4">
        <f t="shared" si="285"/>
        <v>-1.2908795836907512</v>
      </c>
      <c r="BQ248" s="4">
        <f t="shared" si="286"/>
        <v>-1.6474482924433922</v>
      </c>
      <c r="BR248" s="4">
        <f t="shared" si="287"/>
        <v>-1.4284132284953412</v>
      </c>
      <c r="BS248" s="4">
        <f t="shared" si="288"/>
        <v>0.28821041221380272</v>
      </c>
      <c r="BT248" s="7">
        <v>1</v>
      </c>
      <c r="BZ248" s="7">
        <v>3</v>
      </c>
      <c r="CB248">
        <v>-13.23076923076923</v>
      </c>
      <c r="CC248">
        <v>2.2307692307692308</v>
      </c>
      <c r="CD248">
        <v>-12.653846153846153</v>
      </c>
      <c r="CE248">
        <v>-0.88461538461538458</v>
      </c>
      <c r="CF248" s="7">
        <f t="shared" si="262"/>
        <v>3.6239953319999998</v>
      </c>
      <c r="CG248" s="7">
        <f t="shared" si="263"/>
        <v>-13.23076923076923</v>
      </c>
      <c r="CH248" s="7">
        <f t="shared" si="264"/>
        <v>2.2307692307692308</v>
      </c>
      <c r="CI248" s="7">
        <f t="shared" si="265"/>
        <v>-12.653846153846153</v>
      </c>
      <c r="CJ248" s="7">
        <f t="shared" si="266"/>
        <v>-0.88461538461538458</v>
      </c>
      <c r="CK248" s="7">
        <f t="shared" si="267"/>
        <v>0</v>
      </c>
      <c r="CL248" s="7">
        <f t="shared" si="268"/>
        <v>-2.10136240792741</v>
      </c>
      <c r="CM248" s="7">
        <f t="shared" si="269"/>
        <v>-0.17370002078442506</v>
      </c>
      <c r="CN248" s="7">
        <f t="shared" si="270"/>
        <v>-2.0294347069146119</v>
      </c>
      <c r="CO248" s="7">
        <f t="shared" si="271"/>
        <v>-0.56210960625353401</v>
      </c>
      <c r="CQ248">
        <v>7.615384615384615</v>
      </c>
      <c r="CR248">
        <v>4.9230769230769234</v>
      </c>
      <c r="CS248">
        <v>6.5769230769230766</v>
      </c>
      <c r="CT248">
        <v>19.53846153846154</v>
      </c>
      <c r="CU248" s="7">
        <f t="shared" si="272"/>
        <v>14.94869901</v>
      </c>
      <c r="CV248" s="7">
        <f t="shared" si="273"/>
        <v>7.615384615384615</v>
      </c>
      <c r="CW248" s="7">
        <f t="shared" si="274"/>
        <v>4.9230769230769234</v>
      </c>
      <c r="CX248" s="7">
        <f t="shared" si="275"/>
        <v>6.5769230769230766</v>
      </c>
      <c r="CY248" s="7">
        <f t="shared" si="276"/>
        <v>19.53846153846154</v>
      </c>
      <c r="CZ248" s="7">
        <f t="shared" si="277"/>
        <v>0</v>
      </c>
      <c r="DA248" s="7">
        <f t="shared" si="278"/>
        <v>-0.97588743246827581</v>
      </c>
      <c r="DB248" s="7">
        <f t="shared" si="279"/>
        <v>-1.3341687088294734</v>
      </c>
      <c r="DC248" s="7">
        <f t="shared" si="280"/>
        <v>-1.1140816390647377</v>
      </c>
      <c r="DD248" s="7">
        <f t="shared" si="281"/>
        <v>0.61078679141702763</v>
      </c>
    </row>
    <row r="249" spans="1:108" x14ac:dyDescent="0.2">
      <c r="A249">
        <v>248</v>
      </c>
      <c r="B249">
        <v>3</v>
      </c>
      <c r="C249" t="s">
        <v>154</v>
      </c>
      <c r="D249" s="7">
        <v>10</v>
      </c>
      <c r="E249" s="7">
        <v>22</v>
      </c>
      <c r="F249" s="7">
        <v>1</v>
      </c>
      <c r="G249" s="7">
        <v>8</v>
      </c>
      <c r="H249" s="7">
        <v>20</v>
      </c>
      <c r="I249" s="7">
        <v>20</v>
      </c>
      <c r="J249" s="7">
        <v>19</v>
      </c>
      <c r="K249" s="7">
        <v>21</v>
      </c>
      <c r="L249" s="7">
        <f t="shared" si="241"/>
        <v>0.1005541149722084</v>
      </c>
      <c r="M249" s="7">
        <f t="shared" si="242"/>
        <v>0.55242983351320352</v>
      </c>
      <c r="N249" s="7">
        <f t="shared" si="243"/>
        <v>0.55242983351320352</v>
      </c>
      <c r="O249" s="7">
        <f t="shared" si="244"/>
        <v>0.51477352363478723</v>
      </c>
      <c r="P249" s="7">
        <f t="shared" si="245"/>
        <v>0.5900861433916198</v>
      </c>
      <c r="AA249" s="7">
        <v>0</v>
      </c>
      <c r="AB249" s="7">
        <v>1</v>
      </c>
      <c r="AC249" s="7">
        <v>1</v>
      </c>
      <c r="AD249" s="7">
        <v>1</v>
      </c>
      <c r="AE249" s="7">
        <v>1</v>
      </c>
      <c r="AF249">
        <f t="shared" si="246"/>
        <v>7.0505222349999999</v>
      </c>
      <c r="AG249">
        <f t="shared" si="247"/>
        <v>1.8461538461538463</v>
      </c>
      <c r="AH249">
        <f t="shared" si="248"/>
        <v>-17.73076923076923</v>
      </c>
      <c r="AI249">
        <f t="shared" si="249"/>
        <v>-5.5384615384615383</v>
      </c>
      <c r="AJ249">
        <f t="shared" si="250"/>
        <v>-8.4230769230769234</v>
      </c>
      <c r="AK249">
        <f t="shared" si="251"/>
        <v>0</v>
      </c>
      <c r="AL249">
        <f t="shared" si="252"/>
        <v>-0.69303679284678865</v>
      </c>
      <c r="AM249">
        <f t="shared" si="253"/>
        <v>-3.2999867566726722</v>
      </c>
      <c r="AN249">
        <f t="shared" si="254"/>
        <v>-1.6764049520895583</v>
      </c>
      <c r="AO249">
        <f t="shared" si="255"/>
        <v>-2.0605331392937649</v>
      </c>
      <c r="AP249" s="1"/>
      <c r="AQ249" s="1">
        <v>1.8461538461538463</v>
      </c>
      <c r="AR249" s="1">
        <v>-17.73076923076923</v>
      </c>
      <c r="AS249" s="1">
        <v>-5.5384615384615383</v>
      </c>
      <c r="AT249" s="1">
        <v>-8.4230769230769234</v>
      </c>
      <c r="AU249" s="15"/>
      <c r="AV249">
        <f>STANDARDIZE(AQ249,7.050522235,8.050535547)</f>
        <v>-0.64646238234244435</v>
      </c>
      <c r="AW249">
        <f t="shared" si="289"/>
        <v>-3.0782165138074418</v>
      </c>
      <c r="AX249">
        <f t="shared" si="283"/>
        <v>-1.5637448837987893</v>
      </c>
      <c r="AY249">
        <f t="shared" si="290"/>
        <v>-1.9220583609301738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f t="shared" si="256"/>
        <v>-0.88973843058350099</v>
      </c>
      <c r="BF249">
        <f t="shared" si="257"/>
        <v>-0.88973843058350099</v>
      </c>
      <c r="BG249">
        <f t="shared" si="258"/>
        <v>-0.88973843058350099</v>
      </c>
      <c r="BH249">
        <f t="shared" si="259"/>
        <v>-0.88973843058350099</v>
      </c>
      <c r="BI249">
        <f t="shared" si="260"/>
        <v>-0.88973843058350099</v>
      </c>
      <c r="BJ249" s="1"/>
      <c r="BK249" s="1">
        <v>13.192307692307692</v>
      </c>
      <c r="BL249" s="1">
        <v>1.5</v>
      </c>
      <c r="BM249" s="1">
        <v>6.884615384615385</v>
      </c>
      <c r="BN249" s="1">
        <v>5.8461538461538458</v>
      </c>
      <c r="BO249" s="4">
        <f t="shared" si="284"/>
        <v>0</v>
      </c>
      <c r="BP249" s="4">
        <f t="shared" si="285"/>
        <v>-0.55227297270313747</v>
      </c>
      <c r="BQ249" s="4">
        <f t="shared" si="286"/>
        <v>-2.100799936428893</v>
      </c>
      <c r="BR249" s="4">
        <f t="shared" si="287"/>
        <v>-1.3876625189236109</v>
      </c>
      <c r="BS249" s="4">
        <f t="shared" si="288"/>
        <v>-1.525196163728201</v>
      </c>
      <c r="BT249" s="7">
        <v>5</v>
      </c>
      <c r="BZ249" s="7">
        <v>2</v>
      </c>
      <c r="CB249">
        <v>-5.0384615384615383</v>
      </c>
      <c r="CC249">
        <v>-22.96153846153846</v>
      </c>
      <c r="CD249">
        <v>-19.692307692307693</v>
      </c>
      <c r="CE249">
        <v>-17.23076923076923</v>
      </c>
      <c r="CF249" s="7">
        <f t="shared" si="262"/>
        <v>3.6239953319999998</v>
      </c>
      <c r="CG249" s="7">
        <f t="shared" si="263"/>
        <v>-5.0384615384615383</v>
      </c>
      <c r="CH249" s="7">
        <f t="shared" si="264"/>
        <v>-22.96153846153846</v>
      </c>
      <c r="CI249" s="7">
        <f t="shared" si="265"/>
        <v>-19.692307692307693</v>
      </c>
      <c r="CJ249" s="7">
        <f t="shared" si="266"/>
        <v>-17.23076923076923</v>
      </c>
      <c r="CK249" s="7">
        <f t="shared" si="267"/>
        <v>0</v>
      </c>
      <c r="CL249" s="7">
        <f t="shared" si="268"/>
        <v>-1.0799890535456791</v>
      </c>
      <c r="CM249" s="7">
        <f t="shared" si="269"/>
        <v>-3.3145429650099354</v>
      </c>
      <c r="CN249" s="7">
        <f t="shared" si="270"/>
        <v>-2.9069526592707473</v>
      </c>
      <c r="CO249" s="7">
        <f t="shared" si="271"/>
        <v>-2.6000611349494758</v>
      </c>
      <c r="CQ249">
        <v>13.192307692307692</v>
      </c>
      <c r="CR249">
        <v>1.5</v>
      </c>
      <c r="CS249">
        <v>6.884615384615385</v>
      </c>
      <c r="CT249">
        <v>5.8461538461538458</v>
      </c>
      <c r="CU249" s="7">
        <f t="shared" si="272"/>
        <v>14.94869901</v>
      </c>
      <c r="CV249" s="7">
        <f t="shared" si="273"/>
        <v>13.192307692307692</v>
      </c>
      <c r="CW249" s="7">
        <f t="shared" si="274"/>
        <v>1.5</v>
      </c>
      <c r="CX249" s="7">
        <f t="shared" si="275"/>
        <v>6.884615384615385</v>
      </c>
      <c r="CY249" s="7">
        <f t="shared" si="276"/>
        <v>5.8461538461538458</v>
      </c>
      <c r="CZ249" s="7">
        <f t="shared" si="277"/>
        <v>0</v>
      </c>
      <c r="DA249" s="7">
        <f t="shared" si="278"/>
        <v>-0.23373336000579534</v>
      </c>
      <c r="DB249" s="7">
        <f t="shared" si="279"/>
        <v>-1.7896977602029958</v>
      </c>
      <c r="DC249" s="7">
        <f t="shared" si="280"/>
        <v>-1.0731352074806009</v>
      </c>
      <c r="DD249" s="7">
        <f t="shared" si="281"/>
        <v>-1.211329414077063</v>
      </c>
    </row>
    <row r="250" spans="1:108" x14ac:dyDescent="0.2">
      <c r="A250">
        <v>249</v>
      </c>
      <c r="B250">
        <v>3</v>
      </c>
      <c r="C250" t="s">
        <v>154</v>
      </c>
      <c r="D250" s="7">
        <v>11</v>
      </c>
      <c r="E250" s="7">
        <v>30</v>
      </c>
      <c r="F250" s="7">
        <v>1</v>
      </c>
      <c r="G250" s="7">
        <v>20</v>
      </c>
      <c r="H250" s="7">
        <v>20</v>
      </c>
      <c r="I250" s="7">
        <v>30</v>
      </c>
      <c r="J250" s="7">
        <v>30</v>
      </c>
      <c r="K250" s="7">
        <v>30</v>
      </c>
      <c r="L250" s="7">
        <f t="shared" si="241"/>
        <v>0.55242983351320352</v>
      </c>
      <c r="M250" s="7">
        <f t="shared" si="242"/>
        <v>0.55242983351320352</v>
      </c>
      <c r="N250" s="7">
        <f t="shared" si="243"/>
        <v>0.92899293229736613</v>
      </c>
      <c r="O250" s="7">
        <f t="shared" si="244"/>
        <v>0.92899293229736613</v>
      </c>
      <c r="P250" s="7">
        <f t="shared" si="245"/>
        <v>0.92899293229736613</v>
      </c>
      <c r="AA250" s="7">
        <v>2</v>
      </c>
      <c r="AB250" s="7">
        <v>1</v>
      </c>
      <c r="AC250" s="7">
        <v>2</v>
      </c>
      <c r="AD250" s="7">
        <v>2</v>
      </c>
      <c r="AE250" s="7">
        <v>1</v>
      </c>
      <c r="AF250">
        <f t="shared" si="246"/>
        <v>4.1923076923076925</v>
      </c>
      <c r="AG250">
        <f t="shared" si="247"/>
        <v>-3</v>
      </c>
      <c r="AH250">
        <f t="shared" si="248"/>
        <v>4.8461538461538467</v>
      </c>
      <c r="AI250">
        <f t="shared" si="249"/>
        <v>12.173076923076923</v>
      </c>
      <c r="AJ250">
        <f t="shared" si="250"/>
        <v>13.5</v>
      </c>
      <c r="AK250">
        <f t="shared" si="251"/>
        <v>-0.38061253392070032</v>
      </c>
      <c r="AL250">
        <f t="shared" si="252"/>
        <v>-1.338372147349856</v>
      </c>
      <c r="AM250">
        <f t="shared" si="253"/>
        <v>-0.2935434781544134</v>
      </c>
      <c r="AN250">
        <f t="shared" si="254"/>
        <v>0.68214211734427199</v>
      </c>
      <c r="AO250">
        <f t="shared" si="255"/>
        <v>0.85884108345820709</v>
      </c>
      <c r="AP250" s="1">
        <v>4.1923076923076925</v>
      </c>
      <c r="AQ250" s="1">
        <v>-3</v>
      </c>
      <c r="AR250" s="1">
        <v>4.8461538461538467</v>
      </c>
      <c r="AS250" s="1">
        <v>12.173076923076923</v>
      </c>
      <c r="AT250" s="1">
        <v>13.5</v>
      </c>
      <c r="AU250" s="15">
        <f t="shared" ref="AU250:AU260" si="291">STANDARDIZE(AP250,7.050522235,8.050535547)</f>
        <v>-0.35503408760891808</v>
      </c>
      <c r="AV250">
        <f>STANDARDIZE(AQ250,7.050522235,8.050535547)</f>
        <v>-1.2484290239231706</v>
      </c>
      <c r="AW250">
        <f t="shared" si="289"/>
        <v>-0.27381636612580412</v>
      </c>
      <c r="AX250">
        <f t="shared" si="283"/>
        <v>0.63629986578791298</v>
      </c>
      <c r="AY250">
        <f t="shared" si="290"/>
        <v>0.80112406526835001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f t="shared" si="256"/>
        <v>-0.88973843058350099</v>
      </c>
      <c r="BF250">
        <f t="shared" si="257"/>
        <v>-0.88973843058350099</v>
      </c>
      <c r="BG250">
        <f t="shared" si="258"/>
        <v>-0.88973843058350099</v>
      </c>
      <c r="BH250">
        <f t="shared" si="259"/>
        <v>1.122334004024145</v>
      </c>
      <c r="BI250">
        <f t="shared" si="260"/>
        <v>1.122334004024145</v>
      </c>
      <c r="BJ250" s="1">
        <v>19.615384615384617</v>
      </c>
      <c r="BK250" s="1">
        <v>14.884615384615385</v>
      </c>
      <c r="BL250" s="1">
        <v>12.73076923076923</v>
      </c>
      <c r="BM250" s="1">
        <v>25.076923076923077</v>
      </c>
      <c r="BN250" s="1">
        <v>23.307692307692307</v>
      </c>
      <c r="BO250" s="4">
        <f t="shared" si="284"/>
        <v>0.29839808960673531</v>
      </c>
      <c r="BP250" s="4">
        <f t="shared" si="285"/>
        <v>-0.32814407005862001</v>
      </c>
      <c r="BQ250" s="4">
        <f t="shared" si="286"/>
        <v>-0.61339903706073307</v>
      </c>
      <c r="BR250" s="4">
        <f t="shared" si="287"/>
        <v>1.0217231845049499</v>
      </c>
      <c r="BS250" s="4">
        <f t="shared" si="288"/>
        <v>0.78740660446749999</v>
      </c>
      <c r="BT250" s="7">
        <v>1</v>
      </c>
      <c r="BZ250" s="7">
        <v>3</v>
      </c>
      <c r="CA250">
        <v>-2.0192307692307692</v>
      </c>
      <c r="CB250">
        <v>-2.5</v>
      </c>
      <c r="CC250">
        <v>-2.384615384615385</v>
      </c>
      <c r="CD250">
        <v>5.25</v>
      </c>
      <c r="CE250">
        <v>6.0384615384615383</v>
      </c>
      <c r="CF250" s="7">
        <f t="shared" si="262"/>
        <v>-2.0192307692307692</v>
      </c>
      <c r="CG250" s="7">
        <f t="shared" si="263"/>
        <v>-2.5</v>
      </c>
      <c r="CH250" s="7">
        <f t="shared" si="264"/>
        <v>-2.384615384615385</v>
      </c>
      <c r="CI250" s="7">
        <f t="shared" si="265"/>
        <v>5.25</v>
      </c>
      <c r="CJ250" s="7">
        <f t="shared" si="266"/>
        <v>6.0384615384615383</v>
      </c>
      <c r="CK250" s="7">
        <f t="shared" si="267"/>
        <v>-0.70356741824536995</v>
      </c>
      <c r="CL250" s="7">
        <f t="shared" si="268"/>
        <v>-0.76350716908936822</v>
      </c>
      <c r="CM250" s="7">
        <f t="shared" si="269"/>
        <v>-0.74912162888680867</v>
      </c>
      <c r="CN250" s="7">
        <f t="shared" si="270"/>
        <v>0.20272161451588419</v>
      </c>
      <c r="CO250" s="7">
        <f t="shared" si="271"/>
        <v>0.30102280590004138</v>
      </c>
      <c r="CP250">
        <v>13.961538461538463</v>
      </c>
      <c r="CQ250">
        <v>14.884615384615385</v>
      </c>
      <c r="CR250">
        <v>10.096153846153847</v>
      </c>
      <c r="CS250">
        <v>23.615384615384613</v>
      </c>
      <c r="CT250">
        <v>23.307692307692307</v>
      </c>
      <c r="CU250" s="7">
        <f t="shared" si="272"/>
        <v>13.961538461538463</v>
      </c>
      <c r="CV250" s="7">
        <f t="shared" si="273"/>
        <v>14.884615384615385</v>
      </c>
      <c r="CW250" s="7">
        <f t="shared" si="274"/>
        <v>10.096153846153847</v>
      </c>
      <c r="CX250" s="7">
        <f t="shared" si="275"/>
        <v>23.615384615384613</v>
      </c>
      <c r="CY250" s="7">
        <f t="shared" si="276"/>
        <v>23.307692307692307</v>
      </c>
      <c r="CZ250" s="7">
        <f t="shared" si="277"/>
        <v>-0.13136728104545284</v>
      </c>
      <c r="DA250" s="7">
        <f t="shared" si="278"/>
        <v>-8.5279862930424735E-3</v>
      </c>
      <c r="DB250" s="7">
        <f t="shared" si="279"/>
        <v>-0.64575682782117227</v>
      </c>
      <c r="DC250" s="7">
        <f t="shared" si="280"/>
        <v>1.1533270099068405</v>
      </c>
      <c r="DD250" s="7">
        <f t="shared" si="281"/>
        <v>1.1123805783227039</v>
      </c>
    </row>
    <row r="251" spans="1:108" x14ac:dyDescent="0.2">
      <c r="A251">
        <v>250</v>
      </c>
      <c r="B251">
        <v>3</v>
      </c>
      <c r="C251" t="s">
        <v>154</v>
      </c>
      <c r="D251" s="7">
        <v>12</v>
      </c>
      <c r="E251" s="7">
        <v>29</v>
      </c>
      <c r="F251" s="7">
        <v>1</v>
      </c>
      <c r="G251" s="7">
        <v>7</v>
      </c>
      <c r="H251" s="7">
        <v>8</v>
      </c>
      <c r="I251" s="7">
        <v>5</v>
      </c>
      <c r="J251" s="7">
        <v>22</v>
      </c>
      <c r="K251" s="7">
        <v>35</v>
      </c>
      <c r="L251" s="7">
        <f t="shared" si="241"/>
        <v>6.2897805093792142E-2</v>
      </c>
      <c r="M251" s="7">
        <f t="shared" si="242"/>
        <v>0.1005541149722084</v>
      </c>
      <c r="N251" s="7">
        <f t="shared" si="243"/>
        <v>-1.2414814663040374E-2</v>
      </c>
      <c r="O251" s="7">
        <f t="shared" si="244"/>
        <v>0.62774245327003608</v>
      </c>
      <c r="P251" s="7">
        <f t="shared" si="245"/>
        <v>1.1172744816894473</v>
      </c>
      <c r="AA251" s="7">
        <v>3</v>
      </c>
      <c r="AB251" s="7">
        <v>2</v>
      </c>
      <c r="AC251" s="7">
        <v>1</v>
      </c>
      <c r="AD251" s="7">
        <v>1</v>
      </c>
      <c r="AE251" s="7">
        <v>2</v>
      </c>
      <c r="AF251">
        <f t="shared" si="246"/>
        <v>15.287878787878787</v>
      </c>
      <c r="AG251">
        <f t="shared" si="247"/>
        <v>13.886363636363637</v>
      </c>
      <c r="AH251">
        <f t="shared" si="248"/>
        <v>4.5454545454545459</v>
      </c>
      <c r="AI251">
        <f t="shared" si="249"/>
        <v>18.545454545454547</v>
      </c>
      <c r="AJ251">
        <f t="shared" si="250"/>
        <v>17.772727272727273</v>
      </c>
      <c r="AK251">
        <f t="shared" si="251"/>
        <v>1.0969229578708346</v>
      </c>
      <c r="AL251">
        <f t="shared" si="252"/>
        <v>0.91029098004737663</v>
      </c>
      <c r="AM251">
        <f t="shared" si="253"/>
        <v>-0.3335859316084277</v>
      </c>
      <c r="AN251">
        <f t="shared" si="254"/>
        <v>1.5307162036226565</v>
      </c>
      <c r="AO251">
        <f t="shared" si="255"/>
        <v>1.4278164104443174</v>
      </c>
      <c r="AP251" s="1">
        <v>15.287878787878787</v>
      </c>
      <c r="AQ251" s="1">
        <v>13.886363636363637</v>
      </c>
      <c r="AR251" s="1">
        <v>4.5454545454545459</v>
      </c>
      <c r="AS251" s="1">
        <v>18.545454545454547</v>
      </c>
      <c r="AT251" s="1">
        <v>17.772727272727273</v>
      </c>
      <c r="AU251" s="15">
        <f t="shared" si="291"/>
        <v>1.0232060345287717</v>
      </c>
      <c r="AV251">
        <f>STANDARDIZE(AQ251,7.050522235,8.050535547)</f>
        <v>0.84911635523564455</v>
      </c>
      <c r="AW251">
        <f t="shared" si="289"/>
        <v>-0.31116783162071215</v>
      </c>
      <c r="AX251">
        <f t="shared" si="283"/>
        <v>1.4278469107236087</v>
      </c>
      <c r="AY251">
        <f t="shared" si="290"/>
        <v>1.3318623307890194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f t="shared" si="256"/>
        <v>1.122334004024145</v>
      </c>
      <c r="BF251">
        <f t="shared" si="257"/>
        <v>1.122334004024145</v>
      </c>
      <c r="BG251">
        <f t="shared" si="258"/>
        <v>-0.88973843058350099</v>
      </c>
      <c r="BH251">
        <f t="shared" si="259"/>
        <v>1.122334004024145</v>
      </c>
      <c r="BI251">
        <f t="shared" si="260"/>
        <v>1.122334004024145</v>
      </c>
      <c r="BJ251" s="1">
        <v>26.818181818181817</v>
      </c>
      <c r="BK251" s="1">
        <v>26.545454545454547</v>
      </c>
      <c r="BL251" s="1">
        <v>5.7727272727272725</v>
      </c>
      <c r="BM251" s="1">
        <v>28.09090909090909</v>
      </c>
      <c r="BN251" s="1">
        <v>25.636363636363637</v>
      </c>
      <c r="BO251" s="4">
        <f t="shared" si="284"/>
        <v>1.2523351545813333</v>
      </c>
      <c r="BP251" s="4">
        <f t="shared" si="285"/>
        <v>1.2162152074609363</v>
      </c>
      <c r="BQ251" s="4">
        <f t="shared" si="286"/>
        <v>-1.5349207648760002</v>
      </c>
      <c r="BR251" s="4">
        <f t="shared" si="287"/>
        <v>1.4208949078098547</v>
      </c>
      <c r="BS251" s="4">
        <f t="shared" si="288"/>
        <v>1.0958153837262781</v>
      </c>
      <c r="BT251" s="7">
        <v>1</v>
      </c>
      <c r="BZ251" s="7">
        <v>1</v>
      </c>
      <c r="CA251">
        <v>13.954545454545455</v>
      </c>
      <c r="CB251">
        <v>9.6818181818181817</v>
      </c>
      <c r="CC251">
        <v>0.40909090909090912</v>
      </c>
      <c r="CD251">
        <v>20.90909090909091</v>
      </c>
      <c r="CE251">
        <v>11.34090909090909</v>
      </c>
      <c r="CF251" s="7">
        <f t="shared" si="262"/>
        <v>13.954545454545455</v>
      </c>
      <c r="CG251" s="7">
        <f t="shared" si="263"/>
        <v>9.6818181818181817</v>
      </c>
      <c r="CH251" s="7">
        <f t="shared" si="264"/>
        <v>0.40909090909090912</v>
      </c>
      <c r="CI251" s="7">
        <f t="shared" si="265"/>
        <v>20.90909090909091</v>
      </c>
      <c r="CJ251" s="7">
        <f t="shared" si="266"/>
        <v>11.34090909090909</v>
      </c>
      <c r="CK251" s="7">
        <f t="shared" si="267"/>
        <v>1.287958048887766</v>
      </c>
      <c r="CL251" s="7">
        <f t="shared" si="268"/>
        <v>0.75525713593237753</v>
      </c>
      <c r="CM251" s="7">
        <f t="shared" si="269"/>
        <v>-0.40081718580059311</v>
      </c>
      <c r="CN251" s="7">
        <f t="shared" si="270"/>
        <v>2.1550137901874939</v>
      </c>
      <c r="CO251" s="7">
        <f t="shared" si="271"/>
        <v>0.96210376702675693</v>
      </c>
      <c r="CP251">
        <v>24.181818181818183</v>
      </c>
      <c r="CQ251">
        <v>23.340909090909093</v>
      </c>
      <c r="CR251">
        <v>5.7727272727272725</v>
      </c>
      <c r="CS251">
        <v>28.09090909090909</v>
      </c>
      <c r="CT251">
        <v>22.863636363636363</v>
      </c>
      <c r="CU251" s="7">
        <f t="shared" si="272"/>
        <v>24.181818181818183</v>
      </c>
      <c r="CV251" s="7">
        <f t="shared" si="273"/>
        <v>23.340909090909093</v>
      </c>
      <c r="CW251" s="7">
        <f t="shared" si="274"/>
        <v>5.7727272727272725</v>
      </c>
      <c r="CX251" s="7">
        <f t="shared" si="275"/>
        <v>28.09090909090909</v>
      </c>
      <c r="CY251" s="7">
        <f t="shared" si="276"/>
        <v>22.863636363636363</v>
      </c>
      <c r="CZ251" s="7">
        <f t="shared" si="277"/>
        <v>1.2287056680503656</v>
      </c>
      <c r="DA251" s="7">
        <f t="shared" si="278"/>
        <v>1.1168009317323555</v>
      </c>
      <c r="DB251" s="7">
        <f t="shared" si="279"/>
        <v>-1.2211007216141865</v>
      </c>
      <c r="DC251" s="7">
        <f t="shared" si="280"/>
        <v>1.7489114693124677</v>
      </c>
      <c r="DD251" s="7">
        <f t="shared" si="281"/>
        <v>1.053287432741052</v>
      </c>
    </row>
    <row r="252" spans="1:108" x14ac:dyDescent="0.2">
      <c r="A252">
        <v>251</v>
      </c>
      <c r="B252">
        <v>3</v>
      </c>
      <c r="C252" t="s">
        <v>154</v>
      </c>
      <c r="D252" s="7">
        <v>13</v>
      </c>
      <c r="E252" s="7">
        <v>31</v>
      </c>
      <c r="F252" s="7">
        <v>2</v>
      </c>
      <c r="G252" s="7">
        <v>21</v>
      </c>
      <c r="H252" s="7">
        <v>22</v>
      </c>
      <c r="I252" s="7">
        <v>8</v>
      </c>
      <c r="J252" s="7">
        <v>-13</v>
      </c>
      <c r="K252" s="7">
        <v>-14</v>
      </c>
      <c r="L252" s="7">
        <f t="shared" si="241"/>
        <v>0.5900861433916198</v>
      </c>
      <c r="M252" s="7">
        <f t="shared" si="242"/>
        <v>0.62774245327003608</v>
      </c>
      <c r="N252" s="7">
        <f t="shared" si="243"/>
        <v>0.1005541149722084</v>
      </c>
      <c r="O252" s="7">
        <f t="shared" si="244"/>
        <v>-0.69022839247453294</v>
      </c>
      <c r="P252" s="7">
        <f t="shared" si="245"/>
        <v>-0.72788470235294922</v>
      </c>
      <c r="AA252" s="7">
        <v>5</v>
      </c>
      <c r="AB252" s="7">
        <v>1</v>
      </c>
      <c r="AC252" s="7">
        <v>4</v>
      </c>
      <c r="AD252" s="7">
        <v>1</v>
      </c>
      <c r="AE252" s="7">
        <v>2</v>
      </c>
      <c r="AF252">
        <f t="shared" si="246"/>
        <v>12.727272727272727</v>
      </c>
      <c r="AG252">
        <f t="shared" si="247"/>
        <v>5.7272727272727275</v>
      </c>
      <c r="AH252">
        <f t="shared" si="248"/>
        <v>19.80681818181818</v>
      </c>
      <c r="AI252">
        <f t="shared" si="249"/>
        <v>22.09090909090909</v>
      </c>
      <c r="AJ252">
        <f t="shared" si="250"/>
        <v>20.727272727272727</v>
      </c>
      <c r="AK252">
        <f t="shared" si="251"/>
        <v>0.75594129027986801</v>
      </c>
      <c r="AL252">
        <f t="shared" si="252"/>
        <v>-0.17620977733567389</v>
      </c>
      <c r="AM252">
        <f t="shared" si="253"/>
        <v>1.6986849836637683</v>
      </c>
      <c r="AN252">
        <f t="shared" si="254"/>
        <v>2.0028446664409176</v>
      </c>
      <c r="AO252">
        <f t="shared" si="255"/>
        <v>1.8212567961262018</v>
      </c>
      <c r="AP252" s="1">
        <v>12.727272727272727</v>
      </c>
      <c r="AQ252" s="1">
        <v>5.7272727272727275</v>
      </c>
      <c r="AR252" s="1">
        <v>19.80681818181818</v>
      </c>
      <c r="AS252" s="1">
        <v>22.09090909090909</v>
      </c>
      <c r="AT252" s="1">
        <v>20.727272727272727</v>
      </c>
      <c r="AU252">
        <f t="shared" si="291"/>
        <v>0.70513948533376081</v>
      </c>
      <c r="AV252">
        <f>STANDARDIZE(AQ252,7.050522235,8.050535547)</f>
        <v>-0.1643678858383994</v>
      </c>
      <c r="AW252">
        <f t="shared" si="289"/>
        <v>1.5845276220874227</v>
      </c>
      <c r="AX252">
        <f t="shared" si="283"/>
        <v>1.8682467480705467</v>
      </c>
      <c r="AY252">
        <f t="shared" si="290"/>
        <v>1.6988621952448011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f t="shared" si="256"/>
        <v>1.122334004024145</v>
      </c>
      <c r="BF252">
        <f t="shared" si="257"/>
        <v>-0.88973843058350099</v>
      </c>
      <c r="BG252">
        <f t="shared" si="258"/>
        <v>1.122334004024145</v>
      </c>
      <c r="BH252">
        <f t="shared" si="259"/>
        <v>1.122334004024145</v>
      </c>
      <c r="BI252">
        <f t="shared" si="260"/>
        <v>1.122334004024145</v>
      </c>
      <c r="BJ252" s="1">
        <v>24.636363636363637</v>
      </c>
      <c r="BK252" s="1">
        <v>14.545454545454545</v>
      </c>
      <c r="BL252" s="1">
        <v>33.227272727272727</v>
      </c>
      <c r="BM252" s="1">
        <v>27.681818181818183</v>
      </c>
      <c r="BN252" s="1">
        <v>24.545454545454547</v>
      </c>
      <c r="BO252" s="4">
        <f t="shared" si="284"/>
        <v>0.96337557761815418</v>
      </c>
      <c r="BP252" s="4">
        <f t="shared" si="285"/>
        <v>-0.37306246583655023</v>
      </c>
      <c r="BQ252" s="4">
        <f t="shared" si="286"/>
        <v>2.1011539119106728</v>
      </c>
      <c r="BR252" s="4">
        <f t="shared" si="287"/>
        <v>1.3667149871292588</v>
      </c>
      <c r="BS252" s="4">
        <f t="shared" si="288"/>
        <v>0.95133559524468858</v>
      </c>
      <c r="BT252" s="7">
        <v>4</v>
      </c>
      <c r="BZ252" s="7">
        <v>2</v>
      </c>
      <c r="CA252">
        <v>4.5681818181818183</v>
      </c>
      <c r="CB252">
        <v>3.0909090909090908</v>
      </c>
      <c r="CC252">
        <v>15.397727272727273</v>
      </c>
      <c r="CD252">
        <v>15.75</v>
      </c>
      <c r="CE252">
        <v>14.59090909090909</v>
      </c>
      <c r="CF252" s="7">
        <f t="shared" si="262"/>
        <v>4.5681818181818183</v>
      </c>
      <c r="CG252" s="7">
        <f t="shared" si="263"/>
        <v>3.0909090909090908</v>
      </c>
      <c r="CH252" s="7">
        <f t="shared" si="264"/>
        <v>15.397727272727273</v>
      </c>
      <c r="CI252" s="7">
        <f t="shared" si="265"/>
        <v>15.75</v>
      </c>
      <c r="CJ252" s="7">
        <f t="shared" si="266"/>
        <v>14.59090909090909</v>
      </c>
      <c r="CK252" s="7">
        <f t="shared" si="267"/>
        <v>0.11771614968257756</v>
      </c>
      <c r="CL252" s="7">
        <f t="shared" si="268"/>
        <v>-6.646235745625359E-2</v>
      </c>
      <c r="CM252" s="7">
        <f t="shared" si="269"/>
        <v>1.4678862827849317</v>
      </c>
      <c r="CN252" s="7">
        <f t="shared" si="270"/>
        <v>1.5118057729488068</v>
      </c>
      <c r="CO252" s="7">
        <f t="shared" si="271"/>
        <v>1.3672964827321854</v>
      </c>
      <c r="CP252">
        <v>20.511363636363637</v>
      </c>
      <c r="CQ252">
        <v>14.545454545454545</v>
      </c>
      <c r="CR252">
        <v>25.284090909090907</v>
      </c>
      <c r="CS252">
        <v>26.477272727272727</v>
      </c>
      <c r="CT252">
        <v>24.227272727272727</v>
      </c>
      <c r="CU252" s="7">
        <f t="shared" si="272"/>
        <v>20.511363636363637</v>
      </c>
      <c r="CV252" s="7">
        <f t="shared" si="273"/>
        <v>14.545454545454545</v>
      </c>
      <c r="CW252" s="7">
        <f t="shared" si="274"/>
        <v>25.284090909090907</v>
      </c>
      <c r="CX252" s="7">
        <f t="shared" si="275"/>
        <v>26.477272727272727</v>
      </c>
      <c r="CY252" s="7">
        <f t="shared" si="276"/>
        <v>24.227272727272727</v>
      </c>
      <c r="CZ252" s="7">
        <f t="shared" si="277"/>
        <v>0.74025661628391481</v>
      </c>
      <c r="DA252" s="7">
        <f t="shared" si="278"/>
        <v>-5.3662121107375262E-2</v>
      </c>
      <c r="DB252" s="7">
        <f t="shared" si="279"/>
        <v>1.3753916061969462</v>
      </c>
      <c r="DC252" s="7">
        <f t="shared" si="280"/>
        <v>1.5341753536752045</v>
      </c>
      <c r="DD252" s="7">
        <f t="shared" si="281"/>
        <v>1.2347545727162037</v>
      </c>
    </row>
    <row r="253" spans="1:108" x14ac:dyDescent="0.2">
      <c r="A253">
        <v>252</v>
      </c>
      <c r="B253">
        <v>3</v>
      </c>
      <c r="C253" t="s">
        <v>154</v>
      </c>
      <c r="D253" s="7">
        <v>14</v>
      </c>
      <c r="E253" s="7">
        <v>33</v>
      </c>
      <c r="F253" s="7">
        <v>2</v>
      </c>
      <c r="G253" s="7">
        <v>48</v>
      </c>
      <c r="H253" s="7">
        <v>35</v>
      </c>
      <c r="I253" s="7">
        <v>-49</v>
      </c>
      <c r="J253" s="7">
        <v>-50</v>
      </c>
      <c r="K253" s="7">
        <v>-48</v>
      </c>
      <c r="L253" s="7">
        <f t="shared" si="241"/>
        <v>1.6068065101088587</v>
      </c>
      <c r="M253" s="7">
        <f t="shared" si="242"/>
        <v>1.1172744816894473</v>
      </c>
      <c r="N253" s="7">
        <f t="shared" si="243"/>
        <v>-2.045855548097518</v>
      </c>
      <c r="O253" s="7">
        <f t="shared" si="244"/>
        <v>-2.0835118579759344</v>
      </c>
      <c r="P253" s="7">
        <f t="shared" si="245"/>
        <v>-2.0081992382191021</v>
      </c>
      <c r="AA253" s="7">
        <v>5</v>
      </c>
      <c r="AB253" s="7">
        <v>0</v>
      </c>
      <c r="AC253" s="7">
        <v>1</v>
      </c>
      <c r="AD253" s="7">
        <v>0</v>
      </c>
      <c r="AE253" s="7">
        <v>0</v>
      </c>
      <c r="AF253">
        <f t="shared" si="246"/>
        <v>2.643939393939394</v>
      </c>
      <c r="AG253">
        <f t="shared" si="247"/>
        <v>7.0505222349999999</v>
      </c>
      <c r="AH253">
        <f t="shared" si="248"/>
        <v>-2.5909090909090908</v>
      </c>
      <c r="AI253">
        <f t="shared" si="249"/>
        <v>7.0505222349999999</v>
      </c>
      <c r="AJ253">
        <f t="shared" si="250"/>
        <v>7.0505222349999999</v>
      </c>
      <c r="AK253">
        <f t="shared" si="251"/>
        <v>-0.58680012854728181</v>
      </c>
      <c r="AL253">
        <f t="shared" si="252"/>
        <v>0</v>
      </c>
      <c r="AM253">
        <f t="shared" si="253"/>
        <v>-1.2838957862554414</v>
      </c>
      <c r="AN253">
        <f t="shared" si="254"/>
        <v>0</v>
      </c>
      <c r="AO253">
        <f t="shared" si="255"/>
        <v>0</v>
      </c>
      <c r="AP253" s="1">
        <v>2.643939393939394</v>
      </c>
      <c r="AQ253" s="1"/>
      <c r="AR253" s="1">
        <v>-2.5909090909090908</v>
      </c>
      <c r="AS253" s="1"/>
      <c r="AT253" s="1"/>
      <c r="AU253">
        <f t="shared" si="291"/>
        <v>-0.54736518028327963</v>
      </c>
      <c r="AW253">
        <f t="shared" si="289"/>
        <v>-1.1976136580754471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f t="shared" si="256"/>
        <v>-0.88973843058350099</v>
      </c>
      <c r="BF253">
        <f t="shared" si="257"/>
        <v>-0.88973843058350099</v>
      </c>
      <c r="BG253">
        <f t="shared" si="258"/>
        <v>-0.88973843058350099</v>
      </c>
      <c r="BH253">
        <f t="shared" si="259"/>
        <v>-0.88973843058350099</v>
      </c>
      <c r="BI253">
        <f t="shared" si="260"/>
        <v>-0.88973843058350099</v>
      </c>
      <c r="BJ253" s="1">
        <v>20.772727272727273</v>
      </c>
      <c r="BK253" s="1"/>
      <c r="BL253" s="1">
        <v>20.636363636363637</v>
      </c>
      <c r="BM253" s="1"/>
      <c r="BN253" s="1"/>
      <c r="BO253" s="4">
        <f t="shared" si="284"/>
        <v>0.45167632674585756</v>
      </c>
      <c r="BP253" s="4">
        <f t="shared" si="285"/>
        <v>0</v>
      </c>
      <c r="BQ253" s="4">
        <f t="shared" si="286"/>
        <v>0.43361635318565883</v>
      </c>
      <c r="BR253" s="4">
        <f t="shared" si="287"/>
        <v>0</v>
      </c>
      <c r="BS253" s="4">
        <f t="shared" si="288"/>
        <v>0</v>
      </c>
      <c r="BT253" s="7">
        <v>1</v>
      </c>
      <c r="BZ253" s="7">
        <v>2</v>
      </c>
      <c r="CA253">
        <v>1.4772727272727273</v>
      </c>
      <c r="CC253">
        <v>0.68181818181818177</v>
      </c>
      <c r="CF253" s="7">
        <f t="shared" si="262"/>
        <v>1.4772727272727273</v>
      </c>
      <c r="CG253" s="7">
        <f t="shared" si="263"/>
        <v>3.6239953319999998</v>
      </c>
      <c r="CH253" s="7">
        <f t="shared" si="264"/>
        <v>0.68181818181818177</v>
      </c>
      <c r="CI253" s="7">
        <f t="shared" si="265"/>
        <v>3.6239953319999998</v>
      </c>
      <c r="CJ253" s="7">
        <f t="shared" si="266"/>
        <v>3.6239953319999998</v>
      </c>
      <c r="CK253" s="7">
        <f t="shared" si="267"/>
        <v>-0.26764195756174597</v>
      </c>
      <c r="CL253" s="7">
        <f t="shared" si="268"/>
        <v>0</v>
      </c>
      <c r="CM253" s="7">
        <f t="shared" si="269"/>
        <v>-0.36681499986727051</v>
      </c>
      <c r="CN253" s="7">
        <f t="shared" si="270"/>
        <v>0</v>
      </c>
      <c r="CO253" s="7">
        <f t="shared" si="271"/>
        <v>0</v>
      </c>
      <c r="CP253">
        <v>18.560606060606059</v>
      </c>
      <c r="CR253">
        <v>20.636363636363637</v>
      </c>
      <c r="CU253" s="7">
        <f t="shared" si="272"/>
        <v>18.560606060606059</v>
      </c>
      <c r="CV253" s="7">
        <f t="shared" si="273"/>
        <v>14.94869901</v>
      </c>
      <c r="CW253" s="7">
        <f t="shared" si="274"/>
        <v>20.636363636363637</v>
      </c>
      <c r="CX253" s="7">
        <f t="shared" si="275"/>
        <v>14.94869901</v>
      </c>
      <c r="CY253" s="7">
        <f t="shared" si="276"/>
        <v>14.94869901</v>
      </c>
      <c r="CZ253" s="7">
        <f t="shared" si="277"/>
        <v>0.48065779104168316</v>
      </c>
      <c r="DA253" s="7">
        <f t="shared" si="278"/>
        <v>0</v>
      </c>
      <c r="DB253" s="7">
        <f t="shared" si="279"/>
        <v>0.7568911041149704</v>
      </c>
      <c r="DC253" s="7">
        <f t="shared" si="280"/>
        <v>0</v>
      </c>
      <c r="DD253" s="7">
        <f t="shared" si="281"/>
        <v>0</v>
      </c>
    </row>
    <row r="254" spans="1:108" x14ac:dyDescent="0.2">
      <c r="A254">
        <v>253</v>
      </c>
      <c r="B254">
        <v>3</v>
      </c>
      <c r="C254" t="s">
        <v>154</v>
      </c>
      <c r="D254" s="7">
        <v>15</v>
      </c>
      <c r="E254" s="7">
        <v>25</v>
      </c>
      <c r="F254" s="7">
        <v>1</v>
      </c>
      <c r="G254" s="7">
        <v>19</v>
      </c>
      <c r="H254" s="7">
        <v>-3</v>
      </c>
      <c r="I254" s="7">
        <v>7</v>
      </c>
      <c r="J254" s="7">
        <v>12</v>
      </c>
      <c r="K254" s="7">
        <v>9</v>
      </c>
      <c r="L254" s="7">
        <f t="shared" si="241"/>
        <v>0.51477352363478723</v>
      </c>
      <c r="M254" s="7">
        <f t="shared" si="242"/>
        <v>-0.31366529369037044</v>
      </c>
      <c r="N254" s="7">
        <f t="shared" si="243"/>
        <v>6.2897805093792142E-2</v>
      </c>
      <c r="O254" s="7">
        <f t="shared" si="244"/>
        <v>0.25117935448587342</v>
      </c>
      <c r="P254" s="7">
        <f t="shared" si="245"/>
        <v>0.13821042485062465</v>
      </c>
      <c r="AA254" s="7">
        <v>4</v>
      </c>
      <c r="AB254" s="7">
        <v>3</v>
      </c>
      <c r="AC254" s="7">
        <v>2</v>
      </c>
      <c r="AD254" s="7">
        <v>2</v>
      </c>
      <c r="AE254" s="7">
        <v>1</v>
      </c>
      <c r="AF254">
        <f t="shared" si="246"/>
        <v>2.9090909090909092</v>
      </c>
      <c r="AG254">
        <f t="shared" si="247"/>
        <v>15.166666666666666</v>
      </c>
      <c r="AH254">
        <f t="shared" si="248"/>
        <v>2.7727272727272725</v>
      </c>
      <c r="AI254">
        <f t="shared" si="249"/>
        <v>10.136363636363637</v>
      </c>
      <c r="AJ254">
        <f t="shared" si="250"/>
        <v>11.863636363636363</v>
      </c>
      <c r="AK254">
        <f t="shared" si="251"/>
        <v>-0.55149137598608688</v>
      </c>
      <c r="AL254">
        <f t="shared" si="252"/>
        <v>1.0807818138428598</v>
      </c>
      <c r="AM254">
        <f t="shared" si="253"/>
        <v>-0.56965016301755855</v>
      </c>
      <c r="AN254">
        <f t="shared" si="254"/>
        <v>0.41092433668190775</v>
      </c>
      <c r="AO254">
        <f t="shared" si="255"/>
        <v>0.64093563908054785</v>
      </c>
      <c r="AP254" s="1">
        <v>2.9090909090909092</v>
      </c>
      <c r="AQ254" s="1">
        <v>15.166666666666666</v>
      </c>
      <c r="AR254" s="1">
        <v>2.7727272727272725</v>
      </c>
      <c r="AS254" s="1">
        <v>10.136363636363637</v>
      </c>
      <c r="AT254" s="1">
        <v>11.863636363636363</v>
      </c>
      <c r="AU254">
        <f t="shared" si="291"/>
        <v>-0.51442929501160684</v>
      </c>
      <c r="AV254">
        <f>STANDARDIZE(AQ254,7.050522235,8.050535547)</f>
        <v>1.0081496298331498</v>
      </c>
      <c r="AW254">
        <f t="shared" si="289"/>
        <v>-0.53136775029418137</v>
      </c>
      <c r="AX254">
        <f t="shared" ref="AX254:AY260" si="292">STANDARDIZE(AS254,7.050522235,8.050535547)</f>
        <v>0.38330883496484441</v>
      </c>
      <c r="AY254">
        <f t="shared" si="292"/>
        <v>0.59786260187745532</v>
      </c>
      <c r="AZ254">
        <v>0</v>
      </c>
      <c r="BA254">
        <v>1</v>
      </c>
      <c r="BB254">
        <v>0</v>
      </c>
      <c r="BC254">
        <v>1</v>
      </c>
      <c r="BD254">
        <v>1</v>
      </c>
      <c r="BE254">
        <f t="shared" si="256"/>
        <v>-0.88973843058350099</v>
      </c>
      <c r="BF254">
        <f t="shared" si="257"/>
        <v>1.122334004024145</v>
      </c>
      <c r="BG254">
        <f t="shared" si="258"/>
        <v>-0.88973843058350099</v>
      </c>
      <c r="BH254">
        <f t="shared" si="259"/>
        <v>1.122334004024145</v>
      </c>
      <c r="BI254">
        <f t="shared" si="260"/>
        <v>1.122334004024145</v>
      </c>
      <c r="BJ254" s="1">
        <v>21.59090909090909</v>
      </c>
      <c r="BK254" s="1">
        <v>30.545454545454547</v>
      </c>
      <c r="BL254" s="1">
        <v>10</v>
      </c>
      <c r="BM254" s="1">
        <v>27.954545454545453</v>
      </c>
      <c r="BN254" s="1">
        <v>21.59090909090909</v>
      </c>
      <c r="BO254" s="4">
        <f t="shared" si="284"/>
        <v>0.56003616810704959</v>
      </c>
      <c r="BP254" s="4">
        <f t="shared" si="285"/>
        <v>1.7459744318934316</v>
      </c>
      <c r="BQ254" s="4">
        <f t="shared" si="286"/>
        <v>-0.97506158450984037</v>
      </c>
      <c r="BR254" s="4">
        <f t="shared" si="287"/>
        <v>1.402834934249656</v>
      </c>
      <c r="BS254" s="4">
        <f t="shared" si="288"/>
        <v>0.56003616810704959</v>
      </c>
      <c r="BT254" s="7">
        <v>1</v>
      </c>
      <c r="BZ254" s="7">
        <v>2</v>
      </c>
      <c r="CA254">
        <v>8.3181818181818183</v>
      </c>
      <c r="CB254">
        <v>12.393939393939393</v>
      </c>
      <c r="CC254">
        <v>1.1818181818181819</v>
      </c>
      <c r="CD254">
        <v>13.886363636363637</v>
      </c>
      <c r="CE254">
        <v>7.6818181818181817</v>
      </c>
      <c r="CF254" s="7">
        <f t="shared" si="262"/>
        <v>8.3181818181818183</v>
      </c>
      <c r="CG254" s="7">
        <f t="shared" si="263"/>
        <v>12.393939393939393</v>
      </c>
      <c r="CH254" s="7">
        <f t="shared" si="264"/>
        <v>1.1818181818181819</v>
      </c>
      <c r="CI254" s="7">
        <f t="shared" si="265"/>
        <v>13.886363636363637</v>
      </c>
      <c r="CJ254" s="7">
        <f t="shared" si="266"/>
        <v>7.6818181818181817</v>
      </c>
      <c r="CK254" s="7">
        <f t="shared" si="267"/>
        <v>0.58524620626576418</v>
      </c>
      <c r="CL254" s="7">
        <f t="shared" si="268"/>
        <v>1.0933899849359749</v>
      </c>
      <c r="CM254" s="7">
        <f t="shared" si="269"/>
        <v>-0.30447765898951229</v>
      </c>
      <c r="CN254" s="7">
        <f t="shared" si="270"/>
        <v>1.2794575024044355</v>
      </c>
      <c r="CO254" s="7">
        <f t="shared" si="271"/>
        <v>0.50590777242134466</v>
      </c>
      <c r="CP254">
        <v>21.59090909090909</v>
      </c>
      <c r="CQ254">
        <v>25.954545454545457</v>
      </c>
      <c r="CR254">
        <v>8.9090909090909101</v>
      </c>
      <c r="CS254">
        <v>24.34090909090909</v>
      </c>
      <c r="CT254">
        <v>21.59090909090909</v>
      </c>
      <c r="CU254" s="7">
        <f t="shared" si="272"/>
        <v>21.59090909090909</v>
      </c>
      <c r="CV254" s="7">
        <f t="shared" si="273"/>
        <v>25.954545454545457</v>
      </c>
      <c r="CW254" s="7">
        <f t="shared" si="274"/>
        <v>8.9090909090909101</v>
      </c>
      <c r="CX254" s="7">
        <f t="shared" si="275"/>
        <v>24.34090909090909</v>
      </c>
      <c r="CY254" s="7">
        <f t="shared" si="276"/>
        <v>21.59090909090909</v>
      </c>
      <c r="CZ254" s="7">
        <f t="shared" si="277"/>
        <v>0.8839181020975766</v>
      </c>
      <c r="DA254" s="7">
        <f t="shared" si="278"/>
        <v>1.4646129500180634</v>
      </c>
      <c r="DB254" s="7">
        <f t="shared" si="279"/>
        <v>-0.80372629967133657</v>
      </c>
      <c r="DC254" s="7">
        <f t="shared" si="280"/>
        <v>1.2498768343807998</v>
      </c>
      <c r="DD254" s="7">
        <f t="shared" si="281"/>
        <v>0.8839181020975766</v>
      </c>
    </row>
    <row r="255" spans="1:108" x14ac:dyDescent="0.2">
      <c r="A255">
        <v>254</v>
      </c>
      <c r="B255">
        <v>3</v>
      </c>
      <c r="C255" t="s">
        <v>154</v>
      </c>
      <c r="D255" s="7">
        <v>16</v>
      </c>
      <c r="E255" s="7">
        <v>25</v>
      </c>
      <c r="F255" s="7">
        <v>1</v>
      </c>
      <c r="G255" s="7">
        <v>30</v>
      </c>
      <c r="H255" s="7">
        <v>20</v>
      </c>
      <c r="I255" s="7">
        <v>5</v>
      </c>
      <c r="J255" s="7">
        <v>0</v>
      </c>
      <c r="K255" s="7">
        <v>30</v>
      </c>
      <c r="L255" s="7">
        <f t="shared" si="241"/>
        <v>0.92899293229736613</v>
      </c>
      <c r="M255" s="7">
        <f t="shared" si="242"/>
        <v>0.55242983351320352</v>
      </c>
      <c r="N255" s="7">
        <f t="shared" si="243"/>
        <v>-1.2414814663040374E-2</v>
      </c>
      <c r="O255" s="7">
        <f t="shared" si="244"/>
        <v>-0.20069636405512167</v>
      </c>
      <c r="P255" s="7">
        <f t="shared" si="245"/>
        <v>0.92899293229736613</v>
      </c>
      <c r="AA255" s="7">
        <v>5</v>
      </c>
      <c r="AB255" s="7">
        <v>3</v>
      </c>
      <c r="AC255" s="7">
        <v>2</v>
      </c>
      <c r="AD255" s="7">
        <v>3</v>
      </c>
      <c r="AE255" s="7">
        <v>1</v>
      </c>
      <c r="AF255">
        <f t="shared" si="246"/>
        <v>4.7272727272727275</v>
      </c>
      <c r="AG255">
        <f t="shared" si="247"/>
        <v>11.560606060606061</v>
      </c>
      <c r="AH255">
        <f t="shared" si="248"/>
        <v>13.022727272727273</v>
      </c>
      <c r="AI255">
        <f t="shared" si="249"/>
        <v>9.3636363636363615</v>
      </c>
      <c r="AJ255">
        <f t="shared" si="250"/>
        <v>4.5454545454545456E-2</v>
      </c>
      <c r="AK255">
        <f t="shared" si="251"/>
        <v>-0.3093742155664656</v>
      </c>
      <c r="AL255">
        <f t="shared" si="252"/>
        <v>0.60058277901061108</v>
      </c>
      <c r="AM255">
        <f t="shared" si="253"/>
        <v>0.79528532884805658</v>
      </c>
      <c r="AN255">
        <f t="shared" si="254"/>
        <v>0.30802454350356839</v>
      </c>
      <c r="AO255">
        <f t="shared" si="255"/>
        <v>-0.93282590364699047</v>
      </c>
      <c r="AP255" s="1">
        <v>4.7272727272727275</v>
      </c>
      <c r="AQ255" s="1">
        <v>11.560606060606061</v>
      </c>
      <c r="AR255" s="1">
        <v>13.022727272727273</v>
      </c>
      <c r="AS255" s="1">
        <v>9.3636363636363615</v>
      </c>
      <c r="AT255" s="1">
        <v>4.5454545454545456E-2</v>
      </c>
      <c r="AU255">
        <f t="shared" si="291"/>
        <v>-0.28858322457727942</v>
      </c>
      <c r="AV255">
        <f>STANDARDIZE(AQ255,7.050522235,8.050535547)</f>
        <v>0.56022159013840078</v>
      </c>
      <c r="AW255">
        <f t="shared" si="289"/>
        <v>0.74183947177933907</v>
      </c>
      <c r="AX255">
        <f t="shared" si="292"/>
        <v>0.28732425503025499</v>
      </c>
      <c r="AY255">
        <f t="shared" si="292"/>
        <v>-0.87013685594567236</v>
      </c>
      <c r="AZ255">
        <v>0</v>
      </c>
      <c r="BA255">
        <v>1</v>
      </c>
      <c r="BB255">
        <v>1</v>
      </c>
      <c r="BC255">
        <v>1</v>
      </c>
      <c r="BD255">
        <v>0</v>
      </c>
      <c r="BE255">
        <f t="shared" si="256"/>
        <v>-0.88973843058350099</v>
      </c>
      <c r="BF255">
        <f t="shared" si="257"/>
        <v>1.122334004024145</v>
      </c>
      <c r="BG255">
        <f t="shared" si="258"/>
        <v>1.122334004024145</v>
      </c>
      <c r="BH255">
        <f t="shared" si="259"/>
        <v>1.122334004024145</v>
      </c>
      <c r="BI255">
        <f t="shared" si="260"/>
        <v>-0.88973843058350099</v>
      </c>
      <c r="BJ255" s="1">
        <v>22.681818181818183</v>
      </c>
      <c r="BK255" s="1">
        <v>26.954545454545453</v>
      </c>
      <c r="BL255" s="1">
        <v>30.09090909090909</v>
      </c>
      <c r="BM255" s="1">
        <v>26.59090909090909</v>
      </c>
      <c r="BN255" s="1">
        <v>4.5909090909090908</v>
      </c>
      <c r="BO255" s="4">
        <f t="shared" si="284"/>
        <v>0.70451595658863964</v>
      </c>
      <c r="BP255" s="4">
        <f t="shared" si="285"/>
        <v>1.270395128141532</v>
      </c>
      <c r="BQ255" s="4">
        <f t="shared" si="286"/>
        <v>1.6857745200261023</v>
      </c>
      <c r="BR255" s="4">
        <f t="shared" si="287"/>
        <v>1.2222351986476689</v>
      </c>
      <c r="BS255" s="4">
        <f t="shared" si="288"/>
        <v>-1.691440535731056</v>
      </c>
      <c r="BT255" s="7">
        <v>5</v>
      </c>
      <c r="BZ255" s="7">
        <v>3</v>
      </c>
      <c r="CA255">
        <v>5.2818181818181813</v>
      </c>
      <c r="CB255">
        <v>8.3333333333333339</v>
      </c>
      <c r="CC255">
        <v>14.795454545454547</v>
      </c>
      <c r="CD255">
        <v>8.545454545454545</v>
      </c>
      <c r="CE255">
        <v>4.5909090909090908</v>
      </c>
      <c r="CF255" s="7">
        <f t="shared" si="262"/>
        <v>5.2818181818181813</v>
      </c>
      <c r="CG255" s="7">
        <f t="shared" si="263"/>
        <v>8.3333333333333339</v>
      </c>
      <c r="CH255" s="7">
        <f t="shared" si="264"/>
        <v>14.795454545454547</v>
      </c>
      <c r="CI255" s="7">
        <f t="shared" si="265"/>
        <v>8.545454545454545</v>
      </c>
      <c r="CJ255" s="7">
        <f t="shared" si="266"/>
        <v>4.5909090909090908</v>
      </c>
      <c r="CK255" s="7">
        <f t="shared" si="267"/>
        <v>0.20668853620810512</v>
      </c>
      <c r="CL255" s="7">
        <f t="shared" si="268"/>
        <v>0.58713521659539336</v>
      </c>
      <c r="CM255" s="7">
        <f t="shared" si="269"/>
        <v>1.3927981221821777</v>
      </c>
      <c r="CN255" s="7">
        <f t="shared" si="270"/>
        <v>0.61358136121019968</v>
      </c>
      <c r="CO255" s="7">
        <f t="shared" si="271"/>
        <v>0.12054966517702108</v>
      </c>
      <c r="CP255">
        <v>16.645454545454545</v>
      </c>
      <c r="CQ255">
        <v>15.530303030303031</v>
      </c>
      <c r="CR255">
        <v>24.18181818181818</v>
      </c>
      <c r="CS255">
        <v>16.712121212121211</v>
      </c>
      <c r="CT255">
        <v>0.77272727272727271</v>
      </c>
      <c r="CU255" s="7">
        <f t="shared" si="272"/>
        <v>16.645454545454545</v>
      </c>
      <c r="CV255" s="7">
        <f t="shared" si="273"/>
        <v>15.530303030303031</v>
      </c>
      <c r="CW255" s="7">
        <f t="shared" si="274"/>
        <v>24.18181818181818</v>
      </c>
      <c r="CX255" s="7">
        <f t="shared" si="275"/>
        <v>16.712121212121211</v>
      </c>
      <c r="CY255" s="7">
        <f t="shared" si="276"/>
        <v>0.77272727272727271</v>
      </c>
      <c r="CZ255" s="7">
        <f t="shared" si="277"/>
        <v>0.22579727445435874</v>
      </c>
      <c r="DA255" s="7">
        <f t="shared" si="278"/>
        <v>7.7397479985790232E-2</v>
      </c>
      <c r="DB255" s="7">
        <f t="shared" si="279"/>
        <v>1.2287056680503652</v>
      </c>
      <c r="DC255" s="7">
        <f t="shared" si="280"/>
        <v>0.23466900129758836</v>
      </c>
      <c r="DD255" s="7">
        <f t="shared" si="281"/>
        <v>-1.8864802348564103</v>
      </c>
    </row>
    <row r="256" spans="1:108" x14ac:dyDescent="0.2">
      <c r="A256">
        <v>255</v>
      </c>
      <c r="B256">
        <v>3</v>
      </c>
      <c r="C256" t="s">
        <v>154</v>
      </c>
      <c r="D256" s="7">
        <v>17</v>
      </c>
      <c r="E256" s="7">
        <v>31</v>
      </c>
      <c r="F256" s="7">
        <v>1</v>
      </c>
      <c r="G256" s="7">
        <v>50</v>
      </c>
      <c r="H256" s="7">
        <v>50</v>
      </c>
      <c r="I256" s="7">
        <v>32</v>
      </c>
      <c r="J256" s="7">
        <v>32</v>
      </c>
      <c r="K256" s="7">
        <v>32</v>
      </c>
      <c r="L256" s="7">
        <f t="shared" si="241"/>
        <v>1.6821191298656912</v>
      </c>
      <c r="M256" s="7">
        <f t="shared" si="242"/>
        <v>1.6821191298656912</v>
      </c>
      <c r="N256" s="7">
        <f t="shared" si="243"/>
        <v>1.0043055520541986</v>
      </c>
      <c r="O256" s="7">
        <f t="shared" si="244"/>
        <v>1.0043055520541986</v>
      </c>
      <c r="P256" s="7">
        <f t="shared" si="245"/>
        <v>1.0043055520541986</v>
      </c>
      <c r="AA256" s="7">
        <v>2</v>
      </c>
      <c r="AB256" s="7">
        <v>2</v>
      </c>
      <c r="AC256" s="7">
        <v>1</v>
      </c>
      <c r="AD256" s="7">
        <v>1</v>
      </c>
      <c r="AE256" s="7">
        <v>1</v>
      </c>
      <c r="AF256">
        <f t="shared" si="246"/>
        <v>16.272727272727273</v>
      </c>
      <c r="AG256">
        <f t="shared" si="247"/>
        <v>13.909090909090908</v>
      </c>
      <c r="AH256">
        <f t="shared" si="248"/>
        <v>11.227272727272727</v>
      </c>
      <c r="AI256">
        <f t="shared" si="249"/>
        <v>21.454545454545453</v>
      </c>
      <c r="AJ256">
        <f t="shared" si="250"/>
        <v>13.363636363636363</v>
      </c>
      <c r="AK256">
        <f t="shared" si="251"/>
        <v>1.2280697530981297</v>
      </c>
      <c r="AL256">
        <f t="shared" si="252"/>
        <v>0.91331744455262176</v>
      </c>
      <c r="AM256">
        <f t="shared" si="253"/>
        <v>0.55619463293368043</v>
      </c>
      <c r="AN256">
        <f t="shared" si="254"/>
        <v>1.9181036602940502</v>
      </c>
      <c r="AO256">
        <f t="shared" si="255"/>
        <v>0.84068229642673542</v>
      </c>
      <c r="AP256" s="1">
        <v>16.272727272727273</v>
      </c>
      <c r="AQ256" s="1">
        <v>13.909090909090908</v>
      </c>
      <c r="AR256" s="1">
        <v>11.227272727272727</v>
      </c>
      <c r="AS256" s="1">
        <v>21.454545454545453</v>
      </c>
      <c r="AT256" s="1">
        <v>13.363636363636363</v>
      </c>
      <c r="AU256">
        <f t="shared" si="291"/>
        <v>1.1455393226806994</v>
      </c>
      <c r="AV256">
        <f>STANDARDIZE(AQ256,7.050522235,8.050535547)</f>
        <v>0.85193943111607351</v>
      </c>
      <c r="AW256">
        <f t="shared" si="289"/>
        <v>0.51881647722544066</v>
      </c>
      <c r="AX256">
        <f t="shared" si="292"/>
        <v>1.789200623418532</v>
      </c>
      <c r="AY256">
        <f t="shared" si="292"/>
        <v>0.78418560998577536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f t="shared" si="256"/>
        <v>1.122334004024145</v>
      </c>
      <c r="BF256">
        <f t="shared" si="257"/>
        <v>1.122334004024145</v>
      </c>
      <c r="BG256">
        <f t="shared" si="258"/>
        <v>1.122334004024145</v>
      </c>
      <c r="BH256">
        <f t="shared" si="259"/>
        <v>1.122334004024145</v>
      </c>
      <c r="BI256">
        <f t="shared" si="260"/>
        <v>1.122334004024145</v>
      </c>
      <c r="BJ256" s="1">
        <v>21.181818181818183</v>
      </c>
      <c r="BK256" s="1">
        <v>25.772727272727273</v>
      </c>
      <c r="BL256" s="1">
        <v>12.136363636363637</v>
      </c>
      <c r="BM256" s="1">
        <v>29.227272727272727</v>
      </c>
      <c r="BN256" s="1">
        <v>20.40909090909091</v>
      </c>
      <c r="BO256" s="4">
        <f t="shared" si="284"/>
        <v>0.50585624742645385</v>
      </c>
      <c r="BP256" s="4">
        <f t="shared" si="285"/>
        <v>1.1138753572864768</v>
      </c>
      <c r="BQ256" s="4">
        <f t="shared" si="286"/>
        <v>-0.69212199873339397</v>
      </c>
      <c r="BR256" s="4">
        <f t="shared" si="287"/>
        <v>1.5713946874781772</v>
      </c>
      <c r="BS256" s="4">
        <f t="shared" si="288"/>
        <v>0.4035163972519944</v>
      </c>
      <c r="BT256" s="7">
        <v>1</v>
      </c>
      <c r="BZ256" s="7">
        <v>2</v>
      </c>
      <c r="CA256">
        <v>16.477272727272727</v>
      </c>
      <c r="CB256">
        <v>12.772727272727273</v>
      </c>
      <c r="CC256">
        <v>1.6818181818181819</v>
      </c>
      <c r="CD256">
        <v>19.818181818181817</v>
      </c>
      <c r="CE256">
        <v>14.818181818181818</v>
      </c>
      <c r="CF256" s="7">
        <f t="shared" si="262"/>
        <v>16.477272727272727</v>
      </c>
      <c r="CG256" s="7">
        <f t="shared" si="263"/>
        <v>12.772727272727273</v>
      </c>
      <c r="CH256" s="7">
        <f t="shared" si="264"/>
        <v>1.6818181818181819</v>
      </c>
      <c r="CI256" s="7">
        <f t="shared" si="265"/>
        <v>19.818181818181817</v>
      </c>
      <c r="CJ256" s="7">
        <f t="shared" si="266"/>
        <v>14.818181818181818</v>
      </c>
      <c r="CK256" s="7">
        <f t="shared" si="267"/>
        <v>1.6024782687710006</v>
      </c>
      <c r="CL256" s="7">
        <f t="shared" si="268"/>
        <v>1.1406152431767012</v>
      </c>
      <c r="CM256" s="7">
        <f t="shared" si="269"/>
        <v>-0.24214031811175402</v>
      </c>
      <c r="CN256" s="7">
        <f t="shared" si="270"/>
        <v>2.0190050464542031</v>
      </c>
      <c r="CO256" s="7">
        <f t="shared" si="271"/>
        <v>1.3956316376766211</v>
      </c>
      <c r="CP256">
        <v>20.022727272727273</v>
      </c>
      <c r="CQ256">
        <v>20</v>
      </c>
      <c r="CR256">
        <v>12.136363636363637</v>
      </c>
      <c r="CS256">
        <v>29.227272727272727</v>
      </c>
      <c r="CT256">
        <v>20.40909090909091</v>
      </c>
      <c r="CU256" s="7">
        <f t="shared" si="272"/>
        <v>20.022727272727273</v>
      </c>
      <c r="CV256" s="7">
        <f t="shared" si="273"/>
        <v>20</v>
      </c>
      <c r="CW256" s="7">
        <f t="shared" si="274"/>
        <v>12.136363636363637</v>
      </c>
      <c r="CX256" s="7">
        <f t="shared" si="275"/>
        <v>29.227272727272727</v>
      </c>
      <c r="CY256" s="7">
        <f t="shared" si="276"/>
        <v>20.40909090909091</v>
      </c>
      <c r="CZ256" s="7">
        <f t="shared" si="277"/>
        <v>0.67523089112615198</v>
      </c>
      <c r="DA256" s="7">
        <f t="shared" si="278"/>
        <v>0.67220643879323272</v>
      </c>
      <c r="DB256" s="7">
        <f t="shared" si="279"/>
        <v>-0.3742540683968103</v>
      </c>
      <c r="DC256" s="7">
        <f t="shared" si="280"/>
        <v>1.9001340859584277</v>
      </c>
      <c r="DD256" s="7">
        <f t="shared" si="281"/>
        <v>0.72664658078577848</v>
      </c>
    </row>
    <row r="257" spans="1:108" x14ac:dyDescent="0.2">
      <c r="A257">
        <v>256</v>
      </c>
      <c r="B257">
        <v>3</v>
      </c>
      <c r="C257" t="s">
        <v>154</v>
      </c>
      <c r="D257" s="7">
        <v>18</v>
      </c>
      <c r="E257" s="7">
        <v>33</v>
      </c>
      <c r="F257" s="7">
        <v>2</v>
      </c>
      <c r="G257" s="7">
        <v>-20</v>
      </c>
      <c r="H257" s="7">
        <v>-19</v>
      </c>
      <c r="I257" s="7">
        <v>-28</v>
      </c>
      <c r="J257" s="7">
        <v>-37</v>
      </c>
      <c r="K257" s="7">
        <v>-49</v>
      </c>
      <c r="L257" s="7">
        <f t="shared" si="241"/>
        <v>-0.9538225616234467</v>
      </c>
      <c r="M257" s="7">
        <f t="shared" si="242"/>
        <v>-0.91616625174503052</v>
      </c>
      <c r="N257" s="7">
        <f t="shared" si="243"/>
        <v>-1.2550730406507768</v>
      </c>
      <c r="O257" s="7">
        <f t="shared" si="244"/>
        <v>-1.5939798295565231</v>
      </c>
      <c r="P257" s="7">
        <f t="shared" si="245"/>
        <v>-2.045855548097518</v>
      </c>
      <c r="AA257" s="7">
        <v>1</v>
      </c>
      <c r="AB257" s="7">
        <v>0</v>
      </c>
      <c r="AC257" s="7">
        <v>1</v>
      </c>
      <c r="AD257" s="7">
        <v>1</v>
      </c>
      <c r="AE257" s="7">
        <v>2</v>
      </c>
      <c r="AF257">
        <f t="shared" si="246"/>
        <v>8.954545454545455</v>
      </c>
      <c r="AG257">
        <f t="shared" si="247"/>
        <v>7.0505222349999999</v>
      </c>
      <c r="AH257">
        <f t="shared" si="248"/>
        <v>21.863636363636363</v>
      </c>
      <c r="AI257">
        <f t="shared" si="249"/>
        <v>-0.40909090909090912</v>
      </c>
      <c r="AJ257">
        <f t="shared" si="250"/>
        <v>20.65909090909091</v>
      </c>
      <c r="AK257">
        <f t="shared" si="251"/>
        <v>0.25354818240915394</v>
      </c>
      <c r="AL257">
        <f t="shared" si="252"/>
        <v>0</v>
      </c>
      <c r="AM257">
        <f t="shared" si="253"/>
        <v>1.9725800213884652</v>
      </c>
      <c r="AN257">
        <f t="shared" si="254"/>
        <v>-0.99335519375189585</v>
      </c>
      <c r="AO257">
        <f t="shared" si="255"/>
        <v>1.8121774026104662</v>
      </c>
      <c r="AP257" s="1">
        <v>8.954545454545455</v>
      </c>
      <c r="AQ257" s="1"/>
      <c r="AR257" s="1">
        <v>21.863636363636363</v>
      </c>
      <c r="AS257" s="1">
        <v>-0.40909090909090912</v>
      </c>
      <c r="AT257" s="1">
        <v>20.65909090909091</v>
      </c>
      <c r="AU257">
        <f t="shared" si="291"/>
        <v>0.23650888918253166</v>
      </c>
      <c r="AW257">
        <f t="shared" si="289"/>
        <v>1.8400159892662558</v>
      </c>
      <c r="AX257">
        <f t="shared" si="292"/>
        <v>-0.92659837355425423</v>
      </c>
      <c r="AY257">
        <f t="shared" si="292"/>
        <v>1.6903929676035141</v>
      </c>
      <c r="AZ257">
        <v>1</v>
      </c>
      <c r="BA257">
        <v>0</v>
      </c>
      <c r="BB257">
        <v>1</v>
      </c>
      <c r="BC257">
        <v>0</v>
      </c>
      <c r="BD257">
        <v>1</v>
      </c>
      <c r="BE257">
        <f t="shared" si="256"/>
        <v>1.122334004024145</v>
      </c>
      <c r="BF257">
        <f t="shared" si="257"/>
        <v>-0.88973843058350099</v>
      </c>
      <c r="BG257">
        <f t="shared" si="258"/>
        <v>1.122334004024145</v>
      </c>
      <c r="BH257">
        <f t="shared" si="259"/>
        <v>-0.88973843058350099</v>
      </c>
      <c r="BI257">
        <f t="shared" si="260"/>
        <v>1.122334004024145</v>
      </c>
      <c r="BJ257" s="1">
        <v>17.09090909090909</v>
      </c>
      <c r="BK257" s="1"/>
      <c r="BL257" s="1">
        <v>21.863636363636363</v>
      </c>
      <c r="BM257" s="1">
        <v>1.6363636363636365</v>
      </c>
      <c r="BN257" s="1">
        <v>28.954545454545453</v>
      </c>
      <c r="BO257" s="4">
        <f t="shared" si="284"/>
        <v>-3.5942959379507748E-2</v>
      </c>
      <c r="BP257" s="4">
        <f t="shared" si="285"/>
        <v>0</v>
      </c>
      <c r="BQ257" s="4">
        <f t="shared" si="286"/>
        <v>0.59615611522744705</v>
      </c>
      <c r="BR257" s="4">
        <f t="shared" si="287"/>
        <v>-2.0827399628686942</v>
      </c>
      <c r="BS257" s="4">
        <f t="shared" si="288"/>
        <v>1.5352747403577798</v>
      </c>
      <c r="BT257" s="7">
        <v>1</v>
      </c>
      <c r="BZ257" s="7">
        <v>1</v>
      </c>
      <c r="CA257">
        <v>-3.2727272727272729</v>
      </c>
      <c r="CC257">
        <v>5.2727272727272725</v>
      </c>
      <c r="CD257">
        <v>-7.4090909090909092</v>
      </c>
      <c r="CE257">
        <v>15.863636363636363</v>
      </c>
      <c r="CF257" s="7">
        <f t="shared" si="262"/>
        <v>-3.2727272727272729</v>
      </c>
      <c r="CG257" s="7">
        <f t="shared" si="263"/>
        <v>3.6239953319999998</v>
      </c>
      <c r="CH257" s="7">
        <f t="shared" si="264"/>
        <v>5.2727272727272725</v>
      </c>
      <c r="CI257" s="7">
        <f t="shared" si="265"/>
        <v>-7.4090909090909092</v>
      </c>
      <c r="CJ257" s="7">
        <f t="shared" si="266"/>
        <v>15.863636363636363</v>
      </c>
      <c r="CK257" s="7">
        <f t="shared" si="267"/>
        <v>-0.85984669590044926</v>
      </c>
      <c r="CL257" s="7">
        <f t="shared" si="268"/>
        <v>0</v>
      </c>
      <c r="CM257" s="7">
        <f t="shared" si="269"/>
        <v>0.20555513001032771</v>
      </c>
      <c r="CN257" s="7">
        <f t="shared" si="270"/>
        <v>-1.3755465158891764</v>
      </c>
      <c r="CO257" s="7">
        <f t="shared" si="271"/>
        <v>1.5259733504210247</v>
      </c>
      <c r="CP257">
        <v>17.09090909090909</v>
      </c>
      <c r="CR257">
        <v>21.545454545454547</v>
      </c>
      <c r="CS257">
        <v>1.6363636363636365</v>
      </c>
      <c r="CT257">
        <v>24.18181818181818</v>
      </c>
      <c r="CU257" s="7">
        <f t="shared" si="272"/>
        <v>17.09090909090909</v>
      </c>
      <c r="CV257" s="7">
        <f t="shared" si="273"/>
        <v>14.94869901</v>
      </c>
      <c r="CW257" s="7">
        <f t="shared" si="274"/>
        <v>21.545454545454547</v>
      </c>
      <c r="CX257" s="7">
        <f t="shared" si="275"/>
        <v>1.6363636363636365</v>
      </c>
      <c r="CY257" s="7">
        <f t="shared" si="276"/>
        <v>24.18181818181818</v>
      </c>
      <c r="CZ257" s="7">
        <f t="shared" si="277"/>
        <v>0.28507654017957507</v>
      </c>
      <c r="DA257" s="7">
        <f t="shared" si="278"/>
        <v>0</v>
      </c>
      <c r="DB257" s="7">
        <f t="shared" si="279"/>
        <v>0.87786919743173852</v>
      </c>
      <c r="DC257" s="7">
        <f t="shared" si="280"/>
        <v>-1.7715510462054807</v>
      </c>
      <c r="DD257" s="7">
        <f t="shared" si="281"/>
        <v>1.2287056680503652</v>
      </c>
    </row>
    <row r="258" spans="1:108" x14ac:dyDescent="0.2">
      <c r="A258">
        <v>257</v>
      </c>
      <c r="B258">
        <v>3</v>
      </c>
      <c r="C258" t="s">
        <v>154</v>
      </c>
      <c r="D258" s="7">
        <v>19</v>
      </c>
      <c r="E258" s="7">
        <v>43</v>
      </c>
      <c r="F258" s="7">
        <v>1</v>
      </c>
      <c r="G258" s="7">
        <v>0</v>
      </c>
      <c r="H258" s="7">
        <v>5</v>
      </c>
      <c r="I258" s="7">
        <v>10</v>
      </c>
      <c r="J258" s="7">
        <v>15</v>
      </c>
      <c r="K258" s="7">
        <v>20</v>
      </c>
      <c r="L258" s="7">
        <f t="shared" si="241"/>
        <v>-0.20069636405512167</v>
      </c>
      <c r="M258" s="7">
        <f t="shared" si="242"/>
        <v>-1.2414814663040374E-2</v>
      </c>
      <c r="N258" s="7">
        <f t="shared" si="243"/>
        <v>0.17586673472904091</v>
      </c>
      <c r="O258" s="7">
        <f t="shared" si="244"/>
        <v>0.36414828412112221</v>
      </c>
      <c r="P258" s="7">
        <f t="shared" si="245"/>
        <v>0.55242983351320352</v>
      </c>
      <c r="AA258" s="7">
        <v>4</v>
      </c>
      <c r="AB258" s="7">
        <v>3</v>
      </c>
      <c r="AC258" s="7">
        <v>3</v>
      </c>
      <c r="AD258" s="7">
        <v>4</v>
      </c>
      <c r="AE258" s="7">
        <v>3</v>
      </c>
      <c r="AF258">
        <f t="shared" si="246"/>
        <v>9.875</v>
      </c>
      <c r="AG258">
        <f t="shared" si="247"/>
        <v>20.22727272727273</v>
      </c>
      <c r="AH258">
        <f t="shared" si="248"/>
        <v>12.636363636363638</v>
      </c>
      <c r="AI258">
        <f t="shared" si="249"/>
        <v>21.295454545454547</v>
      </c>
      <c r="AJ258">
        <f t="shared" si="250"/>
        <v>11.727272727272727</v>
      </c>
      <c r="AK258">
        <f t="shared" si="251"/>
        <v>0.37611999487158715</v>
      </c>
      <c r="AL258">
        <f t="shared" si="252"/>
        <v>1.7546745770108063</v>
      </c>
      <c r="AM258">
        <f t="shared" si="253"/>
        <v>0.74383543225888726</v>
      </c>
      <c r="AN258">
        <f t="shared" si="254"/>
        <v>1.8969184087573336</v>
      </c>
      <c r="AO258">
        <f t="shared" si="255"/>
        <v>0.62277685204907629</v>
      </c>
      <c r="AP258" s="1">
        <v>9.875</v>
      </c>
      <c r="AQ258" s="1">
        <v>20.22727272727273</v>
      </c>
      <c r="AR258" s="1">
        <v>12.636363636363638</v>
      </c>
      <c r="AS258" s="1">
        <v>21.295454545454547</v>
      </c>
      <c r="AT258" s="1">
        <v>11.727272727272727</v>
      </c>
      <c r="AU258">
        <f t="shared" si="291"/>
        <v>0.35084346233990982</v>
      </c>
      <c r="AV258">
        <f>STANDARDIZE(AQ258,7.050522235,8.050535547)</f>
        <v>1.6367545258753615</v>
      </c>
      <c r="AW258">
        <f t="shared" si="289"/>
        <v>0.69384718181204474</v>
      </c>
      <c r="AX258">
        <f t="shared" si="292"/>
        <v>1.7694390922555288</v>
      </c>
      <c r="AY258">
        <f t="shared" si="292"/>
        <v>0.58092414659488067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f t="shared" si="256"/>
        <v>1.122334004024145</v>
      </c>
      <c r="BF258">
        <f t="shared" si="257"/>
        <v>1.122334004024145</v>
      </c>
      <c r="BG258">
        <f t="shared" si="258"/>
        <v>1.122334004024145</v>
      </c>
      <c r="BH258">
        <f t="shared" si="259"/>
        <v>1.122334004024145</v>
      </c>
      <c r="BI258">
        <f t="shared" si="260"/>
        <v>1.122334004024145</v>
      </c>
      <c r="BJ258" s="1">
        <v>24.09090909090909</v>
      </c>
      <c r="BK258" s="1">
        <v>30.727272727272727</v>
      </c>
      <c r="BL258" s="1">
        <v>29.59090909090909</v>
      </c>
      <c r="BM258" s="1">
        <v>26.363636363636363</v>
      </c>
      <c r="BN258" s="1">
        <v>19.772727272727273</v>
      </c>
      <c r="BO258" s="4">
        <f t="shared" si="284"/>
        <v>0.89113568337735927</v>
      </c>
      <c r="BP258" s="4">
        <f t="shared" si="285"/>
        <v>1.770054396640363</v>
      </c>
      <c r="BQ258" s="4">
        <f t="shared" si="286"/>
        <v>1.6195546169720405</v>
      </c>
      <c r="BR258" s="4">
        <f t="shared" si="287"/>
        <v>1.1921352427140044</v>
      </c>
      <c r="BS258" s="4">
        <f t="shared" si="288"/>
        <v>0.31923652063773372</v>
      </c>
      <c r="BT258" s="7">
        <v>1</v>
      </c>
      <c r="BZ258" s="7">
        <v>3</v>
      </c>
      <c r="CA258">
        <v>5.3068181818181817</v>
      </c>
      <c r="CB258">
        <v>14.484848484848484</v>
      </c>
      <c r="CC258">
        <v>10.257575757575758</v>
      </c>
      <c r="CD258">
        <v>15.488636363636363</v>
      </c>
      <c r="CE258">
        <v>6.5909090909090908</v>
      </c>
      <c r="CF258" s="7">
        <f t="shared" si="262"/>
        <v>5.3068181818181817</v>
      </c>
      <c r="CG258" s="7">
        <f t="shared" si="263"/>
        <v>14.484848484848484</v>
      </c>
      <c r="CH258" s="7">
        <f t="shared" si="264"/>
        <v>10.257575757575758</v>
      </c>
      <c r="CI258" s="7">
        <f t="shared" si="265"/>
        <v>15.488636363636363</v>
      </c>
      <c r="CJ258" s="7">
        <f t="shared" si="266"/>
        <v>6.5909090909090908</v>
      </c>
      <c r="CK258" s="7">
        <f t="shared" si="267"/>
        <v>0.20980540325199307</v>
      </c>
      <c r="CL258" s="7">
        <f t="shared" si="268"/>
        <v>1.3540734104247822</v>
      </c>
      <c r="CM258" s="7">
        <f t="shared" si="269"/>
        <v>0.82703952845828099</v>
      </c>
      <c r="CN258" s="7">
        <f t="shared" si="270"/>
        <v>1.4792203447627059</v>
      </c>
      <c r="CO258" s="7">
        <f t="shared" si="271"/>
        <v>0.36989902868805397</v>
      </c>
      <c r="CP258">
        <v>18.647727272727273</v>
      </c>
      <c r="CQ258">
        <v>25.606060606060606</v>
      </c>
      <c r="CR258">
        <v>20.909090909090907</v>
      </c>
      <c r="CS258">
        <v>25.409090909090907</v>
      </c>
      <c r="CT258">
        <v>15.636363636363637</v>
      </c>
      <c r="CU258" s="7">
        <f t="shared" si="272"/>
        <v>18.647727272727273</v>
      </c>
      <c r="CV258" s="7">
        <f t="shared" si="273"/>
        <v>25.606060606060606</v>
      </c>
      <c r="CW258" s="7">
        <f t="shared" si="274"/>
        <v>20.909090909090907</v>
      </c>
      <c r="CX258" s="7">
        <f t="shared" si="275"/>
        <v>25.409090909090907</v>
      </c>
      <c r="CY258" s="7">
        <f t="shared" si="276"/>
        <v>15.636363636363637</v>
      </c>
      <c r="CZ258" s="7">
        <f t="shared" si="277"/>
        <v>0.49225152498454045</v>
      </c>
      <c r="DA258" s="7">
        <f t="shared" si="278"/>
        <v>1.4182380142466353</v>
      </c>
      <c r="DB258" s="7">
        <f t="shared" si="279"/>
        <v>0.7931845321100004</v>
      </c>
      <c r="DC258" s="7">
        <f t="shared" si="280"/>
        <v>1.3920260940280018</v>
      </c>
      <c r="DD258" s="7">
        <f t="shared" si="281"/>
        <v>9.1511590872746434E-2</v>
      </c>
    </row>
    <row r="259" spans="1:108" x14ac:dyDescent="0.2">
      <c r="A259">
        <v>258</v>
      </c>
      <c r="B259">
        <v>3</v>
      </c>
      <c r="C259" t="s">
        <v>154</v>
      </c>
      <c r="D259" s="7">
        <v>21</v>
      </c>
      <c r="E259" s="7">
        <v>38</v>
      </c>
      <c r="F259" s="7">
        <v>1</v>
      </c>
      <c r="G259" s="7">
        <v>-30</v>
      </c>
      <c r="H259" s="7">
        <v>-30</v>
      </c>
      <c r="I259" s="7">
        <v>-30</v>
      </c>
      <c r="J259" s="7">
        <v>-21</v>
      </c>
      <c r="K259" s="7">
        <v>-14</v>
      </c>
      <c r="L259" s="7">
        <f t="shared" si="241"/>
        <v>-1.3303856604076094</v>
      </c>
      <c r="M259" s="7">
        <f t="shared" si="242"/>
        <v>-1.3303856604076094</v>
      </c>
      <c r="N259" s="7">
        <f t="shared" si="243"/>
        <v>-1.3303856604076094</v>
      </c>
      <c r="O259" s="7">
        <f t="shared" si="244"/>
        <v>-0.99147887150186298</v>
      </c>
      <c r="P259" s="7">
        <f t="shared" si="245"/>
        <v>-0.72788470235294922</v>
      </c>
      <c r="AA259" s="7">
        <v>4</v>
      </c>
      <c r="AB259" s="7">
        <v>2</v>
      </c>
      <c r="AC259" s="7">
        <v>2</v>
      </c>
      <c r="AD259" s="7">
        <v>2</v>
      </c>
      <c r="AE259" s="7">
        <v>3</v>
      </c>
      <c r="AF259">
        <f t="shared" si="246"/>
        <v>8.1354166666666679</v>
      </c>
      <c r="AG259">
        <f t="shared" si="247"/>
        <v>11.520833333333332</v>
      </c>
      <c r="AH259">
        <f t="shared" si="248"/>
        <v>4.5625</v>
      </c>
      <c r="AI259">
        <f t="shared" si="249"/>
        <v>17.958333333333332</v>
      </c>
      <c r="AJ259">
        <f t="shared" si="250"/>
        <v>16.111111111111111</v>
      </c>
      <c r="AK259">
        <f t="shared" si="251"/>
        <v>0.1444693575326059</v>
      </c>
      <c r="AL259">
        <f t="shared" si="252"/>
        <v>0.59528646612643166</v>
      </c>
      <c r="AM259">
        <f t="shared" si="253"/>
        <v>-0.3313160832294938</v>
      </c>
      <c r="AN259">
        <f t="shared" si="254"/>
        <v>1.4525325372371534</v>
      </c>
      <c r="AO259">
        <f t="shared" si="255"/>
        <v>1.2065482277274966</v>
      </c>
      <c r="AP259" s="1">
        <v>8.1354166666666679</v>
      </c>
      <c r="AQ259" s="1">
        <v>11.520833333333332</v>
      </c>
      <c r="AR259" s="1">
        <v>4.5625</v>
      </c>
      <c r="AS259" s="1">
        <v>17.958333333333332</v>
      </c>
      <c r="AT259" s="1">
        <v>16.111111111111111</v>
      </c>
      <c r="AU259">
        <f t="shared" si="291"/>
        <v>0.13476052932539992</v>
      </c>
      <c r="AV259">
        <f>STANDARDIZE(AQ259,7.050522235,8.050535547)</f>
        <v>0.55528120734764974</v>
      </c>
      <c r="AW259">
        <f t="shared" si="289"/>
        <v>-0.30905052471039035</v>
      </c>
      <c r="AX259">
        <f t="shared" si="292"/>
        <v>1.3549174504791901</v>
      </c>
      <c r="AY259">
        <f t="shared" si="292"/>
        <v>1.1254641164198702</v>
      </c>
      <c r="AZ259">
        <v>1</v>
      </c>
      <c r="BA259">
        <v>1</v>
      </c>
      <c r="BB259">
        <v>0</v>
      </c>
      <c r="BC259">
        <v>1</v>
      </c>
      <c r="BD259">
        <v>1</v>
      </c>
      <c r="BE259">
        <f t="shared" si="256"/>
        <v>1.122334004024145</v>
      </c>
      <c r="BF259">
        <f t="shared" si="257"/>
        <v>1.122334004024145</v>
      </c>
      <c r="BG259">
        <f t="shared" si="258"/>
        <v>-0.88973843058350099</v>
      </c>
      <c r="BH259">
        <f t="shared" si="259"/>
        <v>1.122334004024145</v>
      </c>
      <c r="BI259">
        <f t="shared" si="260"/>
        <v>1.122334004024145</v>
      </c>
      <c r="BJ259" s="1">
        <v>17.666666666666668</v>
      </c>
      <c r="BK259" s="1">
        <v>21.791666666666668</v>
      </c>
      <c r="BL259" s="1">
        <v>14.833333333333334</v>
      </c>
      <c r="BM259" s="1">
        <v>21.833333333333332</v>
      </c>
      <c r="BN259" s="1">
        <v>17.625</v>
      </c>
      <c r="BO259" s="4">
        <f t="shared" si="284"/>
        <v>4.0310262319109301E-2</v>
      </c>
      <c r="BP259" s="4">
        <f t="shared" si="285"/>
        <v>0.58662446251512024</v>
      </c>
      <c r="BQ259" s="4">
        <f t="shared" si="286"/>
        <v>-0.33493585498724171</v>
      </c>
      <c r="BR259" s="4">
        <f t="shared" si="287"/>
        <v>0.59214278776962503</v>
      </c>
      <c r="BS259" s="4">
        <f t="shared" si="288"/>
        <v>3.4791937064603984E-2</v>
      </c>
      <c r="BT259" s="7">
        <v>4</v>
      </c>
      <c r="BZ259" s="7">
        <v>2</v>
      </c>
      <c r="CA259">
        <v>0.98958333333333337</v>
      </c>
      <c r="CB259">
        <v>-3.270833333333333</v>
      </c>
      <c r="CC259">
        <v>-9.0625</v>
      </c>
      <c r="CD259">
        <v>6.0625</v>
      </c>
      <c r="CE259">
        <v>7.4722222222222214</v>
      </c>
      <c r="CF259" s="7">
        <f t="shared" si="262"/>
        <v>0.98958333333333337</v>
      </c>
      <c r="CG259" s="7">
        <f t="shared" si="263"/>
        <v>-3.270833333333333</v>
      </c>
      <c r="CH259" s="7">
        <f t="shared" si="264"/>
        <v>-9.0625</v>
      </c>
      <c r="CI259" s="7">
        <f t="shared" si="265"/>
        <v>6.0625</v>
      </c>
      <c r="CJ259" s="7">
        <f t="shared" si="266"/>
        <v>7.4722222222222214</v>
      </c>
      <c r="CK259" s="7">
        <f t="shared" si="267"/>
        <v>-0.32844447754668066</v>
      </c>
      <c r="CL259" s="7">
        <f t="shared" si="268"/>
        <v>-0.85961056960924542</v>
      </c>
      <c r="CM259" s="7">
        <f t="shared" si="269"/>
        <v>-1.5816847681099448</v>
      </c>
      <c r="CN259" s="7">
        <f t="shared" si="270"/>
        <v>0.30401979344224128</v>
      </c>
      <c r="CO259" s="7">
        <f t="shared" si="271"/>
        <v>0.47977646286147618</v>
      </c>
      <c r="CP259">
        <v>7.4270833333333339</v>
      </c>
      <c r="CQ259">
        <v>16.9375</v>
      </c>
      <c r="CR259">
        <v>7.104166666666667</v>
      </c>
      <c r="CS259">
        <v>15.729166666666666</v>
      </c>
      <c r="CT259">
        <v>14.722222222222223</v>
      </c>
      <c r="CU259" s="7">
        <f t="shared" si="272"/>
        <v>7.4270833333333339</v>
      </c>
      <c r="CV259" s="7">
        <f t="shared" si="273"/>
        <v>16.9375</v>
      </c>
      <c r="CW259" s="7">
        <f t="shared" si="274"/>
        <v>7.104166666666667</v>
      </c>
      <c r="CX259" s="7">
        <f t="shared" si="275"/>
        <v>15.729166666666666</v>
      </c>
      <c r="CY259" s="7">
        <f t="shared" si="276"/>
        <v>14.722222222222223</v>
      </c>
      <c r="CZ259" s="7">
        <f t="shared" si="277"/>
        <v>-1.0009457955471095</v>
      </c>
      <c r="DA259" s="7">
        <f t="shared" si="278"/>
        <v>0.26466148693237057</v>
      </c>
      <c r="DB259" s="7">
        <f t="shared" si="279"/>
        <v>-1.0439182224440031</v>
      </c>
      <c r="DC259" s="7">
        <f t="shared" si="280"/>
        <v>0.10386143789883304</v>
      </c>
      <c r="DD259" s="7">
        <f t="shared" si="281"/>
        <v>-3.0138602962447959E-2</v>
      </c>
    </row>
    <row r="260" spans="1:108" x14ac:dyDescent="0.2">
      <c r="A260">
        <v>259</v>
      </c>
      <c r="B260">
        <v>3</v>
      </c>
      <c r="C260" t="s">
        <v>154</v>
      </c>
      <c r="D260" s="7">
        <v>22</v>
      </c>
      <c r="E260" s="7">
        <v>35</v>
      </c>
      <c r="F260" s="7">
        <v>2</v>
      </c>
      <c r="G260" s="7">
        <v>43</v>
      </c>
      <c r="H260" s="7">
        <v>31</v>
      </c>
      <c r="I260" s="7">
        <v>19</v>
      </c>
      <c r="J260" s="7">
        <v>6</v>
      </c>
      <c r="K260" s="7">
        <v>-30</v>
      </c>
      <c r="L260" s="7">
        <f t="shared" si="241"/>
        <v>1.4185249607167776</v>
      </c>
      <c r="M260" s="7">
        <f t="shared" si="242"/>
        <v>0.96664924217578241</v>
      </c>
      <c r="N260" s="7">
        <f t="shared" si="243"/>
        <v>0.51477352363478723</v>
      </c>
      <c r="O260" s="7">
        <f t="shared" si="244"/>
        <v>2.5241495215375883E-2</v>
      </c>
      <c r="P260" s="7">
        <f t="shared" si="245"/>
        <v>-1.3303856604076094</v>
      </c>
      <c r="AA260" s="7">
        <v>3</v>
      </c>
      <c r="AB260" s="7">
        <v>3</v>
      </c>
      <c r="AC260" s="7">
        <v>3</v>
      </c>
      <c r="AD260" s="7">
        <v>3</v>
      </c>
      <c r="AE260" s="7">
        <v>2</v>
      </c>
      <c r="AF260">
        <f t="shared" si="246"/>
        <v>-1.3611111111111107</v>
      </c>
      <c r="AG260">
        <f t="shared" si="247"/>
        <v>4.0416666666666661</v>
      </c>
      <c r="AH260">
        <f t="shared" si="248"/>
        <v>11.875</v>
      </c>
      <c r="AI260">
        <f t="shared" si="249"/>
        <v>5.1388888888888893</v>
      </c>
      <c r="AJ260">
        <f t="shared" si="250"/>
        <v>8.5</v>
      </c>
      <c r="AK260">
        <f t="shared" si="251"/>
        <v>-1.1201304291382808</v>
      </c>
      <c r="AL260">
        <f t="shared" si="252"/>
        <v>-0.40067256147469793</v>
      </c>
      <c r="AM260">
        <f t="shared" si="253"/>
        <v>0.64244887133317052</v>
      </c>
      <c r="AN260">
        <f t="shared" si="254"/>
        <v>-0.25456158063813467</v>
      </c>
      <c r="AO260">
        <f t="shared" si="255"/>
        <v>0.19301889230424854</v>
      </c>
      <c r="AP260" s="1">
        <v>-1.3611111111111107</v>
      </c>
      <c r="AQ260" s="1">
        <v>4.0416666666666661</v>
      </c>
      <c r="AR260" s="1">
        <v>11.875</v>
      </c>
      <c r="AS260" s="1">
        <v>5.1388888888888893</v>
      </c>
      <c r="AT260" s="1">
        <v>8.5</v>
      </c>
      <c r="AU260">
        <f t="shared" si="291"/>
        <v>-1.0448538854344505</v>
      </c>
      <c r="AV260">
        <f>STANDARDIZE(AQ260,7.050522235,8.050535547)</f>
        <v>-0.37374601363689047</v>
      </c>
      <c r="AW260">
        <f t="shared" si="289"/>
        <v>0.59927413981766986</v>
      </c>
      <c r="AX260">
        <f t="shared" si="292"/>
        <v>-0.23745418363173029</v>
      </c>
      <c r="AY260">
        <f t="shared" si="292"/>
        <v>0.18004737157394976</v>
      </c>
      <c r="AZ260">
        <v>0</v>
      </c>
      <c r="BA260">
        <v>0</v>
      </c>
      <c r="BB260">
        <v>1</v>
      </c>
      <c r="BC260">
        <v>0</v>
      </c>
      <c r="BD260">
        <v>1</v>
      </c>
      <c r="BE260">
        <f t="shared" si="256"/>
        <v>-0.88973843058350099</v>
      </c>
      <c r="BF260">
        <f t="shared" si="257"/>
        <v>-0.88973843058350099</v>
      </c>
      <c r="BG260">
        <f t="shared" si="258"/>
        <v>1.122334004024145</v>
      </c>
      <c r="BH260">
        <f t="shared" si="259"/>
        <v>-0.88973843058350099</v>
      </c>
      <c r="BI260">
        <f t="shared" si="260"/>
        <v>1.122334004024145</v>
      </c>
      <c r="BJ260" s="1">
        <v>19.625</v>
      </c>
      <c r="BK260" s="1">
        <v>15.625</v>
      </c>
      <c r="BL260" s="1">
        <v>22.208333333333332</v>
      </c>
      <c r="BM260" s="1">
        <v>20.625</v>
      </c>
      <c r="BN260" s="1">
        <v>10.75</v>
      </c>
      <c r="BO260" s="4">
        <f t="shared" si="284"/>
        <v>0.29967154928085171</v>
      </c>
      <c r="BP260" s="4">
        <f t="shared" si="285"/>
        <v>-0.23008767515164372</v>
      </c>
      <c r="BQ260" s="4">
        <f t="shared" si="286"/>
        <v>0.64180771506017154</v>
      </c>
      <c r="BR260" s="4">
        <f t="shared" si="287"/>
        <v>0.43211135538897555</v>
      </c>
      <c r="BS260" s="4">
        <f t="shared" si="288"/>
        <v>-0.87573172992874748</v>
      </c>
      <c r="BT260" s="7">
        <v>1</v>
      </c>
      <c r="BZ260" s="7">
        <v>3</v>
      </c>
      <c r="CA260">
        <v>-1.7777777777777775</v>
      </c>
      <c r="CB260">
        <v>2</v>
      </c>
      <c r="CC260">
        <v>7.416666666666667</v>
      </c>
      <c r="CD260">
        <v>9.7222222222222321E-2</v>
      </c>
      <c r="CE260">
        <v>-0.3125</v>
      </c>
      <c r="CF260" s="7">
        <f t="shared" si="262"/>
        <v>-1.7777777777777775</v>
      </c>
      <c r="CG260" s="7">
        <f t="shared" si="263"/>
        <v>2</v>
      </c>
      <c r="CH260" s="7">
        <f t="shared" si="264"/>
        <v>7.416666666666667</v>
      </c>
      <c r="CI260" s="7">
        <f t="shared" si="265"/>
        <v>9.7222222222222321E-2</v>
      </c>
      <c r="CJ260" s="7">
        <f t="shared" si="266"/>
        <v>-0.3125</v>
      </c>
      <c r="CK260" s="7">
        <f t="shared" si="267"/>
        <v>-0.67346434337705074</v>
      </c>
      <c r="CL260" s="7">
        <f t="shared" si="268"/>
        <v>-0.20247110118954426</v>
      </c>
      <c r="CM260" s="7">
        <f t="shared" si="269"/>
        <v>0.47285009165283653</v>
      </c>
      <c r="CN260" s="7">
        <f t="shared" si="270"/>
        <v>-0.43969931508545745</v>
      </c>
      <c r="CO260" s="7">
        <f t="shared" si="271"/>
        <v>-0.49078130274917603</v>
      </c>
      <c r="CP260">
        <v>11.201388888888888</v>
      </c>
      <c r="CQ260">
        <v>12.895833333333332</v>
      </c>
      <c r="CR260">
        <v>17.583333333333332</v>
      </c>
      <c r="CS260">
        <v>4.6388888888888884</v>
      </c>
      <c r="CT260">
        <v>8.0208333333333339</v>
      </c>
      <c r="CU260" s="7">
        <f t="shared" si="272"/>
        <v>11.201388888888888</v>
      </c>
      <c r="CV260" s="7">
        <f t="shared" si="273"/>
        <v>12.895833333333332</v>
      </c>
      <c r="CW260" s="7">
        <f t="shared" si="274"/>
        <v>17.583333333333332</v>
      </c>
      <c r="CX260" s="7">
        <f t="shared" si="275"/>
        <v>4.6388888888888884</v>
      </c>
      <c r="CY260" s="7">
        <f t="shared" si="276"/>
        <v>8.0208333333333339</v>
      </c>
      <c r="CZ260" s="7">
        <f t="shared" si="277"/>
        <v>-0.49867667687051431</v>
      </c>
      <c r="DA260" s="7">
        <f t="shared" si="278"/>
        <v>-0.27318695293842726</v>
      </c>
      <c r="DB260" s="7">
        <f t="shared" si="279"/>
        <v>0.35060634072615765</v>
      </c>
      <c r="DC260" s="7">
        <f t="shared" si="280"/>
        <v>-1.3719872880009332</v>
      </c>
      <c r="DD260" s="7">
        <f t="shared" si="281"/>
        <v>-0.92193197834959539</v>
      </c>
    </row>
    <row r="261" spans="1:108" x14ac:dyDescent="0.2">
      <c r="A261">
        <v>260</v>
      </c>
      <c r="B261">
        <v>3</v>
      </c>
      <c r="C261" t="s">
        <v>154</v>
      </c>
      <c r="D261" s="7">
        <v>24</v>
      </c>
      <c r="E261" s="7">
        <v>40</v>
      </c>
      <c r="F261" s="7">
        <v>1</v>
      </c>
      <c r="G261" s="7">
        <v>7</v>
      </c>
      <c r="H261" s="7">
        <v>19</v>
      </c>
      <c r="I261" s="7">
        <v>37</v>
      </c>
      <c r="J261" s="7">
        <v>50</v>
      </c>
      <c r="K261" s="7">
        <v>50</v>
      </c>
      <c r="L261" s="7">
        <f t="shared" si="241"/>
        <v>6.2897805093792142E-2</v>
      </c>
      <c r="M261" s="7">
        <f t="shared" si="242"/>
        <v>0.51477352363478723</v>
      </c>
      <c r="N261" s="7">
        <f t="shared" si="243"/>
        <v>1.1925871014462799</v>
      </c>
      <c r="O261" s="7">
        <f t="shared" si="244"/>
        <v>1.6821191298656912</v>
      </c>
      <c r="P261" s="7">
        <f t="shared" si="245"/>
        <v>1.6821191298656912</v>
      </c>
      <c r="AA261" s="7">
        <v>0</v>
      </c>
      <c r="AB261" s="7">
        <v>1</v>
      </c>
      <c r="AC261" s="7">
        <v>1</v>
      </c>
      <c r="AD261" s="7">
        <v>0</v>
      </c>
      <c r="AE261" s="7">
        <v>1</v>
      </c>
      <c r="AF261">
        <f t="shared" si="246"/>
        <v>7.0505222349999999</v>
      </c>
      <c r="AG261">
        <f t="shared" si="247"/>
        <v>8.1666666666666661</v>
      </c>
      <c r="AH261">
        <f t="shared" si="248"/>
        <v>13.375</v>
      </c>
      <c r="AI261">
        <f t="shared" si="249"/>
        <v>7.0505222349999999</v>
      </c>
      <c r="AJ261">
        <f t="shared" si="250"/>
        <v>19.333333333333332</v>
      </c>
      <c r="AK261">
        <f t="shared" si="251"/>
        <v>0</v>
      </c>
      <c r="AL261">
        <f t="shared" si="252"/>
        <v>0.14863074622731789</v>
      </c>
      <c r="AM261">
        <f t="shared" si="253"/>
        <v>0.8421955286793581</v>
      </c>
      <c r="AN261">
        <f t="shared" si="254"/>
        <v>0</v>
      </c>
      <c r="AO261">
        <f t="shared" si="255"/>
        <v>1.6356336398044919</v>
      </c>
      <c r="AP261" s="1"/>
      <c r="AQ261" s="1">
        <v>8.1666666666666661</v>
      </c>
      <c r="AR261" s="1">
        <v>13.375</v>
      </c>
      <c r="AS261" s="1"/>
      <c r="AT261" s="1">
        <v>19.333333333333332</v>
      </c>
      <c r="AV261">
        <f>STANDARDIZE(AQ261,7.050522235,8.050535547)</f>
        <v>0.1386422586609897</v>
      </c>
      <c r="AW261">
        <f t="shared" si="289"/>
        <v>0.78559714792599</v>
      </c>
      <c r="AY261">
        <f>STANDARDIZE(AT261,7.050522235,8.050535547)</f>
        <v>1.5257135412451501</v>
      </c>
      <c r="AZ261">
        <v>0</v>
      </c>
      <c r="BA261">
        <v>1</v>
      </c>
      <c r="BB261">
        <v>1</v>
      </c>
      <c r="BC261">
        <v>0</v>
      </c>
      <c r="BD261">
        <v>1</v>
      </c>
      <c r="BE261">
        <f t="shared" si="256"/>
        <v>-0.88973843058350099</v>
      </c>
      <c r="BF261">
        <f t="shared" si="257"/>
        <v>1.122334004024145</v>
      </c>
      <c r="BG261">
        <f t="shared" si="258"/>
        <v>1.122334004024145</v>
      </c>
      <c r="BH261">
        <f t="shared" si="259"/>
        <v>-0.88973843058350099</v>
      </c>
      <c r="BI261">
        <f t="shared" si="260"/>
        <v>1.122334004024145</v>
      </c>
      <c r="BJ261" s="1"/>
      <c r="BK261" s="1">
        <v>8.875</v>
      </c>
      <c r="BL261" s="1">
        <v>15.583333333333334</v>
      </c>
      <c r="BM261" s="1"/>
      <c r="BN261" s="1">
        <v>25.125</v>
      </c>
      <c r="BO261" s="4">
        <f t="shared" si="284"/>
        <v>0</v>
      </c>
      <c r="BP261" s="4">
        <f t="shared" si="285"/>
        <v>-1.1240563663814798</v>
      </c>
      <c r="BQ261" s="4">
        <f t="shared" si="286"/>
        <v>-0.23560600040614882</v>
      </c>
      <c r="BR261" s="4">
        <f t="shared" si="287"/>
        <v>0</v>
      </c>
      <c r="BS261" s="4">
        <f t="shared" si="288"/>
        <v>1.0280904828755328</v>
      </c>
      <c r="BT261" s="7">
        <v>1</v>
      </c>
      <c r="BZ261" s="7">
        <v>2</v>
      </c>
      <c r="CB261">
        <v>2.8333333333333335</v>
      </c>
      <c r="CC261">
        <v>6.625</v>
      </c>
      <c r="CE261">
        <v>13.833333333333334</v>
      </c>
      <c r="CF261" s="7">
        <f t="shared" si="262"/>
        <v>3.6239953319999998</v>
      </c>
      <c r="CG261" s="7">
        <f t="shared" si="263"/>
        <v>2.8333333333333335</v>
      </c>
      <c r="CH261" s="7">
        <f t="shared" si="264"/>
        <v>6.625</v>
      </c>
      <c r="CI261" s="7">
        <f t="shared" si="265"/>
        <v>3.6239953319999998</v>
      </c>
      <c r="CJ261" s="7">
        <f t="shared" si="266"/>
        <v>13.833333333333334</v>
      </c>
      <c r="CK261" s="7">
        <f t="shared" si="267"/>
        <v>0</v>
      </c>
      <c r="CL261" s="7">
        <f t="shared" si="268"/>
        <v>-9.8575533059947193E-2</v>
      </c>
      <c r="CM261" s="7">
        <f t="shared" si="269"/>
        <v>0.37414930192971929</v>
      </c>
      <c r="CN261" s="7">
        <f t="shared" si="270"/>
        <v>0</v>
      </c>
      <c r="CO261" s="7">
        <f t="shared" si="271"/>
        <v>1.2728459662507337</v>
      </c>
      <c r="CQ261">
        <v>8.875</v>
      </c>
      <c r="CR261">
        <v>15.583333333333334</v>
      </c>
      <c r="CT261">
        <v>25.125</v>
      </c>
      <c r="CU261" s="7">
        <f t="shared" si="272"/>
        <v>14.94869901</v>
      </c>
      <c r="CV261" s="7">
        <f t="shared" si="273"/>
        <v>8.875</v>
      </c>
      <c r="CW261" s="7">
        <f t="shared" si="274"/>
        <v>15.583333333333334</v>
      </c>
      <c r="CX261" s="7">
        <f t="shared" si="275"/>
        <v>14.94869901</v>
      </c>
      <c r="CY261" s="7">
        <f t="shared" si="276"/>
        <v>25.125</v>
      </c>
      <c r="CZ261" s="7">
        <f t="shared" si="277"/>
        <v>0</v>
      </c>
      <c r="DA261" s="7">
        <f t="shared" si="278"/>
        <v>-0.80826297817071557</v>
      </c>
      <c r="DB261" s="7">
        <f t="shared" si="279"/>
        <v>8.4454535429268326E-2</v>
      </c>
      <c r="DC261" s="7">
        <f t="shared" si="280"/>
        <v>0</v>
      </c>
      <c r="DD261" s="7">
        <f t="shared" si="281"/>
        <v>1.3542204398665123</v>
      </c>
    </row>
    <row r="262" spans="1:108" x14ac:dyDescent="0.2">
      <c r="A262">
        <v>261</v>
      </c>
      <c r="B262">
        <v>3</v>
      </c>
      <c r="C262" t="s">
        <v>154</v>
      </c>
      <c r="D262" s="7">
        <v>27</v>
      </c>
      <c r="E262" s="7">
        <v>36</v>
      </c>
      <c r="F262" s="7">
        <v>1</v>
      </c>
      <c r="G262" s="7">
        <v>3</v>
      </c>
      <c r="H262" s="7">
        <v>-35</v>
      </c>
      <c r="I262" s="7">
        <v>-50</v>
      </c>
      <c r="J262" s="7">
        <v>-48</v>
      </c>
      <c r="K262" s="7">
        <v>-48</v>
      </c>
      <c r="L262" s="7">
        <f t="shared" si="241"/>
        <v>-8.7727434419872893E-2</v>
      </c>
      <c r="M262" s="7">
        <f t="shared" si="242"/>
        <v>-1.5186672097996905</v>
      </c>
      <c r="N262" s="7">
        <f t="shared" si="243"/>
        <v>-2.0835118579759344</v>
      </c>
      <c r="O262" s="7">
        <f t="shared" si="244"/>
        <v>-2.0081992382191021</v>
      </c>
      <c r="P262" s="7">
        <f t="shared" si="245"/>
        <v>-2.0081992382191021</v>
      </c>
      <c r="AA262" s="7">
        <v>4</v>
      </c>
      <c r="AB262" s="7">
        <v>0</v>
      </c>
      <c r="AC262" s="7">
        <v>0</v>
      </c>
      <c r="AD262" s="7">
        <v>0</v>
      </c>
      <c r="AE262" s="7">
        <v>0</v>
      </c>
      <c r="AF262">
        <f t="shared" si="246"/>
        <v>0.96875</v>
      </c>
      <c r="AG262">
        <f t="shared" si="247"/>
        <v>7.0505222349999999</v>
      </c>
      <c r="AH262">
        <f t="shared" si="248"/>
        <v>7.0505222349999999</v>
      </c>
      <c r="AI262">
        <f t="shared" si="249"/>
        <v>7.0505222349999999</v>
      </c>
      <c r="AJ262">
        <f t="shared" si="250"/>
        <v>7.0505222349999999</v>
      </c>
      <c r="AK262">
        <f t="shared" si="251"/>
        <v>-0.80987578312140152</v>
      </c>
      <c r="AL262">
        <f t="shared" si="252"/>
        <v>0</v>
      </c>
      <c r="AM262">
        <f t="shared" si="253"/>
        <v>0</v>
      </c>
      <c r="AN262">
        <f t="shared" si="254"/>
        <v>0</v>
      </c>
      <c r="AO262">
        <f t="shared" si="255"/>
        <v>0</v>
      </c>
      <c r="AP262" s="1">
        <v>0.96875</v>
      </c>
      <c r="AQ262" s="1"/>
      <c r="AR262" s="1"/>
      <c r="AS262" s="1"/>
      <c r="AT262" s="1"/>
      <c r="AU262">
        <f>STANDARDIZE(AP262,7.050522235,8.050535547)</f>
        <v>-0.75544939830324054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f t="shared" si="256"/>
        <v>-0.88973843058350099</v>
      </c>
      <c r="BF262">
        <f t="shared" si="257"/>
        <v>-0.88973843058350099</v>
      </c>
      <c r="BG262">
        <f t="shared" si="258"/>
        <v>-0.88973843058350099</v>
      </c>
      <c r="BH262">
        <f t="shared" si="259"/>
        <v>-0.88973843058350099</v>
      </c>
      <c r="BI262">
        <f t="shared" si="260"/>
        <v>-0.88973843058350099</v>
      </c>
      <c r="BJ262" s="1">
        <v>21.833333333333332</v>
      </c>
      <c r="BK262" s="1"/>
      <c r="BL262" s="1"/>
      <c r="BM262" s="1"/>
      <c r="BN262" s="1"/>
      <c r="BO262" s="4">
        <f t="shared" si="284"/>
        <v>0.59214278776962503</v>
      </c>
      <c r="BP262" s="4">
        <f t="shared" si="285"/>
        <v>0</v>
      </c>
      <c r="BQ262" s="4">
        <f t="shared" si="286"/>
        <v>0</v>
      </c>
      <c r="BR262" s="4">
        <f t="shared" si="287"/>
        <v>0</v>
      </c>
      <c r="BS262" s="4">
        <f t="shared" si="288"/>
        <v>0</v>
      </c>
      <c r="BT262" s="7">
        <v>1</v>
      </c>
      <c r="BZ262" s="7">
        <v>1</v>
      </c>
      <c r="CA262">
        <v>-1.2187500000000002</v>
      </c>
      <c r="CF262" s="7">
        <f t="shared" si="262"/>
        <v>-1.2187500000000002</v>
      </c>
      <c r="CG262" s="7">
        <f t="shared" si="263"/>
        <v>3.6239953319999998</v>
      </c>
      <c r="CH262" s="7">
        <f t="shared" si="264"/>
        <v>3.6239953319999998</v>
      </c>
      <c r="CI262" s="7">
        <f t="shared" si="265"/>
        <v>3.6239953319999998</v>
      </c>
      <c r="CJ262" s="7">
        <f t="shared" si="266"/>
        <v>3.6239953319999998</v>
      </c>
      <c r="CK262" s="7">
        <f t="shared" si="267"/>
        <v>-0.60376773309011278</v>
      </c>
      <c r="CL262" s="7">
        <f t="shared" si="268"/>
        <v>0</v>
      </c>
      <c r="CM262" s="7">
        <f t="shared" si="269"/>
        <v>0</v>
      </c>
      <c r="CN262" s="7">
        <f t="shared" si="270"/>
        <v>0</v>
      </c>
      <c r="CO262" s="7">
        <f t="shared" si="271"/>
        <v>0</v>
      </c>
      <c r="CP262">
        <v>13.6875</v>
      </c>
      <c r="CU262" s="7">
        <f t="shared" si="272"/>
        <v>13.6875</v>
      </c>
      <c r="CV262" s="7">
        <f t="shared" si="273"/>
        <v>14.94869901</v>
      </c>
      <c r="CW262" s="7">
        <f t="shared" si="274"/>
        <v>14.94869901</v>
      </c>
      <c r="CX262" s="7">
        <f t="shared" si="275"/>
        <v>14.94869901</v>
      </c>
      <c r="CY262" s="7">
        <f t="shared" si="276"/>
        <v>14.94869901</v>
      </c>
      <c r="CZ262" s="7">
        <f t="shared" si="277"/>
        <v>-0.16783519667507499</v>
      </c>
      <c r="DA262" s="7">
        <f t="shared" si="278"/>
        <v>0</v>
      </c>
      <c r="DB262" s="7">
        <f t="shared" si="279"/>
        <v>0</v>
      </c>
      <c r="DC262" s="7">
        <f t="shared" si="280"/>
        <v>0</v>
      </c>
      <c r="DD262" s="7">
        <f t="shared" si="281"/>
        <v>0</v>
      </c>
    </row>
    <row r="263" spans="1:108" x14ac:dyDescent="0.2">
      <c r="A263">
        <v>262</v>
      </c>
      <c r="B263">
        <v>3</v>
      </c>
      <c r="C263" t="s">
        <v>154</v>
      </c>
      <c r="D263" s="7">
        <v>29</v>
      </c>
      <c r="E263" s="7">
        <v>42</v>
      </c>
      <c r="F263" s="7">
        <v>2</v>
      </c>
      <c r="G263" s="7">
        <v>0</v>
      </c>
      <c r="H263" s="7">
        <v>0</v>
      </c>
      <c r="I263" s="7">
        <v>0</v>
      </c>
      <c r="J263" s="7">
        <v>0</v>
      </c>
      <c r="K263" s="7">
        <v>9</v>
      </c>
      <c r="L263" s="7">
        <f t="shared" si="241"/>
        <v>-0.20069636405512167</v>
      </c>
      <c r="M263" s="7">
        <f t="shared" si="242"/>
        <v>-0.20069636405512167</v>
      </c>
      <c r="N263" s="7">
        <f t="shared" si="243"/>
        <v>-0.20069636405512167</v>
      </c>
      <c r="O263" s="7">
        <f t="shared" si="244"/>
        <v>-0.20069636405512167</v>
      </c>
      <c r="P263" s="7">
        <f t="shared" si="245"/>
        <v>0.13821042485062465</v>
      </c>
      <c r="AA263" s="7">
        <v>2</v>
      </c>
      <c r="AB263" s="7">
        <v>2</v>
      </c>
      <c r="AC263" s="7">
        <v>2</v>
      </c>
      <c r="AD263" s="7">
        <v>1</v>
      </c>
      <c r="AE263" s="7">
        <v>1</v>
      </c>
      <c r="AF263">
        <f t="shared" si="246"/>
        <v>10.145833333333334</v>
      </c>
      <c r="AG263">
        <f t="shared" si="247"/>
        <v>1.5208333333333333</v>
      </c>
      <c r="AH263">
        <f t="shared" si="248"/>
        <v>9.2291666666666661</v>
      </c>
      <c r="AI263">
        <f t="shared" si="249"/>
        <v>6.541666666666667</v>
      </c>
      <c r="AJ263">
        <f t="shared" si="250"/>
        <v>8.5833333333333339</v>
      </c>
      <c r="AK263">
        <f t="shared" si="251"/>
        <v>0.4121853635590933</v>
      </c>
      <c r="AL263">
        <f t="shared" si="252"/>
        <v>-0.73635791618148527</v>
      </c>
      <c r="AM263">
        <f t="shared" si="253"/>
        <v>0.29011796184753408</v>
      </c>
      <c r="AN263">
        <f t="shared" si="254"/>
        <v>-6.7761465897718517E-2</v>
      </c>
      <c r="AO263">
        <f t="shared" si="255"/>
        <v>0.20411592882348126</v>
      </c>
      <c r="AP263" s="1">
        <v>10.145833333333334</v>
      </c>
      <c r="AQ263" s="1">
        <v>1.5208333333333333</v>
      </c>
      <c r="AR263" s="1">
        <v>9.2291666666666661</v>
      </c>
      <c r="AS263" s="1">
        <v>6.541666666666667</v>
      </c>
      <c r="AT263" s="1">
        <v>8.5833333333333339</v>
      </c>
      <c r="AU263">
        <f>STANDARDIZE(AP263,7.050522235,8.050535547)</f>
        <v>0.38448511658168993</v>
      </c>
      <c r="AV263">
        <f t="shared" ref="AV263:AY265" si="293">STANDARDIZE(AQ263,7.050522235,8.050535547)</f>
        <v>-0.68687218004115058</v>
      </c>
      <c r="AW263">
        <f t="shared" si="293"/>
        <v>0.27062105607104975</v>
      </c>
      <c r="AX263">
        <f t="shared" si="293"/>
        <v>-6.3207666789690267E-2</v>
      </c>
      <c r="AY263">
        <f t="shared" si="293"/>
        <v>0.19039864980218985</v>
      </c>
      <c r="AZ263">
        <v>1</v>
      </c>
      <c r="BA263">
        <v>0</v>
      </c>
      <c r="BB263">
        <v>1</v>
      </c>
      <c r="BC263">
        <v>0</v>
      </c>
      <c r="BD263">
        <v>1</v>
      </c>
      <c r="BE263">
        <f t="shared" si="256"/>
        <v>1.122334004024145</v>
      </c>
      <c r="BF263">
        <f t="shared" si="257"/>
        <v>-0.88973843058350099</v>
      </c>
      <c r="BG263">
        <f t="shared" si="258"/>
        <v>1.122334004024145</v>
      </c>
      <c r="BH263">
        <f t="shared" si="259"/>
        <v>-0.88973843058350099</v>
      </c>
      <c r="BI263">
        <f t="shared" si="260"/>
        <v>1.122334004024145</v>
      </c>
      <c r="BJ263" s="1">
        <v>14.25</v>
      </c>
      <c r="BK263" s="1">
        <v>6.375</v>
      </c>
      <c r="BL263" s="1">
        <v>11.166666666666666</v>
      </c>
      <c r="BM263" s="1">
        <v>13.625</v>
      </c>
      <c r="BN263" s="1">
        <v>13.875</v>
      </c>
      <c r="BO263" s="4">
        <f t="shared" si="284"/>
        <v>-0.41219240855031403</v>
      </c>
      <c r="BP263" s="4">
        <f t="shared" si="285"/>
        <v>-1.4551558816517893</v>
      </c>
      <c r="BQ263" s="4">
        <f t="shared" si="286"/>
        <v>-0.82054847738369596</v>
      </c>
      <c r="BR263" s="4">
        <f t="shared" si="287"/>
        <v>-0.49496728736789142</v>
      </c>
      <c r="BS263" s="4">
        <f t="shared" si="288"/>
        <v>-0.46185733584086047</v>
      </c>
      <c r="BT263" s="7">
        <v>1</v>
      </c>
      <c r="BZ263" s="7">
        <v>3</v>
      </c>
      <c r="CA263">
        <v>6.8541666666666661</v>
      </c>
      <c r="CB263">
        <v>-0.875</v>
      </c>
      <c r="CC263">
        <v>1.1249999999999998</v>
      </c>
      <c r="CD263">
        <v>6.583333333333333</v>
      </c>
      <c r="CE263">
        <v>6.791666666666667</v>
      </c>
      <c r="CF263" s="7">
        <f t="shared" si="262"/>
        <v>6.8541666666666661</v>
      </c>
      <c r="CG263" s="7">
        <f t="shared" si="263"/>
        <v>-0.875</v>
      </c>
      <c r="CH263" s="7">
        <f t="shared" si="264"/>
        <v>1.1249999999999998</v>
      </c>
      <c r="CI263" s="7">
        <f t="shared" si="265"/>
        <v>6.583333333333333</v>
      </c>
      <c r="CJ263" s="7">
        <f t="shared" si="266"/>
        <v>6.791666666666667</v>
      </c>
      <c r="CK263" s="7">
        <f t="shared" si="267"/>
        <v>0.40272058316535841</v>
      </c>
      <c r="CL263" s="7">
        <f t="shared" si="268"/>
        <v>-0.56091081123665398</v>
      </c>
      <c r="CM263" s="7">
        <f t="shared" si="269"/>
        <v>-0.31156144772562111</v>
      </c>
      <c r="CN263" s="7">
        <f t="shared" si="270"/>
        <v>0.36895452352323943</v>
      </c>
      <c r="CO263" s="7">
        <f t="shared" si="271"/>
        <v>0.39492841555563873</v>
      </c>
      <c r="CP263">
        <v>13.0625</v>
      </c>
      <c r="CQ263">
        <v>3.9791666666666665</v>
      </c>
      <c r="CR263">
        <v>8.75</v>
      </c>
      <c r="CS263">
        <v>13.625</v>
      </c>
      <c r="CT263">
        <v>13.875</v>
      </c>
      <c r="CU263" s="7">
        <f t="shared" si="272"/>
        <v>13.0625</v>
      </c>
      <c r="CV263" s="7">
        <f t="shared" si="273"/>
        <v>3.9791666666666665</v>
      </c>
      <c r="CW263" s="7">
        <f t="shared" si="274"/>
        <v>8.75</v>
      </c>
      <c r="CX263" s="7">
        <f t="shared" si="275"/>
        <v>13.625</v>
      </c>
      <c r="CY263" s="7">
        <f t="shared" si="276"/>
        <v>13.875</v>
      </c>
      <c r="CZ263" s="7">
        <f t="shared" si="277"/>
        <v>-0.25100763583035296</v>
      </c>
      <c r="DA263" s="7">
        <f t="shared" si="278"/>
        <v>-1.4597804182203933</v>
      </c>
      <c r="DB263" s="7">
        <f t="shared" si="279"/>
        <v>-0.82489746600177116</v>
      </c>
      <c r="DC263" s="7">
        <f t="shared" si="280"/>
        <v>-0.17615244059060278</v>
      </c>
      <c r="DD263" s="7">
        <f t="shared" si="281"/>
        <v>-0.1428834649284916</v>
      </c>
    </row>
    <row r="264" spans="1:108" x14ac:dyDescent="0.2">
      <c r="A264">
        <v>263</v>
      </c>
      <c r="B264">
        <v>3</v>
      </c>
      <c r="C264" t="s">
        <v>154</v>
      </c>
      <c r="D264" s="7">
        <v>30</v>
      </c>
      <c r="E264" s="7">
        <v>39</v>
      </c>
      <c r="F264" s="7">
        <v>2</v>
      </c>
      <c r="G264" s="7">
        <v>-4</v>
      </c>
      <c r="H264" s="7">
        <v>-2</v>
      </c>
      <c r="I264" s="7">
        <v>-2</v>
      </c>
      <c r="J264" s="7">
        <v>2</v>
      </c>
      <c r="K264" s="7">
        <v>6</v>
      </c>
      <c r="L264" s="7">
        <f t="shared" si="241"/>
        <v>-0.35132160356878667</v>
      </c>
      <c r="M264" s="7">
        <f t="shared" si="242"/>
        <v>-0.27600898381195416</v>
      </c>
      <c r="N264" s="7">
        <f t="shared" si="243"/>
        <v>-0.27600898381195416</v>
      </c>
      <c r="O264" s="7">
        <f t="shared" si="244"/>
        <v>-0.12538374429828913</v>
      </c>
      <c r="P264" s="7">
        <f t="shared" si="245"/>
        <v>2.5241495215375883E-2</v>
      </c>
      <c r="AA264" s="7">
        <v>2</v>
      </c>
      <c r="AB264" s="7">
        <v>1</v>
      </c>
      <c r="AC264" s="7">
        <v>1</v>
      </c>
      <c r="AD264" s="7">
        <v>2</v>
      </c>
      <c r="AE264" s="7">
        <v>1</v>
      </c>
      <c r="AF264">
        <f t="shared" si="246"/>
        <v>2.6666666666666665</v>
      </c>
      <c r="AG264">
        <f t="shared" si="247"/>
        <v>5.75</v>
      </c>
      <c r="AH264">
        <f t="shared" si="248"/>
        <v>-9.0416666666666661</v>
      </c>
      <c r="AI264">
        <f t="shared" si="249"/>
        <v>7.5625</v>
      </c>
      <c r="AJ264">
        <f t="shared" si="250"/>
        <v>-6.25</v>
      </c>
      <c r="AK264">
        <f t="shared" si="251"/>
        <v>-0.58377366404203646</v>
      </c>
      <c r="AL264">
        <f t="shared" si="252"/>
        <v>-0.17318331283042868</v>
      </c>
      <c r="AM264">
        <f t="shared" si="253"/>
        <v>-2.1429072949942229</v>
      </c>
      <c r="AN264">
        <f t="shared" si="254"/>
        <v>6.8177231462881308E-2</v>
      </c>
      <c r="AO264">
        <f t="shared" si="255"/>
        <v>-1.7711565715999291</v>
      </c>
      <c r="AP264" s="1">
        <v>2.6666666666666665</v>
      </c>
      <c r="AQ264" s="1">
        <v>5.75</v>
      </c>
      <c r="AR264" s="1">
        <v>-9.0416666666666661</v>
      </c>
      <c r="AS264" s="1">
        <v>7.5625</v>
      </c>
      <c r="AT264" s="1">
        <v>-6.25</v>
      </c>
      <c r="AU264">
        <f>STANDARDIZE(AP264,7.050522235,8.050535547)</f>
        <v>-0.54454210440285045</v>
      </c>
      <c r="AV264">
        <f t="shared" si="293"/>
        <v>-0.16154480995797033</v>
      </c>
      <c r="AW264">
        <f t="shared" si="293"/>
        <v>-1.9988966954705709</v>
      </c>
      <c r="AX264">
        <f t="shared" si="293"/>
        <v>6.3595491506249741E-2</v>
      </c>
      <c r="AY264">
        <f t="shared" si="293"/>
        <v>-1.6521288748245306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f t="shared" si="256"/>
        <v>-0.88973843058350099</v>
      </c>
      <c r="BF264">
        <f t="shared" si="257"/>
        <v>-0.88973843058350099</v>
      </c>
      <c r="BG264">
        <f t="shared" si="258"/>
        <v>-0.88973843058350099</v>
      </c>
      <c r="BH264">
        <f t="shared" si="259"/>
        <v>1.122334004024145</v>
      </c>
      <c r="BI264">
        <f t="shared" si="260"/>
        <v>-0.88973843058350099</v>
      </c>
      <c r="BJ264" s="1">
        <v>16.5</v>
      </c>
      <c r="BK264" s="1">
        <v>20.916666666666668</v>
      </c>
      <c r="BL264" s="1">
        <v>8.4166666666666661</v>
      </c>
      <c r="BM264" s="1">
        <v>14.5</v>
      </c>
      <c r="BN264" s="1">
        <v>4.458333333333333</v>
      </c>
      <c r="BO264" s="4">
        <f t="shared" si="284"/>
        <v>-0.11420284480703535</v>
      </c>
      <c r="BP264" s="4">
        <f t="shared" si="285"/>
        <v>0.47073963217051185</v>
      </c>
      <c r="BQ264" s="4">
        <f t="shared" si="286"/>
        <v>-1.1847579441810365</v>
      </c>
      <c r="BR264" s="4">
        <f t="shared" si="287"/>
        <v>-0.37908245702328308</v>
      </c>
      <c r="BS264" s="4">
        <f t="shared" si="288"/>
        <v>-1.7089988433590269</v>
      </c>
      <c r="BT264" s="7">
        <v>4</v>
      </c>
      <c r="BZ264" s="7">
        <v>2</v>
      </c>
      <c r="CA264">
        <v>-4.4166666666666661</v>
      </c>
      <c r="CB264">
        <v>2.25</v>
      </c>
      <c r="CC264">
        <v>-5.666666666666667</v>
      </c>
      <c r="CD264">
        <v>-1.1875</v>
      </c>
      <c r="CE264">
        <v>-8.7083333333333339</v>
      </c>
      <c r="CF264" s="7">
        <f t="shared" si="262"/>
        <v>-4.4166666666666661</v>
      </c>
      <c r="CG264" s="7">
        <f t="shared" si="263"/>
        <v>2.25</v>
      </c>
      <c r="CH264" s="7">
        <f t="shared" si="264"/>
        <v>-5.666666666666667</v>
      </c>
      <c r="CI264" s="7">
        <f t="shared" si="265"/>
        <v>-1.1875</v>
      </c>
      <c r="CJ264" s="7">
        <f t="shared" si="266"/>
        <v>-8.7083333333333339</v>
      </c>
      <c r="CK264" s="7">
        <f t="shared" si="267"/>
        <v>-1.0024669757874414</v>
      </c>
      <c r="CL264" s="7">
        <f t="shared" si="268"/>
        <v>-0.17130243075066515</v>
      </c>
      <c r="CM264" s="7">
        <f t="shared" si="269"/>
        <v>-1.1583103279818372</v>
      </c>
      <c r="CN264" s="7">
        <f t="shared" si="270"/>
        <v>-0.59987164928525294</v>
      </c>
      <c r="CO264" s="7">
        <f t="shared" si="271"/>
        <v>-1.5375291516548661</v>
      </c>
      <c r="CP264">
        <v>14.791666666666668</v>
      </c>
      <c r="CQ264">
        <v>20.916666666666668</v>
      </c>
      <c r="CR264">
        <v>8.4166666666666661</v>
      </c>
      <c r="CS264">
        <v>12.916666666666668</v>
      </c>
      <c r="CT264">
        <v>4.458333333333333</v>
      </c>
      <c r="CU264" s="7">
        <f t="shared" si="272"/>
        <v>14.791666666666668</v>
      </c>
      <c r="CV264" s="7">
        <f t="shared" si="273"/>
        <v>20.916666666666668</v>
      </c>
      <c r="CW264" s="7">
        <f t="shared" si="274"/>
        <v>8.4166666666666661</v>
      </c>
      <c r="CX264" s="7">
        <f t="shared" si="275"/>
        <v>12.916666666666668</v>
      </c>
      <c r="CY264" s="7">
        <f t="shared" si="276"/>
        <v>4.458333333333333</v>
      </c>
      <c r="CZ264" s="7">
        <f t="shared" si="277"/>
        <v>-2.0897220834083713E-2</v>
      </c>
      <c r="DA264" s="7">
        <f t="shared" si="278"/>
        <v>0.79419268288764067</v>
      </c>
      <c r="DB264" s="7">
        <f t="shared" si="279"/>
        <v>-0.86925610021791944</v>
      </c>
      <c r="DC264" s="7">
        <f t="shared" si="280"/>
        <v>-0.27041453829991768</v>
      </c>
      <c r="DD264" s="7">
        <f t="shared" si="281"/>
        <v>-1.39601488153468</v>
      </c>
    </row>
    <row r="265" spans="1:108" x14ac:dyDescent="0.2">
      <c r="A265">
        <v>264</v>
      </c>
      <c r="B265">
        <v>3</v>
      </c>
      <c r="C265" t="s">
        <v>154</v>
      </c>
      <c r="D265" s="7">
        <v>31</v>
      </c>
      <c r="E265" s="7">
        <v>28</v>
      </c>
      <c r="F265" s="7">
        <v>1</v>
      </c>
      <c r="G265" s="7">
        <v>14</v>
      </c>
      <c r="H265" s="7">
        <v>23</v>
      </c>
      <c r="I265" s="7">
        <v>31</v>
      </c>
      <c r="J265" s="7">
        <v>25</v>
      </c>
      <c r="K265" s="7">
        <v>22</v>
      </c>
      <c r="L265" s="7">
        <f t="shared" si="241"/>
        <v>0.32649197424270593</v>
      </c>
      <c r="M265" s="7">
        <f t="shared" si="242"/>
        <v>0.66539876314845237</v>
      </c>
      <c r="N265" s="7">
        <f t="shared" si="243"/>
        <v>0.96664924217578241</v>
      </c>
      <c r="O265" s="7">
        <f t="shared" si="244"/>
        <v>0.74071138290528482</v>
      </c>
      <c r="P265" s="7">
        <f t="shared" si="245"/>
        <v>0.62774245327003608</v>
      </c>
      <c r="AA265" s="7">
        <v>2</v>
      </c>
      <c r="AB265" s="7">
        <v>3</v>
      </c>
      <c r="AC265" s="7">
        <v>3</v>
      </c>
      <c r="AD265" s="7">
        <v>2</v>
      </c>
      <c r="AE265" s="7">
        <v>2</v>
      </c>
      <c r="AF265">
        <f t="shared" si="246"/>
        <v>9.5</v>
      </c>
      <c r="AG265">
        <f t="shared" si="247"/>
        <v>4.8055555555555545</v>
      </c>
      <c r="AH265">
        <f t="shared" si="248"/>
        <v>14.944444444444445</v>
      </c>
      <c r="AI265">
        <f t="shared" si="249"/>
        <v>11.604166666666666</v>
      </c>
      <c r="AJ265">
        <f t="shared" si="250"/>
        <v>10.479166666666666</v>
      </c>
      <c r="AK265">
        <f t="shared" si="251"/>
        <v>0.32618333053504023</v>
      </c>
      <c r="AL265">
        <f t="shared" si="252"/>
        <v>-0.29894972671506542</v>
      </c>
      <c r="AM265">
        <f t="shared" si="253"/>
        <v>1.0511897164582396</v>
      </c>
      <c r="AN265">
        <f t="shared" si="254"/>
        <v>0.60638350264566443</v>
      </c>
      <c r="AO265">
        <f t="shared" si="255"/>
        <v>0.45657350963602372</v>
      </c>
      <c r="AP265" s="1">
        <v>9.5</v>
      </c>
      <c r="AQ265" s="1">
        <v>4.8055555555555545</v>
      </c>
      <c r="AR265" s="1">
        <v>14.944444444444445</v>
      </c>
      <c r="AS265" s="1">
        <v>11.604166666666666</v>
      </c>
      <c r="AT265" s="1">
        <v>10.479166666666666</v>
      </c>
      <c r="AU265">
        <f>STANDARDIZE(AP265,7.050522235,8.050535547)</f>
        <v>0.30426271031282981</v>
      </c>
      <c r="AV265">
        <f t="shared" si="293"/>
        <v>-0.27885929654469049</v>
      </c>
      <c r="AW265">
        <f t="shared" si="293"/>
        <v>0.98054622122451007</v>
      </c>
      <c r="AX265">
        <f t="shared" si="293"/>
        <v>0.56563248557588985</v>
      </c>
      <c r="AY265">
        <f t="shared" si="293"/>
        <v>0.42589022949464977</v>
      </c>
      <c r="AZ265">
        <v>1</v>
      </c>
      <c r="BA265">
        <v>0</v>
      </c>
      <c r="BB265">
        <v>1</v>
      </c>
      <c r="BC265">
        <v>1</v>
      </c>
      <c r="BD265">
        <v>1</v>
      </c>
      <c r="BE265">
        <f t="shared" si="256"/>
        <v>1.122334004024145</v>
      </c>
      <c r="BF265">
        <f t="shared" si="257"/>
        <v>-0.88973843058350099</v>
      </c>
      <c r="BG265">
        <f t="shared" si="258"/>
        <v>1.122334004024145</v>
      </c>
      <c r="BH265">
        <f t="shared" si="259"/>
        <v>1.122334004024145</v>
      </c>
      <c r="BI265">
        <f t="shared" si="260"/>
        <v>1.122334004024145</v>
      </c>
      <c r="BJ265" s="1">
        <v>12.458333333333334</v>
      </c>
      <c r="BK265" s="1">
        <v>15.791666666666666</v>
      </c>
      <c r="BL265" s="1">
        <v>17.666666666666668</v>
      </c>
      <c r="BM265" s="1">
        <v>18.291666666666668</v>
      </c>
      <c r="BN265" s="1">
        <v>20.416666666666668</v>
      </c>
      <c r="BO265" s="4">
        <f t="shared" si="284"/>
        <v>-0.64948039449403583</v>
      </c>
      <c r="BP265" s="4">
        <f t="shared" si="285"/>
        <v>-0.20801437413362317</v>
      </c>
      <c r="BQ265" s="4">
        <f t="shared" si="286"/>
        <v>4.0310262319109301E-2</v>
      </c>
      <c r="BR265" s="4">
        <f t="shared" si="287"/>
        <v>0.12308514113668671</v>
      </c>
      <c r="BS265" s="4">
        <f t="shared" si="288"/>
        <v>0.4045197291164499</v>
      </c>
      <c r="BT265" s="7">
        <v>1</v>
      </c>
      <c r="BZ265" s="7">
        <v>3</v>
      </c>
      <c r="CA265">
        <v>0.47916666666666652</v>
      </c>
      <c r="CB265">
        <v>2.1388888888888888</v>
      </c>
      <c r="CC265">
        <v>4.333333333333333</v>
      </c>
      <c r="CD265">
        <v>1.1875</v>
      </c>
      <c r="CE265">
        <v>3.9583333333333335</v>
      </c>
      <c r="CF265" s="7">
        <f t="shared" si="262"/>
        <v>0.47916666666666652</v>
      </c>
      <c r="CG265" s="7">
        <f t="shared" si="263"/>
        <v>2.1388888888888888</v>
      </c>
      <c r="CH265" s="7">
        <f t="shared" si="264"/>
        <v>4.333333333333333</v>
      </c>
      <c r="CI265" s="7">
        <f t="shared" si="265"/>
        <v>1.1875</v>
      </c>
      <c r="CJ265" s="7">
        <f t="shared" si="266"/>
        <v>3.9583333333333335</v>
      </c>
      <c r="CK265" s="7">
        <f t="shared" si="267"/>
        <v>-0.39208051302605884</v>
      </c>
      <c r="CL265" s="7">
        <f t="shared" si="268"/>
        <v>-0.18515517316794475</v>
      </c>
      <c r="CM265" s="7">
        <f t="shared" si="269"/>
        <v>8.843648957332742E-2</v>
      </c>
      <c r="CN265" s="7">
        <f t="shared" si="270"/>
        <v>-0.30376928011590137</v>
      </c>
      <c r="CO265" s="7">
        <f t="shared" si="271"/>
        <v>4.1683483915008812E-2</v>
      </c>
      <c r="CP265">
        <v>8.3541666666666661</v>
      </c>
      <c r="CQ265">
        <v>12.430555555555555</v>
      </c>
      <c r="CR265">
        <v>13.25</v>
      </c>
      <c r="CS265">
        <v>11.270833333333334</v>
      </c>
      <c r="CT265">
        <v>14.895833333333334</v>
      </c>
      <c r="CU265" s="7">
        <f t="shared" si="272"/>
        <v>8.3541666666666661</v>
      </c>
      <c r="CV265" s="7">
        <f t="shared" si="273"/>
        <v>12.430555555555555</v>
      </c>
      <c r="CW265" s="7">
        <f t="shared" si="274"/>
        <v>13.25</v>
      </c>
      <c r="CX265" s="7">
        <f t="shared" si="275"/>
        <v>11.270833333333334</v>
      </c>
      <c r="CY265" s="7">
        <f t="shared" si="276"/>
        <v>14.895833333333334</v>
      </c>
      <c r="CZ265" s="7">
        <f t="shared" si="277"/>
        <v>-0.87757334413344723</v>
      </c>
      <c r="DA265" s="7">
        <f t="shared" si="278"/>
        <v>-0.33510421319846745</v>
      </c>
      <c r="DB265" s="7">
        <f t="shared" si="279"/>
        <v>-0.22605590408376958</v>
      </c>
      <c r="DC265" s="7">
        <f t="shared" si="280"/>
        <v>-0.48943529474214981</v>
      </c>
      <c r="DD265" s="7">
        <f t="shared" si="281"/>
        <v>-7.0351476415374588E-3</v>
      </c>
    </row>
    <row r="266" spans="1:108" x14ac:dyDescent="0.2">
      <c r="A266">
        <v>265</v>
      </c>
      <c r="B266">
        <v>3</v>
      </c>
      <c r="C266" t="s">
        <v>154</v>
      </c>
      <c r="D266" s="7">
        <v>32</v>
      </c>
      <c r="E266" s="7">
        <v>22</v>
      </c>
      <c r="F266" s="7">
        <v>1</v>
      </c>
      <c r="G266" s="7">
        <v>40</v>
      </c>
      <c r="H266" s="7">
        <v>30</v>
      </c>
      <c r="I266" s="7">
        <v>20</v>
      </c>
      <c r="J266" s="7">
        <v>10</v>
      </c>
      <c r="K266" s="7">
        <v>-50</v>
      </c>
      <c r="L266" s="7">
        <f t="shared" si="241"/>
        <v>1.3055560310815286</v>
      </c>
      <c r="M266" s="7">
        <f t="shared" si="242"/>
        <v>0.92899293229736613</v>
      </c>
      <c r="N266" s="7">
        <f t="shared" si="243"/>
        <v>0.55242983351320352</v>
      </c>
      <c r="O266" s="7">
        <f t="shared" si="244"/>
        <v>0.17586673472904091</v>
      </c>
      <c r="P266" s="7">
        <f t="shared" si="245"/>
        <v>-2.0835118579759344</v>
      </c>
      <c r="AA266" s="7">
        <v>2</v>
      </c>
      <c r="AB266" s="7">
        <v>1</v>
      </c>
      <c r="AC266" s="7">
        <v>1</v>
      </c>
      <c r="AD266" s="7">
        <v>1</v>
      </c>
      <c r="AE266" s="7">
        <v>0</v>
      </c>
      <c r="AF266">
        <f t="shared" si="246"/>
        <v>-3.145833333333333</v>
      </c>
      <c r="AG266">
        <f t="shared" si="247"/>
        <v>-6</v>
      </c>
      <c r="AH266">
        <f t="shared" si="248"/>
        <v>-6.041666666666667</v>
      </c>
      <c r="AI266">
        <f t="shared" si="249"/>
        <v>5.583333333333333</v>
      </c>
      <c r="AJ266">
        <f t="shared" si="250"/>
        <v>7.0505222349999999</v>
      </c>
      <c r="AK266">
        <f t="shared" si="251"/>
        <v>-1.3577919612585132</v>
      </c>
      <c r="AL266">
        <f t="shared" si="252"/>
        <v>-1.7378654620422311</v>
      </c>
      <c r="AM266">
        <f t="shared" si="253"/>
        <v>-1.7434139803018476</v>
      </c>
      <c r="AN266">
        <f t="shared" si="254"/>
        <v>-0.195377385868894</v>
      </c>
      <c r="AO266">
        <f t="shared" si="255"/>
        <v>0</v>
      </c>
      <c r="AP266" s="1">
        <v>-3.145833333333333</v>
      </c>
      <c r="AQ266" s="1">
        <v>-6</v>
      </c>
      <c r="AR266" s="1">
        <v>-6.041666666666667</v>
      </c>
      <c r="AS266" s="1">
        <v>5.583333333333333</v>
      </c>
      <c r="AT266" s="1"/>
      <c r="AU266">
        <f>STANDARDIZE(AP266,7.050522235,8.050535547)</f>
        <v>-1.2665437608225907</v>
      </c>
      <c r="AV266">
        <f>STANDARDIZE(AQ266,7.050522235,8.050535547)</f>
        <v>-1.6210750401398106</v>
      </c>
      <c r="AW266">
        <f>STANDARDIZE(AR266,7.050522235,8.050535547)</f>
        <v>-1.6262506792539309</v>
      </c>
      <c r="AX266">
        <f>STANDARDIZE(AS266,7.050522235,8.050535547)</f>
        <v>-0.18224736641445038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f t="shared" si="256"/>
        <v>-0.88973843058350099</v>
      </c>
      <c r="BF266">
        <f t="shared" si="257"/>
        <v>-0.88973843058350099</v>
      </c>
      <c r="BG266">
        <f t="shared" si="258"/>
        <v>-0.88973843058350099</v>
      </c>
      <c r="BH266">
        <f t="shared" si="259"/>
        <v>-0.88973843058350099</v>
      </c>
      <c r="BI266">
        <f t="shared" si="260"/>
        <v>-0.88973843058350099</v>
      </c>
      <c r="BJ266" s="1">
        <v>16.791666666666668</v>
      </c>
      <c r="BK266" s="1">
        <v>7.75</v>
      </c>
      <c r="BL266" s="1">
        <v>1.75</v>
      </c>
      <c r="BM266" s="1">
        <v>11.416666666666666</v>
      </c>
      <c r="BN266" s="1"/>
      <c r="BO266" s="4">
        <f t="shared" si="284"/>
        <v>-7.557456802549907E-2</v>
      </c>
      <c r="BP266" s="4">
        <f t="shared" si="285"/>
        <v>-1.273051148253119</v>
      </c>
      <c r="BQ266" s="4">
        <f t="shared" si="286"/>
        <v>-2.0676899849018624</v>
      </c>
      <c r="BR266" s="4">
        <f t="shared" si="287"/>
        <v>-0.78743852585666507</v>
      </c>
      <c r="BS266" s="4">
        <f t="shared" si="288"/>
        <v>0</v>
      </c>
      <c r="BT266" s="7">
        <v>6</v>
      </c>
      <c r="BZ266" s="7">
        <v>2</v>
      </c>
      <c r="CA266">
        <v>-3.708333333333333</v>
      </c>
      <c r="CB266">
        <v>-3.5</v>
      </c>
      <c r="CC266">
        <v>-3.1666666666666665</v>
      </c>
      <c r="CD266">
        <v>2.625</v>
      </c>
      <c r="CF266" s="7">
        <f t="shared" si="262"/>
        <v>-3.708333333333333</v>
      </c>
      <c r="CG266" s="7">
        <f t="shared" si="263"/>
        <v>-3.5</v>
      </c>
      <c r="CH266" s="7">
        <f t="shared" si="264"/>
        <v>-3.1666666666666665</v>
      </c>
      <c r="CI266" s="7">
        <f t="shared" si="265"/>
        <v>2.625</v>
      </c>
      <c r="CJ266" s="7">
        <f t="shared" si="266"/>
        <v>3.6239953319999998</v>
      </c>
      <c r="CK266" s="7">
        <f t="shared" si="267"/>
        <v>-0.91415574287728396</v>
      </c>
      <c r="CL266" s="7">
        <f t="shared" si="268"/>
        <v>-0.88818185084488466</v>
      </c>
      <c r="CM266" s="7">
        <f t="shared" si="269"/>
        <v>-0.84662362359304577</v>
      </c>
      <c r="CN266" s="7">
        <f t="shared" si="270"/>
        <v>-0.12454942509234647</v>
      </c>
      <c r="CO266" s="7">
        <f t="shared" si="271"/>
        <v>0</v>
      </c>
      <c r="CP266">
        <v>15.145833333333334</v>
      </c>
      <c r="CQ266">
        <v>7.75</v>
      </c>
      <c r="CR266">
        <v>1.75</v>
      </c>
      <c r="CS266">
        <v>11.416666666666666</v>
      </c>
      <c r="CU266" s="7">
        <f t="shared" si="272"/>
        <v>15.145833333333334</v>
      </c>
      <c r="CV266" s="7">
        <f t="shared" si="273"/>
        <v>7.75</v>
      </c>
      <c r="CW266" s="7">
        <f t="shared" si="274"/>
        <v>1.75</v>
      </c>
      <c r="CX266" s="7">
        <f t="shared" si="275"/>
        <v>11.416666666666666</v>
      </c>
      <c r="CY266" s="7">
        <f t="shared" si="276"/>
        <v>14.94869901</v>
      </c>
      <c r="CZ266" s="7">
        <f t="shared" si="277"/>
        <v>2.6233828020573738E-2</v>
      </c>
      <c r="DA266" s="7">
        <f t="shared" si="278"/>
        <v>-0.95797336865021587</v>
      </c>
      <c r="DB266" s="7">
        <f t="shared" si="279"/>
        <v>-1.7564287845408846</v>
      </c>
      <c r="DC266" s="7">
        <f t="shared" si="280"/>
        <v>-0.47002839227258508</v>
      </c>
      <c r="DD266" s="7">
        <f t="shared" si="281"/>
        <v>0</v>
      </c>
    </row>
    <row r="267" spans="1:108" x14ac:dyDescent="0.2">
      <c r="A267">
        <v>266</v>
      </c>
      <c r="B267">
        <v>3</v>
      </c>
      <c r="C267" t="s">
        <v>154</v>
      </c>
      <c r="D267" s="7">
        <v>33</v>
      </c>
      <c r="E267" s="7">
        <v>42</v>
      </c>
      <c r="F267" s="7">
        <v>2</v>
      </c>
      <c r="G267" s="7">
        <v>-11</v>
      </c>
      <c r="H267" s="7">
        <v>0</v>
      </c>
      <c r="I267" s="7">
        <v>6</v>
      </c>
      <c r="J267" s="7">
        <v>9</v>
      </c>
      <c r="K267" s="7">
        <v>13</v>
      </c>
      <c r="L267" s="7">
        <f t="shared" si="241"/>
        <v>-0.61491577271770048</v>
      </c>
      <c r="M267" s="7">
        <f t="shared" si="242"/>
        <v>-0.20069636405512167</v>
      </c>
      <c r="N267" s="7">
        <f t="shared" si="243"/>
        <v>2.5241495215375883E-2</v>
      </c>
      <c r="O267" s="7">
        <f t="shared" si="244"/>
        <v>0.13821042485062465</v>
      </c>
      <c r="P267" s="7">
        <f t="shared" si="245"/>
        <v>0.2888356643642897</v>
      </c>
      <c r="AA267" s="7">
        <v>2</v>
      </c>
      <c r="AB267" s="7">
        <v>2</v>
      </c>
      <c r="AC267" s="7">
        <v>2</v>
      </c>
      <c r="AD267" s="7">
        <v>1</v>
      </c>
      <c r="AE267" s="7">
        <v>3</v>
      </c>
      <c r="AF267">
        <f t="shared" si="246"/>
        <v>7.0505222349999999</v>
      </c>
      <c r="AG267">
        <f t="shared" si="247"/>
        <v>7.0505222349999999</v>
      </c>
      <c r="AH267">
        <f t="shared" si="248"/>
        <v>7.0505222349999999</v>
      </c>
      <c r="AI267">
        <f t="shared" si="249"/>
        <v>7.0505222349999999</v>
      </c>
      <c r="AJ267">
        <f t="shared" si="250"/>
        <v>7.0505222349999999</v>
      </c>
      <c r="AK267">
        <f t="shared" si="251"/>
        <v>0</v>
      </c>
      <c r="AL267">
        <f t="shared" si="252"/>
        <v>0</v>
      </c>
      <c r="AM267">
        <f t="shared" si="253"/>
        <v>0</v>
      </c>
      <c r="AN267">
        <f t="shared" si="254"/>
        <v>0</v>
      </c>
      <c r="AO267">
        <f t="shared" si="255"/>
        <v>0</v>
      </c>
      <c r="AP267" s="1"/>
      <c r="AQ267" s="1"/>
      <c r="AR267" s="1"/>
      <c r="AS267" s="1"/>
      <c r="AT267" s="1"/>
      <c r="AZ267">
        <v>0</v>
      </c>
      <c r="BA267">
        <v>0</v>
      </c>
      <c r="BB267">
        <v>0</v>
      </c>
      <c r="BC267">
        <v>0</v>
      </c>
      <c r="BD267">
        <v>0</v>
      </c>
      <c r="BE267">
        <f t="shared" si="256"/>
        <v>-0.88973843058350099</v>
      </c>
      <c r="BF267">
        <f t="shared" si="257"/>
        <v>-0.88973843058350099</v>
      </c>
      <c r="BG267">
        <f t="shared" si="258"/>
        <v>-0.88973843058350099</v>
      </c>
      <c r="BH267">
        <f t="shared" si="259"/>
        <v>-0.88973843058350099</v>
      </c>
      <c r="BI267">
        <f t="shared" si="260"/>
        <v>-0.88973843058350099</v>
      </c>
      <c r="BJ267" s="1"/>
      <c r="BK267" s="1"/>
      <c r="BL267" s="1"/>
      <c r="BM267" s="1"/>
      <c r="BN267" s="1"/>
      <c r="BO267" s="4">
        <f t="shared" si="284"/>
        <v>0</v>
      </c>
      <c r="BP267" s="4">
        <f t="shared" si="285"/>
        <v>0</v>
      </c>
      <c r="BQ267" s="4">
        <f t="shared" si="286"/>
        <v>0</v>
      </c>
      <c r="BR267" s="4">
        <f t="shared" si="287"/>
        <v>0</v>
      </c>
      <c r="BS267" s="4">
        <f t="shared" si="288"/>
        <v>0</v>
      </c>
      <c r="BT267" s="7">
        <v>1</v>
      </c>
      <c r="BZ267" s="7">
        <v>2</v>
      </c>
      <c r="CA267">
        <v>9.125</v>
      </c>
      <c r="CB267">
        <v>6.0357142857142865</v>
      </c>
      <c r="CC267">
        <v>4.6785714285714288</v>
      </c>
      <c r="CD267">
        <v>1.6785714285714286</v>
      </c>
      <c r="CE267">
        <v>10.440476190476192</v>
      </c>
      <c r="CF267" s="7">
        <f t="shared" si="262"/>
        <v>9.125</v>
      </c>
      <c r="CG267" s="7">
        <f t="shared" si="263"/>
        <v>6.0357142857142865</v>
      </c>
      <c r="CH267" s="7">
        <f t="shared" si="264"/>
        <v>4.6785714285714288</v>
      </c>
      <c r="CI267" s="7">
        <f t="shared" si="265"/>
        <v>1.6785714285714286</v>
      </c>
      <c r="CJ267" s="7">
        <f t="shared" si="266"/>
        <v>10.440476190476192</v>
      </c>
      <c r="CK267" s="7">
        <f t="shared" si="267"/>
        <v>0.68583600631851038</v>
      </c>
      <c r="CL267" s="7">
        <f t="shared" si="268"/>
        <v>0.30068029303807581</v>
      </c>
      <c r="CM267" s="7">
        <f t="shared" si="269"/>
        <v>0.1314789392270177</v>
      </c>
      <c r="CN267" s="7">
        <f t="shared" si="270"/>
        <v>-0.24254510603953167</v>
      </c>
      <c r="CO267" s="7">
        <f t="shared" si="271"/>
        <v>0.84984258172308869</v>
      </c>
      <c r="CP267">
        <v>20.714285714285715</v>
      </c>
      <c r="CQ267">
        <v>16.517857142857142</v>
      </c>
      <c r="CR267">
        <v>16.625</v>
      </c>
      <c r="CS267">
        <v>14.25</v>
      </c>
      <c r="CT267">
        <v>9.5357142857142847</v>
      </c>
      <c r="CU267" s="7">
        <f t="shared" si="272"/>
        <v>20.714285714285715</v>
      </c>
      <c r="CV267" s="7">
        <f t="shared" si="273"/>
        <v>16.517857142857142</v>
      </c>
      <c r="CW267" s="7">
        <f t="shared" si="274"/>
        <v>16.625</v>
      </c>
      <c r="CX267" s="7">
        <f t="shared" si="275"/>
        <v>14.25</v>
      </c>
      <c r="CY267" s="7">
        <f t="shared" si="276"/>
        <v>9.5357142857142847</v>
      </c>
      <c r="CZ267" s="7">
        <f t="shared" si="277"/>
        <v>0.7672606549706934</v>
      </c>
      <c r="DA267" s="7">
        <f t="shared" si="278"/>
        <v>0.20881713492811244</v>
      </c>
      <c r="DB267" s="7">
        <f t="shared" si="279"/>
        <v>0.22307526735473157</v>
      </c>
      <c r="DC267" s="7">
        <f t="shared" si="280"/>
        <v>-9.2980001435324797E-2</v>
      </c>
      <c r="DD267" s="7">
        <f t="shared" si="281"/>
        <v>-0.72033782820656467</v>
      </c>
    </row>
    <row r="268" spans="1:108" x14ac:dyDescent="0.2">
      <c r="A268">
        <v>267</v>
      </c>
      <c r="B268">
        <v>3</v>
      </c>
      <c r="C268" t="s">
        <v>154</v>
      </c>
      <c r="D268" s="7">
        <v>34</v>
      </c>
      <c r="E268" s="7">
        <v>28</v>
      </c>
      <c r="F268" s="7">
        <v>2</v>
      </c>
      <c r="G268" s="7">
        <v>10</v>
      </c>
      <c r="H268" s="7">
        <v>10</v>
      </c>
      <c r="I268" s="7">
        <v>4</v>
      </c>
      <c r="J268" s="7">
        <v>9</v>
      </c>
      <c r="K268" s="7">
        <v>4</v>
      </c>
      <c r="L268" s="7">
        <f t="shared" si="241"/>
        <v>0.17586673472904091</v>
      </c>
      <c r="M268" s="7">
        <f t="shared" si="242"/>
        <v>0.17586673472904091</v>
      </c>
      <c r="N268" s="7">
        <f t="shared" si="243"/>
        <v>-5.0071124541456631E-2</v>
      </c>
      <c r="O268" s="7">
        <f t="shared" si="244"/>
        <v>0.13821042485062465</v>
      </c>
      <c r="P268" s="7">
        <f t="shared" si="245"/>
        <v>-5.0071124541456631E-2</v>
      </c>
      <c r="AA268" s="7">
        <v>1</v>
      </c>
      <c r="AB268" s="7">
        <v>4</v>
      </c>
      <c r="AC268" s="7">
        <v>3</v>
      </c>
      <c r="AD268" s="7">
        <v>3</v>
      </c>
      <c r="AE268" s="7">
        <v>2</v>
      </c>
      <c r="AF268">
        <f t="shared" si="246"/>
        <v>16.25</v>
      </c>
      <c r="AG268">
        <f t="shared" si="247"/>
        <v>14.446428571428571</v>
      </c>
      <c r="AH268">
        <f t="shared" si="248"/>
        <v>14.083333333333334</v>
      </c>
      <c r="AI268">
        <f t="shared" si="249"/>
        <v>22.273809523809522</v>
      </c>
      <c r="AJ268">
        <f t="shared" si="250"/>
        <v>13.857142857142858</v>
      </c>
      <c r="AK268">
        <f t="shared" si="251"/>
        <v>1.2250432885928844</v>
      </c>
      <c r="AL268">
        <f t="shared" si="252"/>
        <v>0.98487171249806349</v>
      </c>
      <c r="AM268">
        <f t="shared" si="253"/>
        <v>0.93652033909283572</v>
      </c>
      <c r="AN268">
        <f t="shared" si="254"/>
        <v>2.0272004998402724</v>
      </c>
      <c r="AO268">
        <f t="shared" si="255"/>
        <v>0.90639981139777559</v>
      </c>
      <c r="AP268" s="1">
        <v>16.25</v>
      </c>
      <c r="AQ268" s="1">
        <v>14.446428571428571</v>
      </c>
      <c r="AR268" s="1">
        <v>14.083333333333334</v>
      </c>
      <c r="AS268" s="1">
        <v>22.273809523809522</v>
      </c>
      <c r="AT268" s="1">
        <v>13.857142857142858</v>
      </c>
      <c r="AU268">
        <f t="shared" ref="AU268:AY270" si="294">STANDARDIZE(AP268,7.050522235,8.050535547)</f>
        <v>1.1427162468002703</v>
      </c>
      <c r="AV268">
        <f t="shared" si="294"/>
        <v>0.91868501086050425</v>
      </c>
      <c r="AW268">
        <f t="shared" si="294"/>
        <v>0.87358301286603002</v>
      </c>
      <c r="AX268">
        <f t="shared" si="294"/>
        <v>1.8909657872987615</v>
      </c>
      <c r="AY268">
        <f t="shared" si="294"/>
        <v>0.84548668624652146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f t="shared" si="256"/>
        <v>1.122334004024145</v>
      </c>
      <c r="BF268">
        <f t="shared" si="257"/>
        <v>1.122334004024145</v>
      </c>
      <c r="BG268">
        <f t="shared" si="258"/>
        <v>1.122334004024145</v>
      </c>
      <c r="BH268">
        <f t="shared" si="259"/>
        <v>1.122334004024145</v>
      </c>
      <c r="BI268">
        <f t="shared" si="260"/>
        <v>1.122334004024145</v>
      </c>
      <c r="BJ268" s="1">
        <v>16.75</v>
      </c>
      <c r="BK268" s="1">
        <v>25</v>
      </c>
      <c r="BL268" s="1">
        <v>22.392857142857142</v>
      </c>
      <c r="BM268" s="1">
        <v>24.678571428571427</v>
      </c>
      <c r="BN268" s="1">
        <v>19.035714285714285</v>
      </c>
      <c r="BO268" s="4">
        <f t="shared" si="284"/>
        <v>-8.1092893280004394E-2</v>
      </c>
      <c r="BP268" s="4">
        <f t="shared" si="285"/>
        <v>1.0115355071120173</v>
      </c>
      <c r="BQ268" s="4">
        <f t="shared" si="286"/>
        <v>0.66624601261583727</v>
      </c>
      <c r="BR268" s="4">
        <f t="shared" si="287"/>
        <v>0.96896556943440593</v>
      </c>
      <c r="BS268" s="4">
        <f t="shared" si="288"/>
        <v>0.22162666353856428</v>
      </c>
      <c r="BT268" s="7">
        <v>5</v>
      </c>
      <c r="BZ268" s="7">
        <v>3</v>
      </c>
      <c r="CA268">
        <v>15.964285714285714</v>
      </c>
      <c r="CB268">
        <v>8.5</v>
      </c>
      <c r="CC268">
        <v>6.2261904761904772</v>
      </c>
      <c r="CD268">
        <v>15.607142857142856</v>
      </c>
      <c r="CE268">
        <v>9.0357142857142847</v>
      </c>
      <c r="CF268" s="7">
        <f t="shared" si="262"/>
        <v>15.964285714285714</v>
      </c>
      <c r="CG268" s="7">
        <f t="shared" si="263"/>
        <v>8.5</v>
      </c>
      <c r="CH268" s="7">
        <f t="shared" si="264"/>
        <v>6.2261904761904772</v>
      </c>
      <c r="CI268" s="7">
        <f t="shared" si="265"/>
        <v>15.607142857142856</v>
      </c>
      <c r="CJ268" s="7">
        <f t="shared" si="266"/>
        <v>9.0357142857142847</v>
      </c>
      <c r="CK268" s="7">
        <f t="shared" si="267"/>
        <v>1.5385217761821317</v>
      </c>
      <c r="CL268" s="7">
        <f t="shared" si="268"/>
        <v>0.60791433022131269</v>
      </c>
      <c r="CM268" s="7">
        <f t="shared" si="269"/>
        <v>0.32442785146769798</v>
      </c>
      <c r="CN268" s="7">
        <f t="shared" si="270"/>
        <v>1.49399510412659</v>
      </c>
      <c r="CO268" s="7">
        <f t="shared" si="271"/>
        <v>0.67470433830462484</v>
      </c>
      <c r="CP268">
        <v>16.75</v>
      </c>
      <c r="CQ268">
        <v>19.3125</v>
      </c>
      <c r="CR268">
        <v>17.80952380952381</v>
      </c>
      <c r="CS268">
        <v>23.607142857142858</v>
      </c>
      <c r="CT268">
        <v>18.089285714285715</v>
      </c>
      <c r="CU268" s="7">
        <f t="shared" si="272"/>
        <v>16.75</v>
      </c>
      <c r="CV268" s="7">
        <f t="shared" si="273"/>
        <v>19.3125</v>
      </c>
      <c r="CW268" s="7">
        <f t="shared" si="274"/>
        <v>17.80952380952381</v>
      </c>
      <c r="CX268" s="7">
        <f t="shared" si="275"/>
        <v>23.607142857142858</v>
      </c>
      <c r="CY268" s="7">
        <f t="shared" si="276"/>
        <v>18.089285714285715</v>
      </c>
      <c r="CZ268" s="7">
        <f t="shared" si="277"/>
        <v>0.23970975518578716</v>
      </c>
      <c r="DA268" s="7">
        <f t="shared" si="278"/>
        <v>0.58071675572242698</v>
      </c>
      <c r="DB268" s="7">
        <f t="shared" si="279"/>
        <v>0.38070684251568709</v>
      </c>
      <c r="DC268" s="7">
        <f t="shared" si="280"/>
        <v>1.1522302304894085</v>
      </c>
      <c r="DD268" s="7">
        <f t="shared" si="281"/>
        <v>0.41793641051852587</v>
      </c>
    </row>
    <row r="269" spans="1:108" x14ac:dyDescent="0.2">
      <c r="A269">
        <v>268</v>
      </c>
      <c r="B269">
        <v>3</v>
      </c>
      <c r="C269" t="s">
        <v>154</v>
      </c>
      <c r="D269" s="7">
        <v>35</v>
      </c>
      <c r="E269" s="7">
        <v>60</v>
      </c>
      <c r="F269" s="7">
        <v>1</v>
      </c>
      <c r="G269" s="7">
        <v>0</v>
      </c>
      <c r="H269" s="7">
        <v>0</v>
      </c>
      <c r="I269" s="7">
        <v>3</v>
      </c>
      <c r="J269" s="7">
        <v>2</v>
      </c>
      <c r="K269" s="7">
        <v>3</v>
      </c>
      <c r="L269" s="7">
        <f t="shared" si="241"/>
        <v>-0.20069636405512167</v>
      </c>
      <c r="M269" s="7">
        <f t="shared" si="242"/>
        <v>-0.20069636405512167</v>
      </c>
      <c r="N269" s="7">
        <f t="shared" si="243"/>
        <v>-8.7727434419872893E-2</v>
      </c>
      <c r="O269" s="7">
        <f t="shared" si="244"/>
        <v>-0.12538374429828913</v>
      </c>
      <c r="P269" s="7">
        <f t="shared" si="245"/>
        <v>-8.7727434419872893E-2</v>
      </c>
      <c r="AA269" s="7">
        <v>5</v>
      </c>
      <c r="AB269" s="7">
        <v>4</v>
      </c>
      <c r="AC269" s="7">
        <v>3</v>
      </c>
      <c r="AD269" s="7">
        <v>1</v>
      </c>
      <c r="AE269" s="7">
        <v>2</v>
      </c>
      <c r="AF269">
        <f t="shared" si="246"/>
        <v>3.8214285714285716</v>
      </c>
      <c r="AG269">
        <f t="shared" si="247"/>
        <v>12.178571428571431</v>
      </c>
      <c r="AH269">
        <f t="shared" si="248"/>
        <v>10.511904761904763</v>
      </c>
      <c r="AI269">
        <f t="shared" si="249"/>
        <v>12</v>
      </c>
      <c r="AJ269">
        <f t="shared" si="250"/>
        <v>20.553571428571431</v>
      </c>
      <c r="AK269">
        <f t="shared" si="251"/>
        <v>-0.43000044370409835</v>
      </c>
      <c r="AL269">
        <f t="shared" si="252"/>
        <v>0.68287379008180404</v>
      </c>
      <c r="AM269">
        <f t="shared" si="253"/>
        <v>0.46093305969715104</v>
      </c>
      <c r="AN269">
        <f t="shared" si="254"/>
        <v>0.65909442611201952</v>
      </c>
      <c r="AO269">
        <f t="shared" si="255"/>
        <v>1.7981259602646849</v>
      </c>
      <c r="AP269" s="1">
        <v>3.8214285714285716</v>
      </c>
      <c r="AQ269" s="1">
        <v>12.178571428571431</v>
      </c>
      <c r="AR269" s="1">
        <v>10.511904761904763</v>
      </c>
      <c r="AS269" s="1">
        <v>12</v>
      </c>
      <c r="AT269" s="1">
        <v>20.553571428571431</v>
      </c>
      <c r="AU269">
        <f t="shared" si="294"/>
        <v>-0.40110296324009609</v>
      </c>
      <c r="AV269">
        <f t="shared" si="294"/>
        <v>0.63698236764911587</v>
      </c>
      <c r="AW269">
        <f t="shared" si="294"/>
        <v>0.42995680308431566</v>
      </c>
      <c r="AX269">
        <f t="shared" si="294"/>
        <v>0.61480105716002986</v>
      </c>
      <c r="AY269">
        <f t="shared" si="294"/>
        <v>1.6772858295872364</v>
      </c>
      <c r="AZ269">
        <v>0</v>
      </c>
      <c r="BA269">
        <v>1</v>
      </c>
      <c r="BB269">
        <v>1</v>
      </c>
      <c r="BC269">
        <v>1</v>
      </c>
      <c r="BD269">
        <v>1</v>
      </c>
      <c r="BE269">
        <f t="shared" si="256"/>
        <v>-0.88973843058350099</v>
      </c>
      <c r="BF269">
        <f t="shared" si="257"/>
        <v>1.122334004024145</v>
      </c>
      <c r="BG269">
        <f t="shared" si="258"/>
        <v>1.122334004024145</v>
      </c>
      <c r="BH269">
        <f t="shared" si="259"/>
        <v>1.122334004024145</v>
      </c>
      <c r="BI269">
        <f t="shared" si="260"/>
        <v>1.122334004024145</v>
      </c>
      <c r="BJ269" s="1">
        <v>20</v>
      </c>
      <c r="BK269" s="1">
        <v>20.785714285714285</v>
      </c>
      <c r="BL269" s="1">
        <v>21.214285714285715</v>
      </c>
      <c r="BM269" s="1">
        <v>19.25</v>
      </c>
      <c r="BN269" s="1">
        <v>27.857142857142858</v>
      </c>
      <c r="BO269" s="4">
        <f t="shared" si="284"/>
        <v>0.34933647657139816</v>
      </c>
      <c r="BP269" s="4">
        <f t="shared" si="285"/>
        <v>0.45339632422778103</v>
      </c>
      <c r="BQ269" s="4">
        <f t="shared" si="286"/>
        <v>0.5101562411312629</v>
      </c>
      <c r="BR269" s="4">
        <f t="shared" si="287"/>
        <v>0.25000662199030527</v>
      </c>
      <c r="BS269" s="4">
        <f t="shared" si="288"/>
        <v>1.3899349531352285</v>
      </c>
      <c r="BT269" s="7">
        <v>5</v>
      </c>
      <c r="BZ269" s="7">
        <v>2</v>
      </c>
      <c r="CA269">
        <v>3.2714285714285714</v>
      </c>
      <c r="CB269">
        <v>15.892857142857144</v>
      </c>
      <c r="CC269">
        <v>9.0952380952380967</v>
      </c>
      <c r="CD269">
        <v>11</v>
      </c>
      <c r="CE269">
        <v>18.910714285714285</v>
      </c>
      <c r="CF269" s="7">
        <f t="shared" si="262"/>
        <v>3.2714285714285714</v>
      </c>
      <c r="CG269" s="7">
        <f t="shared" si="263"/>
        <v>15.892857142857144</v>
      </c>
      <c r="CH269" s="7">
        <f t="shared" si="264"/>
        <v>9.0952380952380967</v>
      </c>
      <c r="CI269" s="7">
        <f t="shared" si="265"/>
        <v>11</v>
      </c>
      <c r="CJ269" s="7">
        <f t="shared" si="266"/>
        <v>18.910714285714285</v>
      </c>
      <c r="CK269" s="7">
        <f t="shared" si="267"/>
        <v>-4.39561486718162E-2</v>
      </c>
      <c r="CL269" s="7">
        <f t="shared" si="268"/>
        <v>1.5296164417710236</v>
      </c>
      <c r="CM269" s="7">
        <f t="shared" si="269"/>
        <v>0.68212545031388216</v>
      </c>
      <c r="CN269" s="7">
        <f t="shared" si="270"/>
        <v>0.91960103461010378</v>
      </c>
      <c r="CO269" s="7">
        <f t="shared" si="271"/>
        <v>1.9058668206403497</v>
      </c>
      <c r="CP269">
        <v>14.814285714285717</v>
      </c>
      <c r="CQ269">
        <v>6.3571428571428568</v>
      </c>
      <c r="CR269">
        <v>3.0119047619047614</v>
      </c>
      <c r="CS269">
        <v>19.25</v>
      </c>
      <c r="CT269">
        <v>12.910714285714285</v>
      </c>
      <c r="CU269" s="7">
        <f t="shared" si="272"/>
        <v>14.814285714285717</v>
      </c>
      <c r="CV269" s="7">
        <f t="shared" si="273"/>
        <v>6.3571428571428568</v>
      </c>
      <c r="CW269" s="7">
        <f t="shared" si="274"/>
        <v>3.0119047619047614</v>
      </c>
      <c r="CX269" s="7">
        <f t="shared" si="275"/>
        <v>19.25</v>
      </c>
      <c r="CY269" s="7">
        <f t="shared" si="276"/>
        <v>12.910714285714285</v>
      </c>
      <c r="CZ269" s="7">
        <f t="shared" si="277"/>
        <v>-1.7887170655130628E-2</v>
      </c>
      <c r="DA269" s="7">
        <f t="shared" si="278"/>
        <v>-1.1433290901962643</v>
      </c>
      <c r="DB269" s="7">
        <f t="shared" si="279"/>
        <v>-1.5884996692940379</v>
      </c>
      <c r="DC269" s="7">
        <f t="shared" si="280"/>
        <v>0.57239951180689919</v>
      </c>
      <c r="DD269" s="7">
        <f t="shared" si="281"/>
        <v>-0.27120665676806349</v>
      </c>
    </row>
    <row r="270" spans="1:108" x14ac:dyDescent="0.2">
      <c r="A270">
        <v>269</v>
      </c>
      <c r="B270">
        <v>3</v>
      </c>
      <c r="C270" t="s">
        <v>154</v>
      </c>
      <c r="D270" s="7">
        <v>37</v>
      </c>
      <c r="E270" s="7">
        <v>31</v>
      </c>
      <c r="F270" s="7">
        <v>1</v>
      </c>
      <c r="G270" s="7">
        <v>-30</v>
      </c>
      <c r="H270" s="7">
        <v>0</v>
      </c>
      <c r="I270" s="7">
        <v>-8</v>
      </c>
      <c r="J270" s="7">
        <v>20</v>
      </c>
      <c r="K270" s="7">
        <v>32</v>
      </c>
      <c r="L270" s="7">
        <f t="shared" si="241"/>
        <v>-1.3303856604076094</v>
      </c>
      <c r="M270" s="7">
        <f t="shared" si="242"/>
        <v>-0.20069636405512167</v>
      </c>
      <c r="N270" s="7">
        <f t="shared" si="243"/>
        <v>-0.50194684308245174</v>
      </c>
      <c r="O270" s="7">
        <f t="shared" si="244"/>
        <v>0.55242983351320352</v>
      </c>
      <c r="P270" s="7">
        <f t="shared" si="245"/>
        <v>1.0043055520541986</v>
      </c>
      <c r="AA270" s="7">
        <v>2</v>
      </c>
      <c r="AB270" s="7">
        <v>2</v>
      </c>
      <c r="AC270" s="7">
        <v>3</v>
      </c>
      <c r="AD270" s="7">
        <v>1</v>
      </c>
      <c r="AE270" s="7">
        <v>2</v>
      </c>
      <c r="AF270">
        <f t="shared" si="246"/>
        <v>2.2857142857142856</v>
      </c>
      <c r="AG270">
        <f t="shared" si="247"/>
        <v>7.2857142857142856</v>
      </c>
      <c r="AH270">
        <f t="shared" si="248"/>
        <v>11</v>
      </c>
      <c r="AI270">
        <f t="shared" si="249"/>
        <v>11.071428571428571</v>
      </c>
      <c r="AJ270">
        <f t="shared" si="250"/>
        <v>14.25</v>
      </c>
      <c r="AK270">
        <f t="shared" si="251"/>
        <v>-0.63450297384424281</v>
      </c>
      <c r="AL270">
        <f t="shared" si="252"/>
        <v>3.1319217309715736E-2</v>
      </c>
      <c r="AM270">
        <f t="shared" si="253"/>
        <v>0.5259299878812278</v>
      </c>
      <c r="AN270">
        <f t="shared" si="254"/>
        <v>0.53544173346914148</v>
      </c>
      <c r="AO270">
        <f t="shared" si="255"/>
        <v>0.95871441213130093</v>
      </c>
      <c r="AP270" s="1">
        <v>2.2857142857142856</v>
      </c>
      <c r="AQ270" s="1">
        <v>7.2857142857142856</v>
      </c>
      <c r="AR270" s="1">
        <v>11</v>
      </c>
      <c r="AS270" s="1">
        <v>11.071428571428571</v>
      </c>
      <c r="AT270" s="1">
        <v>14.25</v>
      </c>
      <c r="AU270">
        <f t="shared" si="294"/>
        <v>-0.59186223344623334</v>
      </c>
      <c r="AV270">
        <f t="shared" si="294"/>
        <v>2.9214460248166853E-2</v>
      </c>
      <c r="AW270">
        <f t="shared" si="294"/>
        <v>0.49058571842114984</v>
      </c>
      <c r="AX270">
        <f t="shared" si="294"/>
        <v>0.49945824261678412</v>
      </c>
      <c r="AY270">
        <f t="shared" si="294"/>
        <v>0.89428556932251002</v>
      </c>
      <c r="AZ270">
        <v>0</v>
      </c>
      <c r="BA270">
        <v>1</v>
      </c>
      <c r="BB270">
        <v>1</v>
      </c>
      <c r="BC270">
        <v>1</v>
      </c>
      <c r="BD270">
        <v>1</v>
      </c>
      <c r="BE270">
        <f t="shared" si="256"/>
        <v>-0.88973843058350099</v>
      </c>
      <c r="BF270">
        <f t="shared" si="257"/>
        <v>1.122334004024145</v>
      </c>
      <c r="BG270">
        <f t="shared" si="258"/>
        <v>1.122334004024145</v>
      </c>
      <c r="BH270">
        <f t="shared" si="259"/>
        <v>1.122334004024145</v>
      </c>
      <c r="BI270">
        <f t="shared" si="260"/>
        <v>1.122334004024145</v>
      </c>
      <c r="BJ270" s="1">
        <v>17.928571428571427</v>
      </c>
      <c r="BK270" s="1">
        <v>15.535714285714286</v>
      </c>
      <c r="BL270" s="1">
        <v>21.071428571428573</v>
      </c>
      <c r="BM270" s="1">
        <v>22.892857142857142</v>
      </c>
      <c r="BN270" s="1">
        <v>20.25</v>
      </c>
      <c r="BO270" s="4">
        <f t="shared" si="284"/>
        <v>7.4996878204569947E-2</v>
      </c>
      <c r="BP270" s="4">
        <f t="shared" si="285"/>
        <v>-0.24191265783986898</v>
      </c>
      <c r="BQ270" s="4">
        <f t="shared" si="286"/>
        <v>0.49123626883010246</v>
      </c>
      <c r="BR270" s="4">
        <f t="shared" si="287"/>
        <v>0.73246591566989927</v>
      </c>
      <c r="BS270" s="4">
        <f t="shared" si="288"/>
        <v>0.3824464280984291</v>
      </c>
      <c r="BT270" s="7">
        <v>1</v>
      </c>
      <c r="BZ270" s="7">
        <v>2</v>
      </c>
      <c r="CA270">
        <v>1.607142857142857</v>
      </c>
      <c r="CB270">
        <v>1.2857142857142858</v>
      </c>
      <c r="CC270">
        <v>5.3392857142857144</v>
      </c>
      <c r="CD270">
        <v>8.25</v>
      </c>
      <c r="CE270">
        <v>6.9642857142857144</v>
      </c>
      <c r="CF270" s="7">
        <f t="shared" si="262"/>
        <v>1.607142857142857</v>
      </c>
      <c r="CG270" s="7">
        <f t="shared" si="263"/>
        <v>1.2857142857142858</v>
      </c>
      <c r="CH270" s="7">
        <f t="shared" si="264"/>
        <v>5.3392857142857144</v>
      </c>
      <c r="CI270" s="7">
        <f t="shared" si="265"/>
        <v>8.25</v>
      </c>
      <c r="CJ270" s="7">
        <f t="shared" si="266"/>
        <v>6.9642857142857144</v>
      </c>
      <c r="CK270" s="7">
        <f t="shared" si="267"/>
        <v>-0.25145044045064002</v>
      </c>
      <c r="CL270" s="7">
        <f t="shared" si="268"/>
        <v>-0.29152444530062743</v>
      </c>
      <c r="CM270" s="7">
        <f t="shared" si="269"/>
        <v>0.21385328252976962</v>
      </c>
      <c r="CN270" s="7">
        <f t="shared" si="270"/>
        <v>0.57674565978243353</v>
      </c>
      <c r="CO270" s="7">
        <f t="shared" si="271"/>
        <v>0.41644964038248383</v>
      </c>
      <c r="CP270">
        <v>13.214285714285714</v>
      </c>
      <c r="CQ270">
        <v>15.535714285714286</v>
      </c>
      <c r="CR270">
        <v>17.428571428571431</v>
      </c>
      <c r="CS270">
        <v>22.892857142857142</v>
      </c>
      <c r="CT270">
        <v>20.25</v>
      </c>
      <c r="CU270" s="7">
        <f t="shared" si="272"/>
        <v>13.214285714285714</v>
      </c>
      <c r="CV270" s="7">
        <f t="shared" si="273"/>
        <v>15.535714285714286</v>
      </c>
      <c r="CW270" s="7">
        <f t="shared" si="274"/>
        <v>17.428571428571431</v>
      </c>
      <c r="CX270" s="7">
        <f t="shared" si="275"/>
        <v>22.892857142857142</v>
      </c>
      <c r="CY270" s="7">
        <f t="shared" si="276"/>
        <v>20.25</v>
      </c>
      <c r="CZ270" s="7">
        <f t="shared" si="277"/>
        <v>-0.23080861489264271</v>
      </c>
      <c r="DA270" s="7">
        <f t="shared" si="278"/>
        <v>7.8117587684104317E-2</v>
      </c>
      <c r="DB270" s="7">
        <f t="shared" si="279"/>
        <v>0.33001126055437496</v>
      </c>
      <c r="DC270" s="7">
        <f t="shared" si="280"/>
        <v>1.057176014311948</v>
      </c>
      <c r="DD270" s="7">
        <f t="shared" si="281"/>
        <v>0.7054754144553439</v>
      </c>
    </row>
    <row r="271" spans="1:108" x14ac:dyDescent="0.2">
      <c r="A271">
        <v>270</v>
      </c>
      <c r="B271">
        <v>3</v>
      </c>
      <c r="C271" t="s">
        <v>154</v>
      </c>
      <c r="D271" s="7">
        <v>38</v>
      </c>
      <c r="E271" s="7">
        <v>31</v>
      </c>
      <c r="F271" s="7">
        <v>2</v>
      </c>
      <c r="G271" s="7">
        <v>5</v>
      </c>
      <c r="H271" s="7">
        <v>30</v>
      </c>
      <c r="I271" s="7">
        <v>31</v>
      </c>
      <c r="J271" s="7">
        <v>29</v>
      </c>
      <c r="K271" s="7">
        <v>32</v>
      </c>
      <c r="L271" s="7">
        <f t="shared" si="241"/>
        <v>-1.2414814663040374E-2</v>
      </c>
      <c r="M271" s="7">
        <f t="shared" si="242"/>
        <v>0.92899293229736613</v>
      </c>
      <c r="N271" s="7">
        <f t="shared" si="243"/>
        <v>0.96664924217578241</v>
      </c>
      <c r="O271" s="7">
        <f t="shared" si="244"/>
        <v>0.89133662241894984</v>
      </c>
      <c r="P271" s="7">
        <f t="shared" si="245"/>
        <v>1.0043055520541986</v>
      </c>
      <c r="AA271" s="7">
        <v>0</v>
      </c>
      <c r="AB271" s="7">
        <v>1</v>
      </c>
      <c r="AC271" s="7">
        <v>1</v>
      </c>
      <c r="AD271" s="7">
        <v>1</v>
      </c>
      <c r="AE271" s="7">
        <v>1</v>
      </c>
      <c r="AF271">
        <f t="shared" si="246"/>
        <v>7.0505222349999999</v>
      </c>
      <c r="AG271">
        <f t="shared" si="247"/>
        <v>17.642857142857142</v>
      </c>
      <c r="AH271">
        <f t="shared" si="248"/>
        <v>11.071428571428571</v>
      </c>
      <c r="AI271">
        <f t="shared" si="249"/>
        <v>16.714285714285715</v>
      </c>
      <c r="AJ271">
        <f t="shared" si="250"/>
        <v>7</v>
      </c>
      <c r="AK271">
        <f t="shared" si="251"/>
        <v>0</v>
      </c>
      <c r="AL271">
        <f t="shared" si="252"/>
        <v>1.4105223275572014</v>
      </c>
      <c r="AM271">
        <f t="shared" si="253"/>
        <v>0.53544173346914148</v>
      </c>
      <c r="AN271">
        <f t="shared" si="254"/>
        <v>1.2868696349143236</v>
      </c>
      <c r="AO271">
        <f t="shared" si="255"/>
        <v>-6.7277650419390244E-3</v>
      </c>
      <c r="AP271" s="1"/>
      <c r="AQ271" s="1">
        <v>17.642857142857142</v>
      </c>
      <c r="AR271" s="1">
        <v>11.071428571428571</v>
      </c>
      <c r="AS271" s="1">
        <v>16.714285714285715</v>
      </c>
      <c r="AT271" s="1">
        <v>7</v>
      </c>
      <c r="AV271">
        <f>STANDARDIZE(AQ271,7.050522235,8.050535547)</f>
        <v>1.3157304686151388</v>
      </c>
      <c r="AW271">
        <f>STANDARDIZE(AR271,7.050522235,8.050535547)</f>
        <v>0.49945824261678412</v>
      </c>
      <c r="AX271">
        <f>STANDARDIZE(AS271,7.050522235,8.050535547)</f>
        <v>1.2003876540718932</v>
      </c>
      <c r="AY271">
        <f>STANDARDIZE(AT271,7.050522235,8.050535547)</f>
        <v>-6.2756365343702835E-3</v>
      </c>
      <c r="AZ271">
        <v>0</v>
      </c>
      <c r="BA271">
        <v>1</v>
      </c>
      <c r="BB271">
        <v>1</v>
      </c>
      <c r="BC271">
        <v>1</v>
      </c>
      <c r="BD271">
        <v>0</v>
      </c>
      <c r="BE271">
        <f t="shared" si="256"/>
        <v>-0.88973843058350099</v>
      </c>
      <c r="BF271">
        <f t="shared" si="257"/>
        <v>1.122334004024145</v>
      </c>
      <c r="BG271">
        <f t="shared" si="258"/>
        <v>1.122334004024145</v>
      </c>
      <c r="BH271">
        <f t="shared" si="259"/>
        <v>1.122334004024145</v>
      </c>
      <c r="BI271">
        <f t="shared" si="260"/>
        <v>-0.88973843058350099</v>
      </c>
      <c r="BJ271" s="18"/>
      <c r="BK271" s="1">
        <v>22.821428571428573</v>
      </c>
      <c r="BL271" s="1">
        <v>19.214285714285715</v>
      </c>
      <c r="BM271" s="1">
        <v>22.392857142857142</v>
      </c>
      <c r="BN271" s="1">
        <v>20.785714285714285</v>
      </c>
      <c r="BO271" s="4">
        <f t="shared" si="284"/>
        <v>0</v>
      </c>
      <c r="BP271" s="4">
        <f t="shared" si="285"/>
        <v>0.72300592951931919</v>
      </c>
      <c r="BQ271" s="4">
        <f t="shared" si="286"/>
        <v>0.24527662891501523</v>
      </c>
      <c r="BR271" s="4">
        <f t="shared" si="287"/>
        <v>0.66624601261583727</v>
      </c>
      <c r="BS271" s="4">
        <f t="shared" si="288"/>
        <v>0.45339632422778103</v>
      </c>
      <c r="BT271" s="7">
        <v>1</v>
      </c>
      <c r="BZ271" s="7">
        <v>2</v>
      </c>
      <c r="CB271">
        <v>7.5714285714285712</v>
      </c>
      <c r="CC271">
        <v>2.8214285714285716</v>
      </c>
      <c r="CD271">
        <v>10.571428571428571</v>
      </c>
      <c r="CE271">
        <v>2.2857142857142856</v>
      </c>
      <c r="CF271" s="7">
        <f t="shared" si="262"/>
        <v>3.6239953319999998</v>
      </c>
      <c r="CG271" s="7">
        <f t="shared" si="263"/>
        <v>7.5714285714285712</v>
      </c>
      <c r="CH271" s="7">
        <f t="shared" si="264"/>
        <v>2.8214285714285716</v>
      </c>
      <c r="CI271" s="7">
        <f t="shared" si="265"/>
        <v>10.571428571428571</v>
      </c>
      <c r="CJ271" s="7">
        <f t="shared" si="266"/>
        <v>2.2857142857142856</v>
      </c>
      <c r="CK271" s="7">
        <f t="shared" si="267"/>
        <v>0</v>
      </c>
      <c r="CL271" s="7">
        <f t="shared" si="268"/>
        <v>0.4921449828769045</v>
      </c>
      <c r="CM271" s="7">
        <f t="shared" si="269"/>
        <v>-0.10005975546179857</v>
      </c>
      <c r="CN271" s="7">
        <f t="shared" si="270"/>
        <v>0.86616902814345387</v>
      </c>
      <c r="CO271" s="7">
        <f t="shared" si="271"/>
        <v>-0.166849763545111</v>
      </c>
      <c r="CQ271">
        <v>22.821428571428573</v>
      </c>
      <c r="CR271">
        <v>19.214285714285715</v>
      </c>
      <c r="CS271">
        <v>22.392857142857142</v>
      </c>
      <c r="CT271">
        <v>20.785714285714285</v>
      </c>
      <c r="CU271" s="7">
        <f t="shared" si="272"/>
        <v>14.94869901</v>
      </c>
      <c r="CV271" s="7">
        <f t="shared" si="273"/>
        <v>22.821428571428573</v>
      </c>
      <c r="CW271" s="7">
        <f t="shared" si="274"/>
        <v>19.214285714285715</v>
      </c>
      <c r="CX271" s="7">
        <f t="shared" si="275"/>
        <v>22.392857142857142</v>
      </c>
      <c r="CY271" s="7">
        <f t="shared" si="276"/>
        <v>20.785714285714285</v>
      </c>
      <c r="CZ271" s="7">
        <f t="shared" si="277"/>
        <v>0</v>
      </c>
      <c r="DA271" s="7">
        <f t="shared" si="278"/>
        <v>1.0476705926942023</v>
      </c>
      <c r="DB271" s="7">
        <f t="shared" si="279"/>
        <v>0.56764680099802622</v>
      </c>
      <c r="DC271" s="7">
        <f t="shared" si="280"/>
        <v>0.9906380629877255</v>
      </c>
      <c r="DD271" s="7">
        <f t="shared" si="281"/>
        <v>0.77676607658843921</v>
      </c>
    </row>
    <row r="272" spans="1:108" x14ac:dyDescent="0.2">
      <c r="A272">
        <v>271</v>
      </c>
      <c r="B272">
        <v>3</v>
      </c>
      <c r="C272" t="s">
        <v>154</v>
      </c>
      <c r="D272" s="7">
        <v>39</v>
      </c>
      <c r="E272" s="7">
        <v>33</v>
      </c>
      <c r="F272" s="7">
        <v>1</v>
      </c>
      <c r="G272" s="7">
        <v>-14</v>
      </c>
      <c r="H272" s="7">
        <v>6</v>
      </c>
      <c r="I272" s="7">
        <v>-7</v>
      </c>
      <c r="J272" s="7">
        <v>22</v>
      </c>
      <c r="K272" s="7">
        <v>-50</v>
      </c>
      <c r="L272" s="7">
        <f t="shared" si="241"/>
        <v>-0.72788470235294922</v>
      </c>
      <c r="M272" s="7">
        <f t="shared" si="242"/>
        <v>2.5241495215375883E-2</v>
      </c>
      <c r="N272" s="7">
        <f t="shared" si="243"/>
        <v>-0.46429053320403546</v>
      </c>
      <c r="O272" s="7">
        <f t="shared" si="244"/>
        <v>0.62774245327003608</v>
      </c>
      <c r="P272" s="7">
        <f t="shared" si="245"/>
        <v>-2.0835118579759344</v>
      </c>
      <c r="AA272" s="7">
        <v>2</v>
      </c>
      <c r="AB272" s="7">
        <v>2</v>
      </c>
      <c r="AC272" s="7">
        <v>1</v>
      </c>
      <c r="AD272" s="7">
        <v>3</v>
      </c>
      <c r="AE272" s="7">
        <v>0</v>
      </c>
      <c r="AF272">
        <f t="shared" si="246"/>
        <v>12.089285714285714</v>
      </c>
      <c r="AG272">
        <f t="shared" si="247"/>
        <v>9.7321428571428577</v>
      </c>
      <c r="AH272">
        <f t="shared" si="248"/>
        <v>12.678571428571427</v>
      </c>
      <c r="AI272">
        <f t="shared" si="249"/>
        <v>9.7976190476190492</v>
      </c>
      <c r="AJ272">
        <f t="shared" si="250"/>
        <v>7.0505222349999999</v>
      </c>
      <c r="AK272">
        <f t="shared" si="251"/>
        <v>0.67098410809691156</v>
      </c>
      <c r="AL272">
        <f t="shared" si="252"/>
        <v>0.35709650369575985</v>
      </c>
      <c r="AM272">
        <f t="shared" si="253"/>
        <v>0.74945600919719946</v>
      </c>
      <c r="AN272">
        <f t="shared" si="254"/>
        <v>0.3658156038180142</v>
      </c>
      <c r="AO272">
        <f t="shared" si="255"/>
        <v>0</v>
      </c>
      <c r="AP272" s="1">
        <v>12.089285714285714</v>
      </c>
      <c r="AQ272" s="1">
        <v>9.7321428571428577</v>
      </c>
      <c r="AR272" s="1">
        <v>12.678571428571427</v>
      </c>
      <c r="AS272" s="1">
        <v>9.7976190476190492</v>
      </c>
      <c r="AT272" s="1"/>
      <c r="AU272">
        <f t="shared" ref="AU272:AX273" si="295">STANDARDIZE(AP272,7.050522235,8.050535547)</f>
        <v>0.62589171240457264</v>
      </c>
      <c r="AV272">
        <f t="shared" si="295"/>
        <v>0.33309841394864131</v>
      </c>
      <c r="AW272">
        <f t="shared" si="295"/>
        <v>0.69909003701855543</v>
      </c>
      <c r="AX272">
        <f t="shared" si="295"/>
        <v>0.34123156112797287</v>
      </c>
      <c r="AZ272">
        <v>1</v>
      </c>
      <c r="BA272">
        <v>1</v>
      </c>
      <c r="BB272">
        <v>1</v>
      </c>
      <c r="BC272">
        <v>1</v>
      </c>
      <c r="BD272">
        <v>0</v>
      </c>
      <c r="BE272">
        <f t="shared" si="256"/>
        <v>1.122334004024145</v>
      </c>
      <c r="BF272">
        <f t="shared" si="257"/>
        <v>1.122334004024145</v>
      </c>
      <c r="BG272">
        <f t="shared" si="258"/>
        <v>1.122334004024145</v>
      </c>
      <c r="BH272">
        <f t="shared" si="259"/>
        <v>1.122334004024145</v>
      </c>
      <c r="BI272">
        <f t="shared" si="260"/>
        <v>-0.88973843058350099</v>
      </c>
      <c r="BJ272" s="1">
        <v>20.642857142857142</v>
      </c>
      <c r="BK272" s="1">
        <v>11.928571428571429</v>
      </c>
      <c r="BL272" s="1">
        <v>14.392857142857142</v>
      </c>
      <c r="BM272" s="1">
        <v>19.642857142857142</v>
      </c>
      <c r="BN272" s="18"/>
      <c r="BO272" s="4">
        <f t="shared" si="284"/>
        <v>0.43447635192662054</v>
      </c>
      <c r="BP272" s="4">
        <f t="shared" si="285"/>
        <v>-0.71964195844417289</v>
      </c>
      <c r="BQ272" s="4">
        <f t="shared" si="286"/>
        <v>-0.39327243624915353</v>
      </c>
      <c r="BR272" s="4">
        <f t="shared" si="287"/>
        <v>0.3020365458184967</v>
      </c>
      <c r="BS272" s="4">
        <f t="shared" si="288"/>
        <v>0</v>
      </c>
      <c r="BT272" s="7">
        <v>1</v>
      </c>
      <c r="BZ272" s="7">
        <v>2</v>
      </c>
      <c r="CA272">
        <v>5.6428571428571432</v>
      </c>
      <c r="CB272">
        <v>6.6071428571428577</v>
      </c>
      <c r="CC272">
        <v>11.785714285714285</v>
      </c>
      <c r="CD272">
        <v>7.2976190476190474</v>
      </c>
      <c r="CF272" s="7">
        <f t="shared" si="262"/>
        <v>5.6428571428571432</v>
      </c>
      <c r="CG272" s="7">
        <f t="shared" si="263"/>
        <v>6.6071428571428577</v>
      </c>
      <c r="CH272" s="7">
        <f t="shared" si="264"/>
        <v>11.785714285714285</v>
      </c>
      <c r="CI272" s="7">
        <f t="shared" si="265"/>
        <v>7.2976190476190474</v>
      </c>
      <c r="CJ272" s="7">
        <f t="shared" si="266"/>
        <v>3.6239953319999998</v>
      </c>
      <c r="CK272" s="7">
        <f t="shared" si="267"/>
        <v>0.25170095377697999</v>
      </c>
      <c r="CL272" s="7">
        <f t="shared" si="268"/>
        <v>0.37192296832694227</v>
      </c>
      <c r="CM272" s="7">
        <f t="shared" si="269"/>
        <v>1.0175597131322951</v>
      </c>
      <c r="CN272" s="7">
        <f t="shared" si="270"/>
        <v>0.45800786763432261</v>
      </c>
      <c r="CO272" s="7">
        <f t="shared" si="271"/>
        <v>0</v>
      </c>
      <c r="CP272">
        <v>17.375</v>
      </c>
      <c r="CQ272">
        <v>11.017857142857142</v>
      </c>
      <c r="CR272">
        <v>14.339285714285715</v>
      </c>
      <c r="CS272">
        <v>17.845238095238098</v>
      </c>
      <c r="CU272" s="7">
        <f t="shared" si="272"/>
        <v>17.375</v>
      </c>
      <c r="CV272" s="7">
        <f t="shared" si="273"/>
        <v>11.017857142857142</v>
      </c>
      <c r="CW272" s="7">
        <f t="shared" si="274"/>
        <v>14.339285714285715</v>
      </c>
      <c r="CX272" s="7">
        <f t="shared" si="275"/>
        <v>17.845238095238098</v>
      </c>
      <c r="CY272" s="7">
        <f t="shared" si="276"/>
        <v>14.94869901</v>
      </c>
      <c r="CZ272" s="7">
        <f t="shared" si="277"/>
        <v>0.32288219434106519</v>
      </c>
      <c r="DA272" s="7">
        <f t="shared" si="278"/>
        <v>-0.52310032963833386</v>
      </c>
      <c r="DB272" s="7">
        <f t="shared" si="279"/>
        <v>-8.1098224413142087E-2</v>
      </c>
      <c r="DC272" s="7">
        <f t="shared" si="280"/>
        <v>0.38545955332456044</v>
      </c>
      <c r="DD272" s="7">
        <f t="shared" si="281"/>
        <v>0</v>
      </c>
    </row>
    <row r="273" spans="1:108" x14ac:dyDescent="0.2">
      <c r="A273">
        <v>272</v>
      </c>
      <c r="B273">
        <v>3</v>
      </c>
      <c r="C273" t="s">
        <v>154</v>
      </c>
      <c r="D273" s="7">
        <v>41</v>
      </c>
      <c r="E273" s="7">
        <v>60</v>
      </c>
      <c r="F273" s="7">
        <v>2</v>
      </c>
      <c r="G273" s="7">
        <v>-30</v>
      </c>
      <c r="H273" s="7">
        <v>-30</v>
      </c>
      <c r="I273" s="7">
        <v>-30</v>
      </c>
      <c r="J273" s="7">
        <v>-30</v>
      </c>
      <c r="K273" s="7">
        <v>-30</v>
      </c>
      <c r="L273" s="7">
        <f t="shared" si="241"/>
        <v>-1.3303856604076094</v>
      </c>
      <c r="M273" s="7">
        <f t="shared" si="242"/>
        <v>-1.3303856604076094</v>
      </c>
      <c r="N273" s="7">
        <f t="shared" si="243"/>
        <v>-1.3303856604076094</v>
      </c>
      <c r="O273" s="7">
        <f t="shared" si="244"/>
        <v>-1.3303856604076094</v>
      </c>
      <c r="P273" s="7">
        <f t="shared" si="245"/>
        <v>-1.3303856604076094</v>
      </c>
      <c r="AA273" s="7">
        <v>1</v>
      </c>
      <c r="AB273" s="7">
        <v>1</v>
      </c>
      <c r="AC273" s="7">
        <v>1</v>
      </c>
      <c r="AD273" s="7">
        <v>2</v>
      </c>
      <c r="AE273" s="7">
        <v>1</v>
      </c>
      <c r="AF273">
        <f t="shared" si="246"/>
        <v>13.928571428571429</v>
      </c>
      <c r="AG273">
        <f t="shared" si="247"/>
        <v>14.964285714285714</v>
      </c>
      <c r="AH273">
        <f t="shared" si="248"/>
        <v>19.285714285714285</v>
      </c>
      <c r="AI273">
        <f t="shared" si="249"/>
        <v>10.696428571428571</v>
      </c>
      <c r="AJ273">
        <f t="shared" si="250"/>
        <v>17.178571428571427</v>
      </c>
      <c r="AK273">
        <f t="shared" si="251"/>
        <v>0.91591155698568927</v>
      </c>
      <c r="AL273">
        <f t="shared" si="252"/>
        <v>1.0538318680104377</v>
      </c>
      <c r="AM273">
        <f t="shared" si="253"/>
        <v>1.6292924760792162</v>
      </c>
      <c r="AN273">
        <f t="shared" si="254"/>
        <v>0.48550506913259461</v>
      </c>
      <c r="AO273">
        <f t="shared" si="255"/>
        <v>1.3486959812357622</v>
      </c>
      <c r="AP273" s="1">
        <v>13.928571428571429</v>
      </c>
      <c r="AQ273" s="1">
        <v>14.964285714285714</v>
      </c>
      <c r="AR273" s="1">
        <v>19.285714285714285</v>
      </c>
      <c r="AS273" s="1">
        <v>10.696428571428571</v>
      </c>
      <c r="AT273" s="1">
        <v>17.178571428571427</v>
      </c>
      <c r="AU273">
        <f t="shared" si="295"/>
        <v>0.85435921044215568</v>
      </c>
      <c r="AV273">
        <f t="shared" si="295"/>
        <v>0.98301081127885281</v>
      </c>
      <c r="AW273">
        <f t="shared" si="295"/>
        <v>1.5197985251147272</v>
      </c>
      <c r="AX273">
        <f t="shared" si="295"/>
        <v>0.45287749058970411</v>
      </c>
      <c r="AY273">
        <f>STANDARDIZE(AT273,7.050522235,8.050535547)</f>
        <v>1.2580590613435156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f t="shared" si="256"/>
        <v>1.122334004024145</v>
      </c>
      <c r="BF273">
        <f t="shared" si="257"/>
        <v>1.122334004024145</v>
      </c>
      <c r="BG273">
        <f t="shared" si="258"/>
        <v>1.122334004024145</v>
      </c>
      <c r="BH273">
        <f t="shared" si="259"/>
        <v>1.122334004024145</v>
      </c>
      <c r="BI273">
        <f t="shared" si="260"/>
        <v>1.122334004024145</v>
      </c>
      <c r="BJ273" s="1">
        <v>20.607142857142858</v>
      </c>
      <c r="BK273" s="1">
        <v>17.035714285714285</v>
      </c>
      <c r="BL273" s="1">
        <v>21.821428571428573</v>
      </c>
      <c r="BM273" s="1">
        <v>21.464285714285715</v>
      </c>
      <c r="BN273" s="1">
        <v>17.178571428571427</v>
      </c>
      <c r="BO273" s="4">
        <f t="shared" si="284"/>
        <v>0.42974635885133056</v>
      </c>
      <c r="BP273" s="4">
        <f t="shared" si="285"/>
        <v>-4.3252948677683423E-2</v>
      </c>
      <c r="BQ273" s="4">
        <f t="shared" si="286"/>
        <v>0.59056612341119541</v>
      </c>
      <c r="BR273" s="4">
        <f t="shared" si="287"/>
        <v>0.5432661926582939</v>
      </c>
      <c r="BS273" s="4">
        <f t="shared" si="288"/>
        <v>-2.4332976376522941E-2</v>
      </c>
      <c r="BT273" s="7">
        <v>1</v>
      </c>
      <c r="BZ273" s="7">
        <v>2</v>
      </c>
      <c r="CA273">
        <v>13.142857142857142</v>
      </c>
      <c r="CB273">
        <v>10.75</v>
      </c>
      <c r="CC273">
        <v>10.928571428571429</v>
      </c>
      <c r="CD273">
        <v>6.3392857142857135</v>
      </c>
      <c r="CE273">
        <v>14.892857142857142</v>
      </c>
      <c r="CF273" s="7">
        <f t="shared" si="262"/>
        <v>13.142857142857142</v>
      </c>
      <c r="CG273" s="7">
        <f t="shared" si="263"/>
        <v>10.75</v>
      </c>
      <c r="CH273" s="7">
        <f t="shared" si="264"/>
        <v>10.928571428571429</v>
      </c>
      <c r="CI273" s="7">
        <f t="shared" si="265"/>
        <v>6.3392857142857135</v>
      </c>
      <c r="CJ273" s="7">
        <f t="shared" si="266"/>
        <v>14.892857142857142</v>
      </c>
      <c r="CK273" s="7">
        <f t="shared" si="267"/>
        <v>1.1867610669433533</v>
      </c>
      <c r="CL273" s="7">
        <f t="shared" si="268"/>
        <v>0.88843236417122462</v>
      </c>
      <c r="CM273" s="7">
        <f t="shared" si="269"/>
        <v>0.91069570019899548</v>
      </c>
      <c r="CN273" s="7">
        <f t="shared" si="270"/>
        <v>0.33852796428528592</v>
      </c>
      <c r="CO273" s="7">
        <f t="shared" si="271"/>
        <v>1.404941760015507</v>
      </c>
      <c r="CP273">
        <v>20.607142857142858</v>
      </c>
      <c r="CQ273">
        <v>17.035714285714285</v>
      </c>
      <c r="CR273">
        <v>21.821428571428573</v>
      </c>
      <c r="CS273">
        <v>16.839285714285715</v>
      </c>
      <c r="CT273">
        <v>13.5</v>
      </c>
      <c r="CU273" s="7">
        <f t="shared" si="272"/>
        <v>20.607142857142858</v>
      </c>
      <c r="CV273" s="7">
        <f t="shared" si="273"/>
        <v>17.035714285714285</v>
      </c>
      <c r="CW273" s="7">
        <f t="shared" si="274"/>
        <v>21.821428571428573</v>
      </c>
      <c r="CX273" s="7">
        <f t="shared" si="275"/>
        <v>16.839285714285715</v>
      </c>
      <c r="CY273" s="7">
        <f t="shared" si="276"/>
        <v>13.5</v>
      </c>
      <c r="CZ273" s="7">
        <f t="shared" si="277"/>
        <v>0.75300252254407429</v>
      </c>
      <c r="DA273" s="7">
        <f t="shared" si="278"/>
        <v>0.27773144165677127</v>
      </c>
      <c r="DB273" s="7">
        <f t="shared" si="279"/>
        <v>0.91459469004575733</v>
      </c>
      <c r="DC273" s="7">
        <f t="shared" si="280"/>
        <v>0.25159153220796987</v>
      </c>
      <c r="DD273" s="7">
        <f t="shared" si="281"/>
        <v>-0.1927869284216584</v>
      </c>
    </row>
    <row r="274" spans="1:108" x14ac:dyDescent="0.2">
      <c r="A274">
        <v>273</v>
      </c>
      <c r="B274">
        <v>3</v>
      </c>
      <c r="C274" t="s">
        <v>154</v>
      </c>
      <c r="D274" s="7">
        <v>43</v>
      </c>
      <c r="E274" s="7">
        <v>23</v>
      </c>
      <c r="F274" s="7">
        <v>1</v>
      </c>
      <c r="G274" s="7">
        <v>21</v>
      </c>
      <c r="H274" s="7">
        <v>22</v>
      </c>
      <c r="I274" s="7">
        <v>23</v>
      </c>
      <c r="J274" s="7">
        <v>0</v>
      </c>
      <c r="K274" s="7">
        <v>0</v>
      </c>
      <c r="L274" s="7">
        <f t="shared" si="241"/>
        <v>0.5900861433916198</v>
      </c>
      <c r="M274" s="7">
        <f t="shared" si="242"/>
        <v>0.62774245327003608</v>
      </c>
      <c r="N274" s="7">
        <f t="shared" si="243"/>
        <v>0.66539876314845237</v>
      </c>
      <c r="O274" s="7">
        <f t="shared" si="244"/>
        <v>-0.20069636405512167</v>
      </c>
      <c r="P274" s="7">
        <f t="shared" si="245"/>
        <v>-0.20069636405512167</v>
      </c>
      <c r="AA274" s="7">
        <v>0</v>
      </c>
      <c r="AB274" s="7">
        <v>1</v>
      </c>
      <c r="AC274" s="7">
        <v>1</v>
      </c>
      <c r="AD274" s="7">
        <v>1</v>
      </c>
      <c r="AE274" s="7">
        <v>0</v>
      </c>
      <c r="AF274">
        <f t="shared" si="246"/>
        <v>7.0505222349999999</v>
      </c>
      <c r="AG274">
        <f t="shared" si="247"/>
        <v>1.9285714285714286</v>
      </c>
      <c r="AH274">
        <f t="shared" si="248"/>
        <v>13.5</v>
      </c>
      <c r="AI274">
        <f t="shared" si="249"/>
        <v>10.035714285714286</v>
      </c>
      <c r="AJ274">
        <f t="shared" si="250"/>
        <v>7.0505222349999999</v>
      </c>
      <c r="AK274">
        <f t="shared" si="251"/>
        <v>0</v>
      </c>
      <c r="AL274">
        <f t="shared" si="252"/>
        <v>-0.6820617017838112</v>
      </c>
      <c r="AM274">
        <f t="shared" si="253"/>
        <v>0.85884108345820709</v>
      </c>
      <c r="AN274">
        <f t="shared" si="254"/>
        <v>0.39752142244439304</v>
      </c>
      <c r="AO274">
        <f t="shared" si="255"/>
        <v>0</v>
      </c>
      <c r="AP274" s="1"/>
      <c r="AQ274" s="1">
        <v>1.9285714285714286</v>
      </c>
      <c r="AR274" s="1">
        <v>13.5</v>
      </c>
      <c r="AS274" s="1">
        <v>10.035714285714286</v>
      </c>
      <c r="AT274" s="1"/>
      <c r="AV274">
        <f>STANDARDIZE(AQ274,7.050522235,8.050535547)</f>
        <v>-0.63622485442440468</v>
      </c>
      <c r="AW274">
        <f>STANDARDIZE(AR274,7.050522235,8.050535547)</f>
        <v>0.80112406526835001</v>
      </c>
      <c r="AX274">
        <f>STANDARDIZE(AS274,7.050522235,8.050535547)</f>
        <v>0.37080664178008704</v>
      </c>
      <c r="AZ274">
        <v>0</v>
      </c>
      <c r="BA274">
        <v>0</v>
      </c>
      <c r="BB274">
        <v>1</v>
      </c>
      <c r="BC274">
        <v>1</v>
      </c>
      <c r="BD274">
        <v>0</v>
      </c>
      <c r="BE274">
        <f t="shared" si="256"/>
        <v>-0.88973843058350099</v>
      </c>
      <c r="BF274">
        <f t="shared" si="257"/>
        <v>-0.88973843058350099</v>
      </c>
      <c r="BG274">
        <f t="shared" si="258"/>
        <v>1.122334004024145</v>
      </c>
      <c r="BH274">
        <f t="shared" si="259"/>
        <v>1.122334004024145</v>
      </c>
      <c r="BI274">
        <f t="shared" si="260"/>
        <v>-0.88973843058350099</v>
      </c>
      <c r="BJ274" s="18"/>
      <c r="BK274" s="1">
        <v>17.321428571428573</v>
      </c>
      <c r="BL274" s="1">
        <v>19.5</v>
      </c>
      <c r="BM274" s="1">
        <v>18.357142857142858</v>
      </c>
      <c r="BN274" s="18"/>
      <c r="BO274" s="4">
        <f t="shared" si="284"/>
        <v>0</v>
      </c>
      <c r="BP274" s="4">
        <f t="shared" si="285"/>
        <v>-5.4130040753619874E-3</v>
      </c>
      <c r="BQ274" s="4">
        <f t="shared" si="286"/>
        <v>0.28311657351733621</v>
      </c>
      <c r="BR274" s="4">
        <f t="shared" si="287"/>
        <v>0.13175679510805188</v>
      </c>
      <c r="BS274" s="4">
        <f t="shared" si="288"/>
        <v>0</v>
      </c>
      <c r="BT274" s="7">
        <v>1</v>
      </c>
      <c r="BZ274" s="7">
        <v>3</v>
      </c>
      <c r="CB274">
        <v>-6.4285714285714288</v>
      </c>
      <c r="CC274">
        <v>5.1785714285714288</v>
      </c>
      <c r="CD274">
        <v>-0.10714285714285714</v>
      </c>
      <c r="CF274" s="7">
        <f t="shared" si="262"/>
        <v>3.6239953319999998</v>
      </c>
      <c r="CG274" s="7">
        <f t="shared" si="263"/>
        <v>-6.4285714285714288</v>
      </c>
      <c r="CH274" s="7">
        <f t="shared" si="264"/>
        <v>5.1785714285714288</v>
      </c>
      <c r="CI274" s="7">
        <f t="shared" si="265"/>
        <v>-0.10714285714285714</v>
      </c>
      <c r="CJ274" s="7">
        <f t="shared" si="266"/>
        <v>3.6239953319999998</v>
      </c>
      <c r="CK274" s="7">
        <f t="shared" si="267"/>
        <v>0</v>
      </c>
      <c r="CL274" s="7">
        <f t="shared" si="268"/>
        <v>-1.2533005617003257</v>
      </c>
      <c r="CM274" s="7">
        <f t="shared" si="269"/>
        <v>0.19381628010477592</v>
      </c>
      <c r="CN274" s="7">
        <f t="shared" si="270"/>
        <v>-0.46517846631723964</v>
      </c>
      <c r="CO274" s="7">
        <f t="shared" si="271"/>
        <v>0</v>
      </c>
      <c r="CQ274">
        <v>17.321428571428573</v>
      </c>
      <c r="CR274">
        <v>19.5</v>
      </c>
      <c r="CS274">
        <v>18.357142857142858</v>
      </c>
      <c r="CU274" s="7">
        <f t="shared" si="272"/>
        <v>14.94869901</v>
      </c>
      <c r="CV274" s="7">
        <f t="shared" si="273"/>
        <v>17.321428571428573</v>
      </c>
      <c r="CW274" s="7">
        <f t="shared" si="274"/>
        <v>19.5</v>
      </c>
      <c r="CX274" s="7">
        <f t="shared" si="275"/>
        <v>18.357142857142858</v>
      </c>
      <c r="CY274" s="7">
        <f t="shared" si="276"/>
        <v>14.94869901</v>
      </c>
      <c r="CZ274" s="7">
        <f t="shared" si="277"/>
        <v>0</v>
      </c>
      <c r="DA274" s="7">
        <f t="shared" si="278"/>
        <v>0.3157531281277558</v>
      </c>
      <c r="DB274" s="7">
        <f t="shared" si="279"/>
        <v>0.60566848746901036</v>
      </c>
      <c r="DC274" s="7">
        <f t="shared" si="280"/>
        <v>0.45358174158507353</v>
      </c>
      <c r="DD274" s="7">
        <f t="shared" si="281"/>
        <v>0</v>
      </c>
    </row>
    <row r="275" spans="1:108" x14ac:dyDescent="0.2">
      <c r="A275">
        <v>274</v>
      </c>
      <c r="B275">
        <v>3</v>
      </c>
      <c r="C275" t="s">
        <v>154</v>
      </c>
      <c r="D275" s="7">
        <v>44</v>
      </c>
      <c r="E275" s="7">
        <v>50</v>
      </c>
      <c r="F275" s="7">
        <v>1</v>
      </c>
      <c r="G275" s="7">
        <v>-31</v>
      </c>
      <c r="H275" s="7">
        <v>-15</v>
      </c>
      <c r="I275" s="7">
        <v>3</v>
      </c>
      <c r="J275" s="7">
        <v>-50</v>
      </c>
      <c r="K275" s="7">
        <v>20</v>
      </c>
      <c r="L275" s="7">
        <f t="shared" ref="L275:L306" si="296">STANDARDIZE(G275,5.3296875,26.55597437)</f>
        <v>-1.3680419702860256</v>
      </c>
      <c r="M275" s="7">
        <f t="shared" ref="M275:M306" si="297">STANDARDIZE(H275,5.3296875,26.55597437)</f>
        <v>-0.7655410122313655</v>
      </c>
      <c r="N275" s="7">
        <f t="shared" ref="N275:N306" si="298">STANDARDIZE(I275,5.3296875,26.55597437)</f>
        <v>-8.7727434419872893E-2</v>
      </c>
      <c r="O275" s="7">
        <f t="shared" ref="O275:O306" si="299">STANDARDIZE(J275,5.3296875,26.55597437)</f>
        <v>-2.0835118579759344</v>
      </c>
      <c r="P275" s="7">
        <f t="shared" ref="P275:P306" si="300">STANDARDIZE(K275,5.3296875,26.55597437)</f>
        <v>0.55242983351320352</v>
      </c>
      <c r="AA275" s="7">
        <v>4</v>
      </c>
      <c r="AB275" s="7">
        <v>3</v>
      </c>
      <c r="AC275" s="7">
        <v>3</v>
      </c>
      <c r="AD275" s="7">
        <v>0</v>
      </c>
      <c r="AE275" s="7">
        <v>2</v>
      </c>
      <c r="AF275">
        <f t="shared" ref="AF275:AF306" si="301">IF(AP275="",7.050522235,AP275)</f>
        <v>5.8804347826086953</v>
      </c>
      <c r="AG275">
        <f t="shared" ref="AG275:AG306" si="302">IF(AQ275="",7.050522235,AQ275)</f>
        <v>1.2028985507246377</v>
      </c>
      <c r="AH275">
        <f t="shared" ref="AH275:AH306" si="303">IF(AR275="",7.050522235,AR275)</f>
        <v>-0.63768115942028991</v>
      </c>
      <c r="AI275">
        <f t="shared" ref="AI275:AI306" si="304">IF(AS275="",7.050522235,AS275)</f>
        <v>7.0505222349999999</v>
      </c>
      <c r="AJ275">
        <f t="shared" ref="AJ275:AJ306" si="305">IF(AT275="",7.050522235,AT275)</f>
        <v>4.0217391304347831</v>
      </c>
      <c r="AK275">
        <f t="shared" ref="AK275:AK306" si="306">STANDARDIZE(AF275,7.050522235,7.509512399)</f>
        <v>-0.15581403827858631</v>
      </c>
      <c r="AL275">
        <f t="shared" ref="AL275:AL306" si="307">STANDARDIZE(AG275,7.050522235,7.509512399)</f>
        <v>-0.77869552290160116</v>
      </c>
      <c r="AM275">
        <f t="shared" ref="AM275:AM306" si="308">STANDARDIZE(AH275,7.050522235,7.509512399)</f>
        <v>-1.0237952860220438</v>
      </c>
      <c r="AN275">
        <f t="shared" ref="AN275:AN306" si="309">STANDARDIZE(AI275,7.050522235,7.509512399)</f>
        <v>0</v>
      </c>
      <c r="AO275">
        <f t="shared" ref="AO275:AO306" si="310">STANDARDIZE(AJ275,7.050522235,7.509512399)</f>
        <v>-0.40332620064234037</v>
      </c>
      <c r="AP275" s="1">
        <v>5.8804347826086953</v>
      </c>
      <c r="AQ275" s="1">
        <v>1.2028985507246377</v>
      </c>
      <c r="AR275" s="1">
        <v>-0.63768115942028991</v>
      </c>
      <c r="AS275" s="1"/>
      <c r="AT275" s="1">
        <v>4.0217391304347831</v>
      </c>
      <c r="AU275">
        <f t="shared" ref="AU275:AU285" si="311">STANDARDIZE(AP275,7.050522235,8.050535547)</f>
        <v>-0.14534280925289905</v>
      </c>
      <c r="AV275">
        <f t="shared" ref="AV275:AV285" si="312">STANDARDIZE(AQ275,7.050522235,8.050535547)</f>
        <v>-0.72636455675976186</v>
      </c>
      <c r="AW275">
        <f t="shared" ref="AW275:AW285" si="313">STANDARDIZE(AR275,7.050522235,8.050535547)</f>
        <v>-0.95499278893132367</v>
      </c>
      <c r="AY275">
        <f t="shared" ref="AY275:AY283" si="314">STANDARDIZE(AT275,7.050522235,8.050535547)</f>
        <v>-0.37622131930016511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f t="shared" ref="BE275:BE306" si="315">STANDARDIZE(AZ275,0.4422,0.497)</f>
        <v>-0.88973843058350099</v>
      </c>
      <c r="BF275">
        <f t="shared" ref="BF275:BF306" si="316">STANDARDIZE(BA275,0.4422,0.497)</f>
        <v>-0.88973843058350099</v>
      </c>
      <c r="BG275">
        <f t="shared" ref="BG275:BG306" si="317">STANDARDIZE(BB275,0.4422,0.497)</f>
        <v>-0.88973843058350099</v>
      </c>
      <c r="BH275">
        <f t="shared" ref="BH275:BH306" si="318">STANDARDIZE(BC275,0.4422,0.497)</f>
        <v>-0.88973843058350099</v>
      </c>
      <c r="BI275">
        <f t="shared" ref="BI275:BI306" si="319">STANDARDIZE(BD275,0.4422,0.497)</f>
        <v>-0.88973843058350099</v>
      </c>
      <c r="BJ275" s="1">
        <v>19.130434782608695</v>
      </c>
      <c r="BK275" s="1">
        <v>18.956521739130434</v>
      </c>
      <c r="BL275" s="1">
        <v>12.826086956521738</v>
      </c>
      <c r="BM275" s="18"/>
      <c r="BN275" s="1">
        <v>15.478260869565217</v>
      </c>
      <c r="BO275" s="4">
        <f t="shared" si="284"/>
        <v>0.23417142778172517</v>
      </c>
      <c r="BP275" s="4">
        <f t="shared" si="285"/>
        <v>0.21113841802379049</v>
      </c>
      <c r="BQ275" s="4">
        <f t="shared" si="286"/>
        <v>-0.60077517594340357</v>
      </c>
      <c r="BR275" s="4">
        <f t="shared" si="287"/>
        <v>0</v>
      </c>
      <c r="BS275" s="4">
        <f t="shared" si="288"/>
        <v>-0.24952177713490109</v>
      </c>
      <c r="BT275" s="7">
        <v>1</v>
      </c>
      <c r="BZ275" s="7">
        <v>3</v>
      </c>
      <c r="CA275">
        <v>-3.8043478260869565</v>
      </c>
      <c r="CB275">
        <v>-7.9130434782608701</v>
      </c>
      <c r="CC275">
        <v>-5.7536231884057969</v>
      </c>
      <c r="CE275">
        <v>-2.5</v>
      </c>
      <c r="CF275" s="7">
        <f t="shared" ref="CF275:CF306" si="320">IF(CA275="",3.623995332,CA275)</f>
        <v>-3.8043478260869565</v>
      </c>
      <c r="CG275" s="7">
        <f t="shared" ref="CG275:CG306" si="321">IF(CB275="",3.623995332,CB275)</f>
        <v>-7.9130434782608701</v>
      </c>
      <c r="CH275" s="7">
        <f t="shared" ref="CH275:CH306" si="322">IF(CC275="",3.623995332,CC275)</f>
        <v>-5.7536231884057969</v>
      </c>
      <c r="CI275" s="7">
        <f t="shared" ref="CI275:CI306" si="323">IF(CD275="",3.623995332,CD275)</f>
        <v>3.6239953319999998</v>
      </c>
      <c r="CJ275" s="7">
        <f t="shared" ref="CJ275:CJ306" si="324">IF(CE275="",3.623995332,CE275)</f>
        <v>-2.5</v>
      </c>
      <c r="CK275" s="7">
        <f t="shared" ref="CK275:CK306" si="325">STANDARDIZE(CF275,3.623995332,8.020874695)</f>
        <v>-0.92612631920525934</v>
      </c>
      <c r="CL275" s="7">
        <f t="shared" ref="CL275:CL306" si="326">STANDARDIZE(CG275,3.623995332,8.020874695)</f>
        <v>-1.4383766420703161</v>
      </c>
      <c r="CM275" s="7">
        <f t="shared" ref="CM275:CM306" si="327">STANDARDIZE(CH275,3.623995332,8.020874695)</f>
        <v>-1.1691516046562296</v>
      </c>
      <c r="CN275" s="7">
        <f t="shared" ref="CN275:CN306" si="328">STANDARDIZE(CI275,3.623995332,8.020874695)</f>
        <v>0</v>
      </c>
      <c r="CO275" s="7">
        <f t="shared" ref="CO275:CO306" si="329">STANDARDIZE(CJ275,3.623995332,8.020874695)</f>
        <v>-0.76350716908936822</v>
      </c>
      <c r="CP275">
        <v>14.358695652173912</v>
      </c>
      <c r="CQ275">
        <v>13.579710144927537</v>
      </c>
      <c r="CR275">
        <v>10.971014492753623</v>
      </c>
      <c r="CT275">
        <v>13.086956521739129</v>
      </c>
      <c r="CU275" s="7">
        <f t="shared" ref="CU275:CU306" si="330">IF(CP275="",14.94869901,CP275)</f>
        <v>14.358695652173912</v>
      </c>
      <c r="CV275" s="7">
        <f t="shared" ref="CV275:CV306" si="331">IF(CQ275="",14.94869901,CQ275)</f>
        <v>13.579710144927537</v>
      </c>
      <c r="CW275" s="7">
        <f t="shared" ref="CW275:CW306" si="332">IF(CR275="",14.94869901,CR275)</f>
        <v>10.971014492753623</v>
      </c>
      <c r="CX275" s="7">
        <f t="shared" ref="CX275:CX306" si="333">IF(CS275="",14.94869901,CS275)</f>
        <v>14.94869901</v>
      </c>
      <c r="CY275" s="7">
        <f t="shared" ref="CY275:CY306" si="334">IF(CT275="",14.94869901,CT275)</f>
        <v>13.086956521739129</v>
      </c>
      <c r="CZ275" s="7">
        <f t="shared" ref="CZ275:CZ306" si="335">STANDARDIZE(CU275,14.94869901,7.514508488)</f>
        <v>-7.8515229408320036E-2</v>
      </c>
      <c r="DA275" s="7">
        <f t="shared" ref="DA275:DA306" si="336">STANDARDIZE(CV275,14.94869901,7.514508488)</f>
        <v>-0.18217942893518804</v>
      </c>
      <c r="DB275" s="7">
        <f t="shared" ref="DB275:DB306" si="337">STANDARDIZE(CW275,14.94869901,7.514508488)</f>
        <v>-0.52933395758330504</v>
      </c>
      <c r="DC275" s="7">
        <f t="shared" ref="DC275:DC306" si="338">STANDARDIZE(CX275,14.94869901,7.514508488)</f>
        <v>0</v>
      </c>
      <c r="DD275" s="7">
        <f t="shared" ref="DD275:DD306" si="339">STANDARDIZE(CY275,14.94869901,7.514508488)</f>
        <v>-0.24775306212427708</v>
      </c>
    </row>
    <row r="276" spans="1:108" x14ac:dyDescent="0.2">
      <c r="A276">
        <v>275</v>
      </c>
      <c r="B276">
        <v>3</v>
      </c>
      <c r="C276" t="s">
        <v>154</v>
      </c>
      <c r="D276" s="7">
        <v>45</v>
      </c>
      <c r="E276" s="7">
        <v>32</v>
      </c>
      <c r="F276" s="7">
        <v>1</v>
      </c>
      <c r="G276" s="7">
        <v>25</v>
      </c>
      <c r="H276" s="7">
        <v>15</v>
      </c>
      <c r="I276" s="7">
        <v>-25</v>
      </c>
      <c r="J276" s="7">
        <v>-10</v>
      </c>
      <c r="K276" s="7">
        <v>0</v>
      </c>
      <c r="L276" s="7">
        <f t="shared" si="296"/>
        <v>0.74071138290528482</v>
      </c>
      <c r="M276" s="7">
        <f t="shared" si="297"/>
        <v>0.36414828412112221</v>
      </c>
      <c r="N276" s="7">
        <f t="shared" si="298"/>
        <v>-1.1421041110155281</v>
      </c>
      <c r="O276" s="7">
        <f t="shared" si="299"/>
        <v>-0.5772594628392842</v>
      </c>
      <c r="P276" s="7">
        <f t="shared" si="300"/>
        <v>-0.20069636405512167</v>
      </c>
      <c r="AA276" s="7">
        <v>2</v>
      </c>
      <c r="AB276" s="7">
        <v>1</v>
      </c>
      <c r="AC276" s="7">
        <v>1</v>
      </c>
      <c r="AD276" s="7">
        <v>1</v>
      </c>
      <c r="AE276" s="7">
        <v>1</v>
      </c>
      <c r="AF276">
        <f t="shared" si="301"/>
        <v>1.8695652173913044</v>
      </c>
      <c r="AG276">
        <f t="shared" si="302"/>
        <v>1.5652173913043479</v>
      </c>
      <c r="AH276">
        <f t="shared" si="303"/>
        <v>0.34782608695652173</v>
      </c>
      <c r="AI276">
        <f t="shared" si="304"/>
        <v>-0.82608695652173902</v>
      </c>
      <c r="AJ276">
        <f t="shared" si="305"/>
        <v>-1.4347826086956521</v>
      </c>
      <c r="AK276">
        <f t="shared" si="306"/>
        <v>-0.68991923074773998</v>
      </c>
      <c r="AL276">
        <f t="shared" si="307"/>
        <v>-0.73044753803537221</v>
      </c>
      <c r="AM276">
        <f t="shared" si="308"/>
        <v>-0.89256076718590127</v>
      </c>
      <c r="AN276">
        <f t="shared" si="309"/>
        <v>-1.0488842381524828</v>
      </c>
      <c r="AO276">
        <f t="shared" si="310"/>
        <v>-1.1299408527277472</v>
      </c>
      <c r="AP276" s="1">
        <v>1.8695652173913044</v>
      </c>
      <c r="AQ276" s="1">
        <v>1.5652173913043479</v>
      </c>
      <c r="AR276" s="1">
        <v>0.34782608695652173</v>
      </c>
      <c r="AS276" s="1">
        <v>-0.82608695652173902</v>
      </c>
      <c r="AT276" s="1">
        <v>-1.4347826086956521</v>
      </c>
      <c r="AU276">
        <f t="shared" si="311"/>
        <v>-0.64355433093384173</v>
      </c>
      <c r="AV276">
        <f t="shared" si="312"/>
        <v>-0.68135899924567489</v>
      </c>
      <c r="AW276">
        <f t="shared" si="313"/>
        <v>-0.83257767249300707</v>
      </c>
      <c r="AX276">
        <f t="shared" ref="AX276:AX283" si="340">STANDARDIZE(AS276,7.050522235,8.050535547)</f>
        <v>-0.97839567883864886</v>
      </c>
      <c r="AY276">
        <f t="shared" si="314"/>
        <v>-1.0540050154623148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f t="shared" si="315"/>
        <v>-0.88973843058350099</v>
      </c>
      <c r="BF276">
        <f t="shared" si="316"/>
        <v>-0.88973843058350099</v>
      </c>
      <c r="BG276">
        <f t="shared" si="317"/>
        <v>-0.88973843058350099</v>
      </c>
      <c r="BH276">
        <f t="shared" si="318"/>
        <v>-0.88973843058350099</v>
      </c>
      <c r="BI276">
        <f t="shared" si="319"/>
        <v>-0.88973843058350099</v>
      </c>
      <c r="BJ276" s="1">
        <v>11.260869565217391</v>
      </c>
      <c r="BK276" s="1">
        <v>11.956521739130435</v>
      </c>
      <c r="BL276" s="1">
        <v>4.1739130434782608</v>
      </c>
      <c r="BM276" s="1">
        <v>13.478260869565217</v>
      </c>
      <c r="BN276" s="1">
        <v>9.9565217391304355</v>
      </c>
      <c r="BO276" s="4">
        <f t="shared" si="284"/>
        <v>-0.80807226376481478</v>
      </c>
      <c r="BP276" s="4">
        <f t="shared" si="285"/>
        <v>-0.71594022473307628</v>
      </c>
      <c r="BQ276" s="4">
        <f t="shared" si="286"/>
        <v>-1.7466674114006489</v>
      </c>
      <c r="BR276" s="4">
        <f t="shared" si="287"/>
        <v>-0.51440138935114876</v>
      </c>
      <c r="BS276" s="4">
        <f t="shared" si="288"/>
        <v>-0.98081983694932395</v>
      </c>
      <c r="BT276" s="7">
        <v>1</v>
      </c>
      <c r="BZ276" s="7">
        <v>2</v>
      </c>
      <c r="CA276">
        <v>-1.652173913043478</v>
      </c>
      <c r="CB276">
        <v>-2.2173913043478262</v>
      </c>
      <c r="CC276">
        <v>-1.6521739130434783</v>
      </c>
      <c r="CD276">
        <v>-0.84782608695652162</v>
      </c>
      <c r="CE276">
        <v>-4.1739130434782608</v>
      </c>
      <c r="CF276" s="7">
        <f t="shared" si="320"/>
        <v>-1.652173913043478</v>
      </c>
      <c r="CG276" s="7">
        <f t="shared" si="321"/>
        <v>-2.2173913043478262</v>
      </c>
      <c r="CH276" s="7">
        <f t="shared" si="322"/>
        <v>-1.6521739130434783</v>
      </c>
      <c r="CI276" s="7">
        <f t="shared" si="323"/>
        <v>-0.84782608695652162</v>
      </c>
      <c r="CJ276" s="7">
        <f t="shared" si="324"/>
        <v>-4.1739130434782608</v>
      </c>
      <c r="CK276" s="7">
        <f t="shared" si="325"/>
        <v>-0.65780472151403913</v>
      </c>
      <c r="CL276" s="7">
        <f t="shared" si="326"/>
        <v>-0.72827301989759186</v>
      </c>
      <c r="CM276" s="7">
        <f t="shared" si="327"/>
        <v>-0.65780472151403913</v>
      </c>
      <c r="CN276" s="7">
        <f t="shared" si="328"/>
        <v>-0.55752291227590622</v>
      </c>
      <c r="CO276" s="7">
        <f t="shared" si="329"/>
        <v>-0.97220174507142831</v>
      </c>
      <c r="CP276">
        <v>9.5</v>
      </c>
      <c r="CQ276">
        <v>11.956521739130435</v>
      </c>
      <c r="CR276">
        <v>4.1739130434782608</v>
      </c>
      <c r="CS276">
        <v>12.804347826086957</v>
      </c>
      <c r="CT276">
        <v>9.9565217391304355</v>
      </c>
      <c r="CU276" s="7">
        <f t="shared" si="330"/>
        <v>9.5</v>
      </c>
      <c r="CV276" s="7">
        <f t="shared" si="331"/>
        <v>11.956521739130435</v>
      </c>
      <c r="CW276" s="7">
        <f t="shared" si="332"/>
        <v>4.1739130434782608</v>
      </c>
      <c r="CX276" s="7">
        <f t="shared" si="333"/>
        <v>12.804347826086957</v>
      </c>
      <c r="CY276" s="7">
        <f t="shared" si="334"/>
        <v>9.9565217391304355</v>
      </c>
      <c r="CZ276" s="7">
        <f t="shared" si="335"/>
        <v>-0.72509053901543752</v>
      </c>
      <c r="DA276" s="7">
        <f t="shared" si="336"/>
        <v>-0.39818669120512745</v>
      </c>
      <c r="DB276" s="7">
        <f t="shared" si="337"/>
        <v>-1.4338643683386763</v>
      </c>
      <c r="DC276" s="7">
        <f t="shared" si="338"/>
        <v>-0.28536146939448948</v>
      </c>
      <c r="DD276" s="7">
        <f t="shared" si="339"/>
        <v>-0.66433849650201704</v>
      </c>
    </row>
    <row r="277" spans="1:108" x14ac:dyDescent="0.2">
      <c r="A277">
        <v>276</v>
      </c>
      <c r="B277">
        <v>3</v>
      </c>
      <c r="C277" t="s">
        <v>154</v>
      </c>
      <c r="D277" s="7">
        <v>46</v>
      </c>
      <c r="E277" s="7">
        <v>33</v>
      </c>
      <c r="F277" s="7">
        <v>1</v>
      </c>
      <c r="G277" s="7">
        <v>9</v>
      </c>
      <c r="H277" s="7">
        <v>27</v>
      </c>
      <c r="I277" s="7">
        <v>10</v>
      </c>
      <c r="J277" s="7">
        <v>-13</v>
      </c>
      <c r="K277" s="7">
        <v>-33</v>
      </c>
      <c r="L277" s="7">
        <f t="shared" si="296"/>
        <v>0.13821042485062465</v>
      </c>
      <c r="M277" s="7">
        <f t="shared" si="297"/>
        <v>0.81602400266211739</v>
      </c>
      <c r="N277" s="7">
        <f t="shared" si="298"/>
        <v>0.17586673472904091</v>
      </c>
      <c r="O277" s="7">
        <f t="shared" si="299"/>
        <v>-0.69022839247453294</v>
      </c>
      <c r="P277" s="7">
        <f t="shared" si="300"/>
        <v>-1.4433545900428582</v>
      </c>
      <c r="AA277" s="7">
        <v>1</v>
      </c>
      <c r="AB277" s="7">
        <v>1</v>
      </c>
      <c r="AC277" s="7">
        <v>1</v>
      </c>
      <c r="AD277" s="7">
        <v>3</v>
      </c>
      <c r="AE277" s="7">
        <v>2</v>
      </c>
      <c r="AF277">
        <f t="shared" si="301"/>
        <v>7.1304347826086953</v>
      </c>
      <c r="AG277">
        <f t="shared" si="302"/>
        <v>12.608695652173912</v>
      </c>
      <c r="AH277">
        <f t="shared" si="303"/>
        <v>5.0869565217391308</v>
      </c>
      <c r="AI277">
        <f t="shared" si="304"/>
        <v>0.24637681159420297</v>
      </c>
      <c r="AJ277">
        <f t="shared" si="305"/>
        <v>3.6086956521739131</v>
      </c>
      <c r="AK277">
        <f t="shared" si="306"/>
        <v>1.0641509509903332E-2</v>
      </c>
      <c r="AL277">
        <f t="shared" si="307"/>
        <v>0.74015104068728399</v>
      </c>
      <c r="AM277">
        <f t="shared" si="308"/>
        <v>-0.26147712513562749</v>
      </c>
      <c r="AN277">
        <f t="shared" si="309"/>
        <v>-0.90607020294844531</v>
      </c>
      <c r="AO277">
        <f t="shared" si="310"/>
        <v>-0.45832890338984134</v>
      </c>
      <c r="AP277" s="1">
        <v>7.1304347826086953</v>
      </c>
      <c r="AQ277" s="1">
        <v>12.608695652173912</v>
      </c>
      <c r="AR277" s="1">
        <v>5.0869565217391308</v>
      </c>
      <c r="AS277" s="1">
        <v>0.24637681159420297</v>
      </c>
      <c r="AT277" s="1">
        <v>3.6086956521739131</v>
      </c>
      <c r="AU277">
        <f t="shared" si="311"/>
        <v>9.9263641707009881E-3</v>
      </c>
      <c r="AV277">
        <f t="shared" si="312"/>
        <v>0.69041039378369595</v>
      </c>
      <c r="AW277">
        <f t="shared" si="313"/>
        <v>-0.24390498020874943</v>
      </c>
      <c r="AX277">
        <f t="shared" si="340"/>
        <v>-0.84517922859695138</v>
      </c>
      <c r="AY277">
        <f t="shared" si="314"/>
        <v>-0.42752765486622429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f t="shared" si="315"/>
        <v>1.122334004024145</v>
      </c>
      <c r="BF277">
        <f t="shared" si="316"/>
        <v>1.122334004024145</v>
      </c>
      <c r="BG277">
        <f t="shared" si="317"/>
        <v>-0.88973843058350099</v>
      </c>
      <c r="BH277">
        <f t="shared" si="318"/>
        <v>-0.88973843058350099</v>
      </c>
      <c r="BI277">
        <f t="shared" si="319"/>
        <v>-0.88973843058350099</v>
      </c>
      <c r="BJ277" s="1">
        <v>12.652173913043478</v>
      </c>
      <c r="BK277" s="1">
        <v>19.565217391304348</v>
      </c>
      <c r="BL277" s="1">
        <v>10.913043478260869</v>
      </c>
      <c r="BM277" s="1">
        <v>13.217391304347826</v>
      </c>
      <c r="BN277" s="1">
        <v>10.043478260869565</v>
      </c>
      <c r="BO277" s="4">
        <f t="shared" si="284"/>
        <v>-0.623808185701338</v>
      </c>
      <c r="BP277" s="4">
        <f t="shared" si="285"/>
        <v>0.29175395217656164</v>
      </c>
      <c r="BQ277" s="4">
        <f t="shared" si="286"/>
        <v>-0.85413828328068386</v>
      </c>
      <c r="BR277" s="4">
        <f t="shared" si="287"/>
        <v>-0.54895090398805058</v>
      </c>
      <c r="BS277" s="4">
        <f t="shared" si="288"/>
        <v>-0.9693033320703569</v>
      </c>
      <c r="BT277" s="7">
        <v>1</v>
      </c>
      <c r="BZ277" s="7">
        <v>3</v>
      </c>
      <c r="CA277">
        <v>10.478260869565217</v>
      </c>
      <c r="CB277">
        <v>13.608695652173912</v>
      </c>
      <c r="CC277">
        <v>6.0434782608695654</v>
      </c>
      <c r="CD277">
        <v>-8.6956521739130377E-2</v>
      </c>
      <c r="CE277">
        <v>2.1739130434782608</v>
      </c>
      <c r="CF277" s="7">
        <f t="shared" si="320"/>
        <v>10.478260869565217</v>
      </c>
      <c r="CG277" s="7">
        <f t="shared" si="321"/>
        <v>13.608695652173912</v>
      </c>
      <c r="CH277" s="7">
        <f t="shared" si="322"/>
        <v>6.0434782608695654</v>
      </c>
      <c r="CI277" s="7">
        <f t="shared" si="323"/>
        <v>-8.6956521739130377E-2</v>
      </c>
      <c r="CJ277" s="7">
        <f t="shared" si="324"/>
        <v>2.1739130434782608</v>
      </c>
      <c r="CK277" s="7">
        <f t="shared" si="325"/>
        <v>0.85455337456374725</v>
      </c>
      <c r="CL277" s="7">
        <f t="shared" si="326"/>
        <v>1.2448393348418856</v>
      </c>
      <c r="CM277" s="7">
        <f t="shared" si="327"/>
        <v>0.30164826416971791</v>
      </c>
      <c r="CN277" s="7">
        <f t="shared" si="328"/>
        <v>-0.46266174137496985</v>
      </c>
      <c r="CO277" s="7">
        <f t="shared" si="329"/>
        <v>-0.18078854784075879</v>
      </c>
      <c r="CP277">
        <v>12.652173913043478</v>
      </c>
      <c r="CQ277">
        <v>19.565217391304348</v>
      </c>
      <c r="CR277">
        <v>10.913043478260869</v>
      </c>
      <c r="CS277">
        <v>12.347826086956522</v>
      </c>
      <c r="CT277">
        <v>9.0652173913043477</v>
      </c>
      <c r="CU277" s="7">
        <f t="shared" si="330"/>
        <v>12.652173913043478</v>
      </c>
      <c r="CV277" s="7">
        <f t="shared" si="331"/>
        <v>19.565217391304348</v>
      </c>
      <c r="CW277" s="7">
        <f t="shared" si="332"/>
        <v>10.913043478260869</v>
      </c>
      <c r="CX277" s="7">
        <f t="shared" si="333"/>
        <v>12.347826086956522</v>
      </c>
      <c r="CY277" s="7">
        <f t="shared" si="334"/>
        <v>9.0652173913043477</v>
      </c>
      <c r="CZ277" s="7">
        <f t="shared" si="335"/>
        <v>-0.30561215023229632</v>
      </c>
      <c r="DA277" s="7">
        <f t="shared" si="336"/>
        <v>0.61434735068521329</v>
      </c>
      <c r="DB277" s="7">
        <f t="shared" si="337"/>
        <v>-0.53704850266437432</v>
      </c>
      <c r="DC277" s="7">
        <f t="shared" si="338"/>
        <v>-0.34611351190791001</v>
      </c>
      <c r="DD277" s="7">
        <f t="shared" si="339"/>
        <v>-0.78294962712345706</v>
      </c>
    </row>
    <row r="278" spans="1:108" x14ac:dyDescent="0.2">
      <c r="A278">
        <v>277</v>
      </c>
      <c r="B278">
        <v>3</v>
      </c>
      <c r="C278" t="s">
        <v>154</v>
      </c>
      <c r="D278" s="7">
        <v>47</v>
      </c>
      <c r="E278" s="7">
        <v>57</v>
      </c>
      <c r="F278" s="7">
        <v>1</v>
      </c>
      <c r="G278" s="7">
        <v>-31</v>
      </c>
      <c r="H278" s="7">
        <v>-31</v>
      </c>
      <c r="I278" s="7">
        <v>-28</v>
      </c>
      <c r="J278" s="7">
        <v>-9</v>
      </c>
      <c r="K278" s="7">
        <v>-13</v>
      </c>
      <c r="L278" s="7">
        <f t="shared" si="296"/>
        <v>-1.3680419702860256</v>
      </c>
      <c r="M278" s="7">
        <f t="shared" si="297"/>
        <v>-1.3680419702860256</v>
      </c>
      <c r="N278" s="7">
        <f t="shared" si="298"/>
        <v>-1.2550730406507768</v>
      </c>
      <c r="O278" s="7">
        <f t="shared" si="299"/>
        <v>-0.53960315296086803</v>
      </c>
      <c r="P278" s="7">
        <f t="shared" si="300"/>
        <v>-0.69022839247453294</v>
      </c>
      <c r="AA278" s="7">
        <v>1</v>
      </c>
      <c r="AB278" s="7">
        <v>1</v>
      </c>
      <c r="AC278" s="7">
        <v>1</v>
      </c>
      <c r="AD278" s="7">
        <v>1</v>
      </c>
      <c r="AE278" s="7">
        <v>1</v>
      </c>
      <c r="AF278">
        <f t="shared" si="301"/>
        <v>-0.17391304347826086</v>
      </c>
      <c r="AG278">
        <f t="shared" si="302"/>
        <v>-3.347826086956522</v>
      </c>
      <c r="AH278">
        <f t="shared" si="303"/>
        <v>-1.9130434782608696</v>
      </c>
      <c r="AI278">
        <f t="shared" si="304"/>
        <v>17.260869565217391</v>
      </c>
      <c r="AJ278">
        <f t="shared" si="305"/>
        <v>4.3913043478260869</v>
      </c>
      <c r="AK278">
        <f t="shared" si="306"/>
        <v>-0.96203786539327085</v>
      </c>
      <c r="AL278">
        <f t="shared" si="307"/>
        <v>-1.384690212821436</v>
      </c>
      <c r="AM278">
        <f t="shared" si="308"/>
        <v>-1.1936281927511696</v>
      </c>
      <c r="AN278">
        <f t="shared" si="309"/>
        <v>1.359655166369663</v>
      </c>
      <c r="AO278">
        <f t="shared" si="310"/>
        <v>-0.35411325607878696</v>
      </c>
      <c r="AP278" s="1">
        <v>-0.17391304347826086</v>
      </c>
      <c r="AQ278" s="1">
        <v>-3.347826086956522</v>
      </c>
      <c r="AR278" s="1">
        <v>-1.9130434782608696</v>
      </c>
      <c r="AS278" s="1">
        <v>17.260869565217391</v>
      </c>
      <c r="AT278" s="1">
        <v>4.3913043478260869</v>
      </c>
      <c r="AU278">
        <f t="shared" si="311"/>
        <v>-0.89738567531329227</v>
      </c>
      <c r="AV278">
        <f t="shared" si="312"/>
        <v>-1.2916343591366943</v>
      </c>
      <c r="AW278">
        <f t="shared" si="313"/>
        <v>-1.1134123513809098</v>
      </c>
      <c r="AX278">
        <f t="shared" si="340"/>
        <v>1.2682817522645728</v>
      </c>
      <c r="AY278">
        <f t="shared" si="314"/>
        <v>-0.33031565063579649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f t="shared" si="315"/>
        <v>-0.88973843058350099</v>
      </c>
      <c r="BF278">
        <f t="shared" si="316"/>
        <v>-0.88973843058350099</v>
      </c>
      <c r="BG278">
        <f t="shared" si="317"/>
        <v>-0.88973843058350099</v>
      </c>
      <c r="BH278">
        <f t="shared" si="318"/>
        <v>1.122334004024145</v>
      </c>
      <c r="BI278">
        <f t="shared" si="319"/>
        <v>-0.88973843058350099</v>
      </c>
      <c r="BJ278" s="1">
        <v>14.043478260869565</v>
      </c>
      <c r="BK278" s="1">
        <v>12.913043478260869</v>
      </c>
      <c r="BL278" s="1">
        <v>12.652173913043478</v>
      </c>
      <c r="BM278" s="1">
        <v>26.173913043478262</v>
      </c>
      <c r="BN278" s="1">
        <v>21</v>
      </c>
      <c r="BO278" s="4">
        <f t="shared" si="284"/>
        <v>-0.43954410763786145</v>
      </c>
      <c r="BP278" s="4">
        <f t="shared" si="285"/>
        <v>-0.58925867106443619</v>
      </c>
      <c r="BQ278" s="4">
        <f t="shared" si="286"/>
        <v>-0.623808185701338</v>
      </c>
      <c r="BR278" s="4">
        <f t="shared" si="287"/>
        <v>1.1670083229780759</v>
      </c>
      <c r="BS278" s="4">
        <f t="shared" si="288"/>
        <v>0.48177628267952199</v>
      </c>
      <c r="BT278" s="7">
        <v>4</v>
      </c>
      <c r="BZ278" s="7">
        <v>2</v>
      </c>
      <c r="CA278">
        <v>-6.4347826086956523</v>
      </c>
      <c r="CB278">
        <v>-13.782608695652174</v>
      </c>
      <c r="CC278">
        <v>-9.1304347826086953</v>
      </c>
      <c r="CD278">
        <v>19.347826086956523</v>
      </c>
      <c r="CE278">
        <v>16.478260869565219</v>
      </c>
      <c r="CF278" s="7">
        <f t="shared" si="320"/>
        <v>-6.4347826086956523</v>
      </c>
      <c r="CG278" s="7">
        <f t="shared" si="321"/>
        <v>-13.782608695652174</v>
      </c>
      <c r="CH278" s="7">
        <f t="shared" si="322"/>
        <v>-9.1304347826086953</v>
      </c>
      <c r="CI278" s="7">
        <f t="shared" si="323"/>
        <v>19.347826086956523</v>
      </c>
      <c r="CJ278" s="7">
        <f t="shared" si="324"/>
        <v>16.478260869565219</v>
      </c>
      <c r="CK278" s="7">
        <f t="shared" si="325"/>
        <v>-1.2540749386056396</v>
      </c>
      <c r="CL278" s="7">
        <f t="shared" si="326"/>
        <v>-2.1701628175918253</v>
      </c>
      <c r="CM278" s="7">
        <f t="shared" si="327"/>
        <v>-1.5901545155118142</v>
      </c>
      <c r="CN278" s="7">
        <f t="shared" si="328"/>
        <v>1.9603635953518064</v>
      </c>
      <c r="CO278" s="7">
        <f t="shared" si="329"/>
        <v>1.6026014650968461</v>
      </c>
      <c r="CP278">
        <v>14.043478260869565</v>
      </c>
      <c r="CQ278">
        <v>12.913043478260869</v>
      </c>
      <c r="CR278">
        <v>12.652173913043478</v>
      </c>
      <c r="CS278">
        <v>26.173913043478262</v>
      </c>
      <c r="CT278">
        <v>21</v>
      </c>
      <c r="CU278" s="7">
        <f t="shared" si="330"/>
        <v>14.043478260869565</v>
      </c>
      <c r="CV278" s="7">
        <f t="shared" si="331"/>
        <v>12.913043478260869</v>
      </c>
      <c r="CW278" s="7">
        <f t="shared" si="332"/>
        <v>12.652173913043478</v>
      </c>
      <c r="CX278" s="7">
        <f t="shared" si="333"/>
        <v>26.173913043478262</v>
      </c>
      <c r="CY278" s="7">
        <f t="shared" si="334"/>
        <v>21</v>
      </c>
      <c r="CZ278" s="7">
        <f t="shared" si="335"/>
        <v>-0.12046306828663414</v>
      </c>
      <c r="DA278" s="7">
        <f t="shared" si="336"/>
        <v>-0.27089669736748473</v>
      </c>
      <c r="DB278" s="7">
        <f t="shared" si="337"/>
        <v>-0.30561215023229632</v>
      </c>
      <c r="DC278" s="7">
        <f t="shared" si="338"/>
        <v>1.4938054899271094</v>
      </c>
      <c r="DD278" s="7">
        <f t="shared" si="339"/>
        <v>0.80528234144167754</v>
      </c>
    </row>
    <row r="279" spans="1:108" x14ac:dyDescent="0.2">
      <c r="A279">
        <v>278</v>
      </c>
      <c r="B279">
        <v>3</v>
      </c>
      <c r="C279" t="s">
        <v>154</v>
      </c>
      <c r="D279" s="7">
        <v>48</v>
      </c>
      <c r="E279" s="7">
        <v>28</v>
      </c>
      <c r="F279" s="7">
        <v>1</v>
      </c>
      <c r="G279" s="7">
        <v>20</v>
      </c>
      <c r="H279" s="7">
        <v>-14</v>
      </c>
      <c r="I279" s="7">
        <v>14</v>
      </c>
      <c r="J279" s="7">
        <v>40</v>
      </c>
      <c r="K279" s="7">
        <v>21</v>
      </c>
      <c r="L279" s="7">
        <f t="shared" si="296"/>
        <v>0.55242983351320352</v>
      </c>
      <c r="M279" s="7">
        <f t="shared" si="297"/>
        <v>-0.72788470235294922</v>
      </c>
      <c r="N279" s="7">
        <f t="shared" si="298"/>
        <v>0.32649197424270593</v>
      </c>
      <c r="O279" s="7">
        <f t="shared" si="299"/>
        <v>1.3055560310815286</v>
      </c>
      <c r="P279" s="7">
        <f t="shared" si="300"/>
        <v>0.5900861433916198</v>
      </c>
      <c r="AA279" s="7">
        <v>1</v>
      </c>
      <c r="AB279" s="7">
        <v>4</v>
      </c>
      <c r="AC279" s="7">
        <v>1</v>
      </c>
      <c r="AD279" s="7">
        <v>3</v>
      </c>
      <c r="AE279" s="7">
        <v>4</v>
      </c>
      <c r="AF279">
        <f t="shared" si="301"/>
        <v>-4.9565217391304346</v>
      </c>
      <c r="AG279">
        <f t="shared" si="302"/>
        <v>-6.2173913043478262</v>
      </c>
      <c r="AH279">
        <f t="shared" si="303"/>
        <v>-0.82608695652173914</v>
      </c>
      <c r="AI279">
        <f t="shared" si="304"/>
        <v>-0.60869565217391308</v>
      </c>
      <c r="AJ279">
        <f t="shared" si="305"/>
        <v>0.69565217391304346</v>
      </c>
      <c r="AK279">
        <f t="shared" si="306"/>
        <v>-1.598911265627492</v>
      </c>
      <c r="AL279">
        <f t="shared" si="307"/>
        <v>-1.7668142529619688</v>
      </c>
      <c r="AM279">
        <f t="shared" si="308"/>
        <v>-1.0488842381524828</v>
      </c>
      <c r="AN279">
        <f t="shared" si="309"/>
        <v>-1.0199354472327455</v>
      </c>
      <c r="AO279">
        <f t="shared" si="310"/>
        <v>-0.84624270171432148</v>
      </c>
      <c r="AP279" s="1">
        <v>-4.9565217391304346</v>
      </c>
      <c r="AQ279" s="1">
        <v>-6.2173913043478262</v>
      </c>
      <c r="AR279" s="1">
        <v>-0.82608695652173914</v>
      </c>
      <c r="AS279" s="1">
        <v>-0.60869565217391308</v>
      </c>
      <c r="AT279" s="1">
        <v>0.69565217391304346</v>
      </c>
      <c r="AU279">
        <f t="shared" si="311"/>
        <v>-1.4914590344992402</v>
      </c>
      <c r="AV279">
        <f t="shared" si="312"/>
        <v>-1.648078374648263</v>
      </c>
      <c r="AW279">
        <f t="shared" si="313"/>
        <v>-0.97839567883864886</v>
      </c>
      <c r="AX279">
        <f t="shared" si="340"/>
        <v>-0.9513923443301967</v>
      </c>
      <c r="AY279">
        <f t="shared" si="314"/>
        <v>-0.78937233727948353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f t="shared" si="315"/>
        <v>-0.88973843058350099</v>
      </c>
      <c r="BF279">
        <f t="shared" si="316"/>
        <v>-0.88973843058350099</v>
      </c>
      <c r="BG279">
        <f t="shared" si="317"/>
        <v>-0.88973843058350099</v>
      </c>
      <c r="BH279">
        <f t="shared" si="318"/>
        <v>-0.88973843058350099</v>
      </c>
      <c r="BI279">
        <f t="shared" si="319"/>
        <v>-0.88973843058350099</v>
      </c>
      <c r="BJ279" s="1">
        <v>-4.8260869565217392</v>
      </c>
      <c r="BK279" s="1">
        <v>1.9130434782608696</v>
      </c>
      <c r="BL279" s="1">
        <v>-0.17391304347826086</v>
      </c>
      <c r="BM279" s="1">
        <v>3.4347826086956523</v>
      </c>
      <c r="BN279" s="1">
        <v>3</v>
      </c>
      <c r="BO279" s="4">
        <f t="shared" si="284"/>
        <v>-2.9386256663737633</v>
      </c>
      <c r="BP279" s="4">
        <f t="shared" si="285"/>
        <v>-2.0460965382537988</v>
      </c>
      <c r="BQ279" s="4">
        <f t="shared" si="286"/>
        <v>-2.3224926553490137</v>
      </c>
      <c r="BR279" s="4">
        <f t="shared" si="287"/>
        <v>-1.8445577028718709</v>
      </c>
      <c r="BS279" s="4">
        <f t="shared" si="288"/>
        <v>-1.9021402272667074</v>
      </c>
      <c r="BT279" s="7">
        <v>1</v>
      </c>
      <c r="BZ279" s="7">
        <v>3</v>
      </c>
      <c r="CA279">
        <v>-5.3913043478260869</v>
      </c>
      <c r="CB279">
        <v>-3.6956521739130435</v>
      </c>
      <c r="CC279">
        <v>-4.4347826086956523</v>
      </c>
      <c r="CD279">
        <v>-8.9565217391304355</v>
      </c>
      <c r="CE279">
        <v>-5.4782608695652177</v>
      </c>
      <c r="CF279" s="7">
        <f t="shared" si="320"/>
        <v>-5.3913043478260869</v>
      </c>
      <c r="CG279" s="7">
        <f t="shared" si="321"/>
        <v>-3.6956521739130435</v>
      </c>
      <c r="CH279" s="7">
        <f t="shared" si="322"/>
        <v>-4.4347826086956523</v>
      </c>
      <c r="CI279" s="7">
        <f t="shared" si="323"/>
        <v>-8.9565217391304355</v>
      </c>
      <c r="CJ279" s="7">
        <f t="shared" si="324"/>
        <v>-5.4782608695652177</v>
      </c>
      <c r="CK279" s="7">
        <f t="shared" si="325"/>
        <v>-1.1239796185129265</v>
      </c>
      <c r="CL279" s="7">
        <f t="shared" si="326"/>
        <v>-0.9125747233622683</v>
      </c>
      <c r="CM279" s="7">
        <f t="shared" si="327"/>
        <v>-1.0047255750946067</v>
      </c>
      <c r="CN279" s="7">
        <f t="shared" si="328"/>
        <v>-1.5684719621630288</v>
      </c>
      <c r="CO279" s="7">
        <f t="shared" si="329"/>
        <v>-1.1348208951873195</v>
      </c>
      <c r="CP279">
        <v>-4.8260869565217392</v>
      </c>
      <c r="CQ279">
        <v>1.9130434782608696</v>
      </c>
      <c r="CR279">
        <v>-0.17391304347826086</v>
      </c>
      <c r="CS279">
        <v>3.4347826086956523</v>
      </c>
      <c r="CT279">
        <v>3</v>
      </c>
      <c r="CU279" s="7">
        <f t="shared" si="330"/>
        <v>-4.8260869565217392</v>
      </c>
      <c r="CV279" s="7">
        <f t="shared" si="331"/>
        <v>1.9130434782608696</v>
      </c>
      <c r="CW279" s="7">
        <f t="shared" si="332"/>
        <v>-0.17391304347826086</v>
      </c>
      <c r="CX279" s="7">
        <f t="shared" si="333"/>
        <v>3.4347826086956523</v>
      </c>
      <c r="CY279" s="7">
        <f t="shared" si="334"/>
        <v>3</v>
      </c>
      <c r="CZ279" s="7">
        <f t="shared" si="335"/>
        <v>-2.6315474921746791</v>
      </c>
      <c r="DA279" s="7">
        <f t="shared" si="336"/>
        <v>-1.7347316265003774</v>
      </c>
      <c r="DB279" s="7">
        <f t="shared" si="337"/>
        <v>-2.012455249418871</v>
      </c>
      <c r="DC279" s="7">
        <f t="shared" si="338"/>
        <v>-1.5322248181223093</v>
      </c>
      <c r="DD279" s="7">
        <f t="shared" si="339"/>
        <v>-1.5900839062303287</v>
      </c>
    </row>
    <row r="280" spans="1:108" x14ac:dyDescent="0.2">
      <c r="A280">
        <v>279</v>
      </c>
      <c r="B280">
        <v>3</v>
      </c>
      <c r="C280" t="s">
        <v>154</v>
      </c>
      <c r="D280" s="7">
        <v>49</v>
      </c>
      <c r="E280" s="7">
        <v>26</v>
      </c>
      <c r="F280" s="7">
        <v>1</v>
      </c>
      <c r="G280" s="7">
        <v>42</v>
      </c>
      <c r="H280" s="7">
        <v>29</v>
      </c>
      <c r="I280" s="7">
        <v>12</v>
      </c>
      <c r="J280" s="7">
        <v>4</v>
      </c>
      <c r="K280" s="7">
        <v>-24</v>
      </c>
      <c r="L280" s="7">
        <f t="shared" si="296"/>
        <v>1.3808686508383612</v>
      </c>
      <c r="M280" s="7">
        <f t="shared" si="297"/>
        <v>0.89133662241894984</v>
      </c>
      <c r="N280" s="7">
        <f t="shared" si="298"/>
        <v>0.25117935448587342</v>
      </c>
      <c r="O280" s="7">
        <f t="shared" si="299"/>
        <v>-5.0071124541456631E-2</v>
      </c>
      <c r="P280" s="7">
        <f t="shared" si="300"/>
        <v>-1.1044478011371117</v>
      </c>
      <c r="AA280" s="7">
        <v>5</v>
      </c>
      <c r="AB280" s="7">
        <v>4</v>
      </c>
      <c r="AC280" s="7">
        <v>4</v>
      </c>
      <c r="AD280" s="7">
        <v>5</v>
      </c>
      <c r="AE280" s="7">
        <v>2</v>
      </c>
      <c r="AF280">
        <f t="shared" si="301"/>
        <v>-7.3739130434782609</v>
      </c>
      <c r="AG280">
        <f t="shared" si="302"/>
        <v>1.25</v>
      </c>
      <c r="AH280">
        <f t="shared" si="303"/>
        <v>2.4891304347826089</v>
      </c>
      <c r="AI280">
        <f t="shared" si="304"/>
        <v>-1.8086956521739128</v>
      </c>
      <c r="AJ280">
        <f t="shared" si="305"/>
        <v>1.9130434782608696</v>
      </c>
      <c r="AK280">
        <f t="shared" si="306"/>
        <v>-1.920821820654971</v>
      </c>
      <c r="AL280">
        <f t="shared" si="307"/>
        <v>-0.77242328486899137</v>
      </c>
      <c r="AM280">
        <f t="shared" si="308"/>
        <v>-0.60741517662648858</v>
      </c>
      <c r="AN280">
        <f t="shared" si="309"/>
        <v>-1.1797327731096956</v>
      </c>
      <c r="AO280">
        <f t="shared" si="310"/>
        <v>-0.68412947256379242</v>
      </c>
      <c r="AP280" s="1">
        <v>-7.3739130434782609</v>
      </c>
      <c r="AQ280" s="1">
        <v>1.25</v>
      </c>
      <c r="AR280" s="1">
        <v>2.4891304347826089</v>
      </c>
      <c r="AS280" s="1">
        <v>-1.8086956521739128</v>
      </c>
      <c r="AT280" s="1">
        <v>1.9130434782608696</v>
      </c>
      <c r="AU280">
        <f t="shared" si="311"/>
        <v>-1.7917361142332284</v>
      </c>
      <c r="AV280">
        <f t="shared" si="312"/>
        <v>-0.72051383428293048</v>
      </c>
      <c r="AW280">
        <f t="shared" si="313"/>
        <v>-0.5665948275847531</v>
      </c>
      <c r="AX280">
        <f t="shared" si="340"/>
        <v>-1.1004507508168526</v>
      </c>
      <c r="AY280">
        <f t="shared" si="314"/>
        <v>-0.63815366403215124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f t="shared" si="315"/>
        <v>-0.88973843058350099</v>
      </c>
      <c r="BF280">
        <f t="shared" si="316"/>
        <v>-0.88973843058350099</v>
      </c>
      <c r="BG280">
        <f t="shared" si="317"/>
        <v>-0.88973843058350099</v>
      </c>
      <c r="BH280">
        <f t="shared" si="318"/>
        <v>-0.88973843058350099</v>
      </c>
      <c r="BI280">
        <f t="shared" si="319"/>
        <v>-0.88973843058350099</v>
      </c>
      <c r="BJ280" s="1">
        <v>17.782608695652176</v>
      </c>
      <c r="BK280" s="1">
        <v>9.1304347826086953</v>
      </c>
      <c r="BL280" s="1">
        <v>15.304347826086957</v>
      </c>
      <c r="BM280" s="1">
        <v>13.739130434782609</v>
      </c>
      <c r="BN280" s="1">
        <v>2.652173913043478</v>
      </c>
      <c r="BO280" s="4">
        <f t="shared" si="284"/>
        <v>5.5665602157732419E-2</v>
      </c>
      <c r="BP280" s="4">
        <f t="shared" si="285"/>
        <v>-1.0902266332995134</v>
      </c>
      <c r="BQ280" s="4">
        <f t="shared" si="286"/>
        <v>-0.27255478689283558</v>
      </c>
      <c r="BR280" s="4">
        <f t="shared" si="287"/>
        <v>-0.47985187471424678</v>
      </c>
      <c r="BS280" s="4">
        <f t="shared" si="288"/>
        <v>-1.9482062467825765</v>
      </c>
      <c r="BT280" s="7">
        <v>1</v>
      </c>
      <c r="BZ280" s="7">
        <v>2</v>
      </c>
      <c r="CA280">
        <v>-12.052173913043479</v>
      </c>
      <c r="CB280">
        <v>-5.9130434782608692</v>
      </c>
      <c r="CC280">
        <v>-2.4130434782608696</v>
      </c>
      <c r="CD280">
        <v>-7.6</v>
      </c>
      <c r="CE280">
        <v>-3.8695652173913042</v>
      </c>
      <c r="CF280" s="7">
        <f t="shared" si="320"/>
        <v>-12.052173913043479</v>
      </c>
      <c r="CG280" s="7">
        <f t="shared" si="321"/>
        <v>-5.9130434782608692</v>
      </c>
      <c r="CH280" s="7">
        <f t="shared" si="322"/>
        <v>-2.4130434782608696</v>
      </c>
      <c r="CI280" s="7">
        <f t="shared" si="323"/>
        <v>-7.6</v>
      </c>
      <c r="CJ280" s="7">
        <f t="shared" si="324"/>
        <v>-3.8695652173913042</v>
      </c>
      <c r="CK280" s="7">
        <f t="shared" si="325"/>
        <v>-1.9544214117714103</v>
      </c>
      <c r="CL280" s="7">
        <f t="shared" si="326"/>
        <v>-1.189027278559283</v>
      </c>
      <c r="CM280" s="7">
        <f t="shared" si="327"/>
        <v>-0.7526658924149755</v>
      </c>
      <c r="CN280" s="7">
        <f t="shared" si="328"/>
        <v>-1.3993480460425021</v>
      </c>
      <c r="CO280" s="7">
        <f t="shared" si="329"/>
        <v>-0.93425727671105385</v>
      </c>
      <c r="CP280">
        <v>12.721739130434782</v>
      </c>
      <c r="CQ280">
        <v>5.6086956521739131</v>
      </c>
      <c r="CR280">
        <v>12.902173913043477</v>
      </c>
      <c r="CS280">
        <v>9.0521739130434788</v>
      </c>
      <c r="CT280">
        <v>2.3043478260869565</v>
      </c>
      <c r="CU280" s="7">
        <f t="shared" si="330"/>
        <v>12.721739130434782</v>
      </c>
      <c r="CV280" s="7">
        <f t="shared" si="331"/>
        <v>5.6086956521739131</v>
      </c>
      <c r="CW280" s="7">
        <f t="shared" si="332"/>
        <v>12.902173913043477</v>
      </c>
      <c r="CX280" s="7">
        <f t="shared" si="333"/>
        <v>9.0521739130434788</v>
      </c>
      <c r="CY280" s="7">
        <f t="shared" si="334"/>
        <v>2.3043478260869565</v>
      </c>
      <c r="CZ280" s="7">
        <f t="shared" si="335"/>
        <v>-0.29635469613501325</v>
      </c>
      <c r="DA280" s="7">
        <f t="shared" si="336"/>
        <v>-1.2429293775822119</v>
      </c>
      <c r="DB280" s="7">
        <f t="shared" si="337"/>
        <v>-0.27234317457018536</v>
      </c>
      <c r="DC280" s="7">
        <f t="shared" si="338"/>
        <v>-0.78468539976669749</v>
      </c>
      <c r="DD280" s="7">
        <f t="shared" si="339"/>
        <v>-1.6826584472031598</v>
      </c>
    </row>
    <row r="281" spans="1:108" x14ac:dyDescent="0.2">
      <c r="A281">
        <v>280</v>
      </c>
      <c r="B281">
        <v>3</v>
      </c>
      <c r="C281" t="s">
        <v>154</v>
      </c>
      <c r="D281" s="7">
        <v>50</v>
      </c>
      <c r="E281" s="7">
        <v>50</v>
      </c>
      <c r="F281" s="7">
        <v>1</v>
      </c>
      <c r="G281" s="7">
        <v>5</v>
      </c>
      <c r="H281" s="7">
        <v>19</v>
      </c>
      <c r="I281" s="7">
        <v>21</v>
      </c>
      <c r="J281" s="7">
        <v>14</v>
      </c>
      <c r="K281" s="7">
        <v>0</v>
      </c>
      <c r="L281" s="7">
        <f t="shared" si="296"/>
        <v>-1.2414814663040374E-2</v>
      </c>
      <c r="M281" s="7">
        <f t="shared" si="297"/>
        <v>0.51477352363478723</v>
      </c>
      <c r="N281" s="7">
        <f t="shared" si="298"/>
        <v>0.5900861433916198</v>
      </c>
      <c r="O281" s="7">
        <f t="shared" si="299"/>
        <v>0.32649197424270593</v>
      </c>
      <c r="P281" s="7">
        <f t="shared" si="300"/>
        <v>-0.20069636405512167</v>
      </c>
      <c r="AA281" s="7">
        <v>2</v>
      </c>
      <c r="AB281" s="7">
        <v>4</v>
      </c>
      <c r="AC281" s="7">
        <v>2</v>
      </c>
      <c r="AD281" s="7">
        <v>2</v>
      </c>
      <c r="AE281" s="7">
        <v>2</v>
      </c>
      <c r="AF281">
        <f t="shared" si="301"/>
        <v>-0.15217391304347805</v>
      </c>
      <c r="AG281">
        <f t="shared" si="302"/>
        <v>10.456521739130435</v>
      </c>
      <c r="AH281">
        <f t="shared" si="303"/>
        <v>3.1521739130434785</v>
      </c>
      <c r="AI281">
        <f t="shared" si="304"/>
        <v>11.130434782608695</v>
      </c>
      <c r="AJ281">
        <f t="shared" si="305"/>
        <v>11.521739130434783</v>
      </c>
      <c r="AK281">
        <f t="shared" si="306"/>
        <v>-0.95914298630129702</v>
      </c>
      <c r="AL281">
        <f t="shared" si="307"/>
        <v>0.45355801058188461</v>
      </c>
      <c r="AM281">
        <f t="shared" si="308"/>
        <v>-0.51912136432128975</v>
      </c>
      <c r="AN281">
        <f t="shared" si="309"/>
        <v>0.54329926243307014</v>
      </c>
      <c r="AO281">
        <f t="shared" si="310"/>
        <v>0.59540708608859749</v>
      </c>
      <c r="AP281" s="1">
        <v>-0.15217391304347805</v>
      </c>
      <c r="AQ281" s="1">
        <v>10.456521739130435</v>
      </c>
      <c r="AR281" s="1">
        <v>3.1521739130434785</v>
      </c>
      <c r="AS281" s="1">
        <v>11.130434782608695</v>
      </c>
      <c r="AT281" s="1">
        <v>11.521739130434783</v>
      </c>
      <c r="AU281">
        <f t="shared" si="311"/>
        <v>-0.89468534186244697</v>
      </c>
      <c r="AV281">
        <f t="shared" si="312"/>
        <v>0.4230773821500195</v>
      </c>
      <c r="AW281">
        <f t="shared" si="313"/>
        <v>-0.48423465733397386</v>
      </c>
      <c r="AX281">
        <f t="shared" si="340"/>
        <v>0.50678771912622111</v>
      </c>
      <c r="AY281">
        <f t="shared" si="314"/>
        <v>0.55539372124143516</v>
      </c>
      <c r="AZ281">
        <v>0</v>
      </c>
      <c r="BA281">
        <v>1</v>
      </c>
      <c r="BB281">
        <v>0</v>
      </c>
      <c r="BC281">
        <v>1</v>
      </c>
      <c r="BD281">
        <v>1</v>
      </c>
      <c r="BE281">
        <f t="shared" si="315"/>
        <v>-0.88973843058350099</v>
      </c>
      <c r="BF281">
        <f t="shared" si="316"/>
        <v>1.122334004024145</v>
      </c>
      <c r="BG281">
        <f t="shared" si="317"/>
        <v>-0.88973843058350099</v>
      </c>
      <c r="BH281">
        <f t="shared" si="318"/>
        <v>1.122334004024145</v>
      </c>
      <c r="BI281">
        <f t="shared" si="319"/>
        <v>1.122334004024145</v>
      </c>
      <c r="BJ281" s="1">
        <v>5.2608695652173916</v>
      </c>
      <c r="BK281" s="1">
        <v>14.695652173913043</v>
      </c>
      <c r="BL281" s="1">
        <v>14</v>
      </c>
      <c r="BM281" s="1">
        <v>22.173913043478262</v>
      </c>
      <c r="BN281" s="1">
        <v>12.304347826086957</v>
      </c>
      <c r="BO281" s="4">
        <f t="shared" si="284"/>
        <v>-1.6027111004135579</v>
      </c>
      <c r="BP281" s="4">
        <f t="shared" si="285"/>
        <v>-0.35317032104560669</v>
      </c>
      <c r="BQ281" s="4">
        <f t="shared" si="286"/>
        <v>-0.44530236007734497</v>
      </c>
      <c r="BR281" s="4">
        <f t="shared" si="287"/>
        <v>0.63724909854558054</v>
      </c>
      <c r="BS281" s="4">
        <f t="shared" si="288"/>
        <v>-0.66987420521720709</v>
      </c>
      <c r="BT281" s="7">
        <v>1</v>
      </c>
      <c r="BZ281" s="7">
        <v>2</v>
      </c>
      <c r="CA281">
        <v>-2.9565217391304346</v>
      </c>
      <c r="CB281">
        <v>5.2717391304347823</v>
      </c>
      <c r="CC281">
        <v>3.4565217391304346</v>
      </c>
      <c r="CD281">
        <v>12.021739130434783</v>
      </c>
      <c r="CE281">
        <v>3.6956521739130435</v>
      </c>
      <c r="CF281" s="7">
        <f t="shared" si="320"/>
        <v>-2.9565217391304346</v>
      </c>
      <c r="CG281" s="7">
        <f t="shared" si="321"/>
        <v>5.2717391304347823</v>
      </c>
      <c r="CH281" s="7">
        <f t="shared" si="322"/>
        <v>3.4565217391304346</v>
      </c>
      <c r="CI281" s="7">
        <f t="shared" si="323"/>
        <v>12.021739130434783</v>
      </c>
      <c r="CJ281" s="7">
        <f t="shared" si="324"/>
        <v>3.6956521739130435</v>
      </c>
      <c r="CK281" s="7">
        <f t="shared" si="325"/>
        <v>-0.82042387162993002</v>
      </c>
      <c r="CL281" s="7">
        <f t="shared" si="326"/>
        <v>0.20543193368448234</v>
      </c>
      <c r="CM281" s="7">
        <f t="shared" si="327"/>
        <v>-2.0879716893465971E-2</v>
      </c>
      <c r="CN281" s="7">
        <f t="shared" si="328"/>
        <v>1.0469860355342184</v>
      </c>
      <c r="CO281" s="7">
        <f t="shared" si="329"/>
        <v>8.9337939611140709E-3</v>
      </c>
      <c r="CP281">
        <v>2.5652173913043481</v>
      </c>
      <c r="CQ281">
        <v>8.1304347826086953</v>
      </c>
      <c r="CR281">
        <v>5.4565217391304346</v>
      </c>
      <c r="CS281">
        <v>7.6739130434782608</v>
      </c>
      <c r="CT281">
        <v>10.239130434782609</v>
      </c>
      <c r="CU281" s="7">
        <f t="shared" si="330"/>
        <v>2.5652173913043481</v>
      </c>
      <c r="CV281" s="7">
        <f t="shared" si="331"/>
        <v>8.1304347826086953</v>
      </c>
      <c r="CW281" s="7">
        <f t="shared" si="332"/>
        <v>5.4565217391304346</v>
      </c>
      <c r="CX281" s="7">
        <f t="shared" si="333"/>
        <v>7.6739130434782608</v>
      </c>
      <c r="CY281" s="7">
        <f t="shared" si="334"/>
        <v>10.239130434782609</v>
      </c>
      <c r="CZ281" s="7">
        <f t="shared" si="335"/>
        <v>-1.6479429943383481</v>
      </c>
      <c r="DA281" s="7">
        <f t="shared" si="336"/>
        <v>-0.90734666655569896</v>
      </c>
      <c r="DB281" s="7">
        <f t="shared" si="337"/>
        <v>-1.2631800584200186</v>
      </c>
      <c r="DC281" s="7">
        <f t="shared" si="338"/>
        <v>-0.96809870906911932</v>
      </c>
      <c r="DD281" s="7">
        <f t="shared" si="339"/>
        <v>-0.6267300892318044</v>
      </c>
    </row>
    <row r="282" spans="1:108" x14ac:dyDescent="0.2">
      <c r="A282">
        <v>281</v>
      </c>
      <c r="B282">
        <v>3</v>
      </c>
      <c r="C282" t="s">
        <v>154</v>
      </c>
      <c r="D282" s="7">
        <v>51</v>
      </c>
      <c r="E282" s="7">
        <v>30</v>
      </c>
      <c r="F282" s="7">
        <v>1</v>
      </c>
      <c r="G282" s="7">
        <v>28</v>
      </c>
      <c r="H282" s="7">
        <v>34</v>
      </c>
      <c r="I282" s="7">
        <v>35</v>
      </c>
      <c r="J282" s="7">
        <v>26</v>
      </c>
      <c r="K282" s="7">
        <v>50</v>
      </c>
      <c r="L282" s="7">
        <f t="shared" si="296"/>
        <v>0.85368031254053367</v>
      </c>
      <c r="M282" s="7">
        <f t="shared" si="297"/>
        <v>1.0796181718110311</v>
      </c>
      <c r="N282" s="7">
        <f t="shared" si="298"/>
        <v>1.1172744816894473</v>
      </c>
      <c r="O282" s="7">
        <f t="shared" si="299"/>
        <v>0.7783676927837011</v>
      </c>
      <c r="P282" s="7">
        <f t="shared" si="300"/>
        <v>1.6821191298656912</v>
      </c>
      <c r="AA282" s="7">
        <v>3</v>
      </c>
      <c r="AB282" s="7">
        <v>3</v>
      </c>
      <c r="AC282" s="7">
        <v>2</v>
      </c>
      <c r="AD282" s="7">
        <v>2</v>
      </c>
      <c r="AE282" s="7">
        <v>2</v>
      </c>
      <c r="AF282">
        <f t="shared" si="301"/>
        <v>-2.8260869565217388</v>
      </c>
      <c r="AG282">
        <f t="shared" si="302"/>
        <v>0.11594202898550776</v>
      </c>
      <c r="AH282">
        <f t="shared" si="303"/>
        <v>0.43478260869565211</v>
      </c>
      <c r="AI282">
        <f t="shared" si="304"/>
        <v>-4.2391304347826084</v>
      </c>
      <c r="AJ282">
        <f t="shared" si="305"/>
        <v>11.021739130434781</v>
      </c>
      <c r="AK282">
        <f t="shared" si="306"/>
        <v>-1.3152131146140662</v>
      </c>
      <c r="AL282">
        <f t="shared" si="307"/>
        <v>-0.92343947750028765</v>
      </c>
      <c r="AM282">
        <f t="shared" si="308"/>
        <v>-0.88098125081800638</v>
      </c>
      <c r="AN282">
        <f t="shared" si="309"/>
        <v>-1.5033802555923588</v>
      </c>
      <c r="AO282">
        <f t="shared" si="310"/>
        <v>0.52882486697320141</v>
      </c>
      <c r="AP282" s="1">
        <v>-2.8260869565217388</v>
      </c>
      <c r="AQ282" s="1">
        <v>0.11594202898550776</v>
      </c>
      <c r="AR282" s="1">
        <v>0.43478260869565211</v>
      </c>
      <c r="AS282" s="1">
        <v>-4.2391304347826084</v>
      </c>
      <c r="AT282" s="1">
        <v>11.021739130434781</v>
      </c>
      <c r="AU282">
        <f t="shared" si="311"/>
        <v>-1.226826356316409</v>
      </c>
      <c r="AV282">
        <f t="shared" si="312"/>
        <v>-0.86138122930202266</v>
      </c>
      <c r="AW282">
        <f t="shared" si="313"/>
        <v>-0.82177633868962618</v>
      </c>
      <c r="AX282">
        <f t="shared" si="340"/>
        <v>-1.4023480306213481</v>
      </c>
      <c r="AY282">
        <f t="shared" si="314"/>
        <v>0.49328605187199492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f t="shared" si="315"/>
        <v>-0.88973843058350099</v>
      </c>
      <c r="BF282">
        <f t="shared" si="316"/>
        <v>-0.88973843058350099</v>
      </c>
      <c r="BG282">
        <f t="shared" si="317"/>
        <v>-0.88973843058350099</v>
      </c>
      <c r="BH282">
        <f t="shared" si="318"/>
        <v>-0.88973843058350099</v>
      </c>
      <c r="BI282">
        <f t="shared" si="319"/>
        <v>1.122334004024145</v>
      </c>
      <c r="BJ282" s="1">
        <v>17.956521739130434</v>
      </c>
      <c r="BK282" s="1">
        <v>16</v>
      </c>
      <c r="BL282" s="1">
        <v>14.608695652173912</v>
      </c>
      <c r="BM282" s="1">
        <v>10.434782608695652</v>
      </c>
      <c r="BN282" s="1">
        <v>20</v>
      </c>
      <c r="BO282" s="4">
        <f t="shared" si="284"/>
        <v>7.8698611915666641E-2</v>
      </c>
      <c r="BP282" s="4">
        <f t="shared" si="285"/>
        <v>-0.18042274786109727</v>
      </c>
      <c r="BQ282" s="4">
        <f t="shared" si="286"/>
        <v>-0.36468682592457408</v>
      </c>
      <c r="BR282" s="4">
        <f t="shared" si="287"/>
        <v>-0.91747906011500391</v>
      </c>
      <c r="BS282" s="4">
        <f t="shared" si="288"/>
        <v>0.34933647657139816</v>
      </c>
      <c r="BT282" s="7">
        <v>1</v>
      </c>
      <c r="BZ282" s="7">
        <v>3</v>
      </c>
      <c r="CA282">
        <v>-6.9420289855072461</v>
      </c>
      <c r="CB282">
        <v>-2.7536231884057969</v>
      </c>
      <c r="CC282">
        <v>0.45652173913043481</v>
      </c>
      <c r="CD282">
        <v>-8.195652173913043</v>
      </c>
      <c r="CE282">
        <v>6.5</v>
      </c>
      <c r="CF282" s="7">
        <f t="shared" si="320"/>
        <v>-6.9420289855072461</v>
      </c>
      <c r="CG282" s="7">
        <f t="shared" si="321"/>
        <v>-2.7536231884057969</v>
      </c>
      <c r="CH282" s="7">
        <f t="shared" si="322"/>
        <v>0.45652173913043481</v>
      </c>
      <c r="CI282" s="7">
        <f t="shared" si="323"/>
        <v>-8.195652173913043</v>
      </c>
      <c r="CJ282" s="7">
        <f t="shared" si="324"/>
        <v>6.5</v>
      </c>
      <c r="CK282" s="7">
        <f t="shared" si="325"/>
        <v>-1.3173157192062637</v>
      </c>
      <c r="CL282" s="7">
        <f t="shared" si="326"/>
        <v>-0.79512755938968038</v>
      </c>
      <c r="CM282" s="7">
        <f t="shared" si="327"/>
        <v>-0.39490376216001533</v>
      </c>
      <c r="CN282" s="7">
        <f t="shared" si="328"/>
        <v>-1.4736107912620924</v>
      </c>
      <c r="CO282" s="7">
        <f t="shared" si="329"/>
        <v>0.35856496671027976</v>
      </c>
      <c r="CP282">
        <v>14</v>
      </c>
      <c r="CQ282">
        <v>14.405797101449275</v>
      </c>
      <c r="CR282">
        <v>13.065217391304348</v>
      </c>
      <c r="CS282">
        <v>9.1739130434782616</v>
      </c>
      <c r="CT282">
        <v>17.804347826086957</v>
      </c>
      <c r="CU282" s="7">
        <f t="shared" si="330"/>
        <v>14</v>
      </c>
      <c r="CV282" s="7">
        <f t="shared" si="331"/>
        <v>14.405797101449275</v>
      </c>
      <c r="CW282" s="7">
        <f t="shared" si="332"/>
        <v>13.065217391304348</v>
      </c>
      <c r="CX282" s="7">
        <f t="shared" si="333"/>
        <v>9.1739130434782616</v>
      </c>
      <c r="CY282" s="7">
        <f t="shared" si="334"/>
        <v>17.804347826086957</v>
      </c>
      <c r="CZ282" s="7">
        <f t="shared" si="335"/>
        <v>-0.12624897709743599</v>
      </c>
      <c r="DA282" s="7">
        <f t="shared" si="336"/>
        <v>-7.2247161529951143E-2</v>
      </c>
      <c r="DB282" s="7">
        <f t="shared" si="337"/>
        <v>-0.25064601652967788</v>
      </c>
      <c r="DC282" s="7">
        <f t="shared" si="338"/>
        <v>-0.76848485509645204</v>
      </c>
      <c r="DD282" s="7">
        <f t="shared" si="339"/>
        <v>0.38001804384773447</v>
      </c>
    </row>
    <row r="283" spans="1:108" x14ac:dyDescent="0.2">
      <c r="A283">
        <v>282</v>
      </c>
      <c r="B283">
        <v>3</v>
      </c>
      <c r="C283" t="s">
        <v>154</v>
      </c>
      <c r="D283" s="7">
        <v>52</v>
      </c>
      <c r="E283" s="7">
        <v>55</v>
      </c>
      <c r="F283" s="7">
        <v>1</v>
      </c>
      <c r="G283" s="7">
        <v>31</v>
      </c>
      <c r="H283" s="7">
        <v>25</v>
      </c>
      <c r="I283" s="7">
        <v>20</v>
      </c>
      <c r="J283" s="7">
        <v>13</v>
      </c>
      <c r="K283" s="7">
        <v>4</v>
      </c>
      <c r="L283" s="7">
        <f t="shared" si="296"/>
        <v>0.96664924217578241</v>
      </c>
      <c r="M283" s="7">
        <f t="shared" si="297"/>
        <v>0.74071138290528482</v>
      </c>
      <c r="N283" s="7">
        <f t="shared" si="298"/>
        <v>0.55242983351320352</v>
      </c>
      <c r="O283" s="7">
        <f t="shared" si="299"/>
        <v>0.2888356643642897</v>
      </c>
      <c r="P283" s="7">
        <f t="shared" si="300"/>
        <v>-5.0071124541456631E-2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>
        <f t="shared" si="301"/>
        <v>7.1363636363636367</v>
      </c>
      <c r="AG283">
        <f t="shared" si="302"/>
        <v>10.318181818181818</v>
      </c>
      <c r="AH283">
        <f t="shared" si="303"/>
        <v>7.5454545454545459</v>
      </c>
      <c r="AI283">
        <f t="shared" si="304"/>
        <v>6.1363636363636367</v>
      </c>
      <c r="AJ283">
        <f t="shared" si="305"/>
        <v>-0.5</v>
      </c>
      <c r="AK283">
        <f t="shared" si="306"/>
        <v>1.1431021989532615E-2</v>
      </c>
      <c r="AL283">
        <f t="shared" si="307"/>
        <v>0.43513605272386985</v>
      </c>
      <c r="AM283">
        <f t="shared" si="308"/>
        <v>6.5907383083947418E-2</v>
      </c>
      <c r="AN283">
        <f t="shared" si="309"/>
        <v>-0.12173341624125909</v>
      </c>
      <c r="AO283">
        <f t="shared" si="310"/>
        <v>-1.0054610517728768</v>
      </c>
      <c r="AP283" s="1">
        <v>7.1363636363636367</v>
      </c>
      <c r="AQ283" s="1">
        <v>10.318181818181818</v>
      </c>
      <c r="AR283" s="1">
        <v>7.5454545454545459</v>
      </c>
      <c r="AS283" s="1">
        <v>6.1363636363636367</v>
      </c>
      <c r="AT283" s="1">
        <v>-0.5</v>
      </c>
      <c r="AU283">
        <f t="shared" si="311"/>
        <v>1.0662818748204307E-2</v>
      </c>
      <c r="AV283">
        <f t="shared" si="312"/>
        <v>0.40589344200827715</v>
      </c>
      <c r="AW283">
        <f t="shared" si="313"/>
        <v>6.1478184595927972E-2</v>
      </c>
      <c r="AX283">
        <f t="shared" si="340"/>
        <v>-0.11355251999067573</v>
      </c>
      <c r="AY283">
        <f t="shared" si="314"/>
        <v>-0.93789067707597051</v>
      </c>
      <c r="AZ283">
        <v>1</v>
      </c>
      <c r="BA283">
        <v>1</v>
      </c>
      <c r="BB283">
        <v>1</v>
      </c>
      <c r="BC283">
        <v>0</v>
      </c>
      <c r="BD283">
        <v>0</v>
      </c>
      <c r="BE283">
        <f t="shared" si="315"/>
        <v>1.122334004024145</v>
      </c>
      <c r="BF283">
        <f t="shared" si="316"/>
        <v>1.122334004024145</v>
      </c>
      <c r="BG283">
        <f t="shared" si="317"/>
        <v>1.122334004024145</v>
      </c>
      <c r="BH283">
        <f t="shared" si="318"/>
        <v>-0.88973843058350099</v>
      </c>
      <c r="BI283">
        <f t="shared" si="319"/>
        <v>-0.88973843058350099</v>
      </c>
      <c r="BJ283" s="1">
        <v>13.045454545454545</v>
      </c>
      <c r="BK283" s="1">
        <v>10.954545454545455</v>
      </c>
      <c r="BL283" s="1">
        <v>11.318181818181818</v>
      </c>
      <c r="BM283" s="1">
        <v>6.1363636363636367</v>
      </c>
      <c r="BN283" s="1">
        <v>11.590909090909092</v>
      </c>
      <c r="BO283" s="4">
        <f t="shared" si="284"/>
        <v>-0.57172217499873601</v>
      </c>
      <c r="BP283" s="4">
        <f t="shared" si="285"/>
        <v>-0.84864176958844939</v>
      </c>
      <c r="BQ283" s="4">
        <f t="shared" si="286"/>
        <v>-0.80048184009458623</v>
      </c>
      <c r="BR283" s="4">
        <f t="shared" si="287"/>
        <v>-1.4867608353821371</v>
      </c>
      <c r="BS283" s="4">
        <f t="shared" si="288"/>
        <v>-0.76436189297418866</v>
      </c>
      <c r="BT283" s="7">
        <v>1</v>
      </c>
      <c r="BZ283" s="7">
        <v>2</v>
      </c>
      <c r="CA283">
        <v>12.545454545454545</v>
      </c>
      <c r="CB283">
        <v>2.9090909090909092</v>
      </c>
      <c r="CC283">
        <v>11.318181818181818</v>
      </c>
      <c r="CD283">
        <v>2.7727272727272729</v>
      </c>
      <c r="CE283">
        <v>-4.1363636363636367</v>
      </c>
      <c r="CF283" s="7">
        <f t="shared" si="320"/>
        <v>12.545454545454545</v>
      </c>
      <c r="CG283" s="7">
        <f t="shared" si="321"/>
        <v>2.9090909090909092</v>
      </c>
      <c r="CH283" s="7">
        <f t="shared" si="322"/>
        <v>11.318181818181818</v>
      </c>
      <c r="CI283" s="7">
        <f t="shared" si="323"/>
        <v>2.7727272727272729</v>
      </c>
      <c r="CJ283" s="7">
        <f t="shared" si="324"/>
        <v>-4.1363636363636367</v>
      </c>
      <c r="CK283" s="7">
        <f t="shared" si="325"/>
        <v>1.1122800882322654</v>
      </c>
      <c r="CL283" s="7">
        <f t="shared" si="326"/>
        <v>-8.9130481411802007E-2</v>
      </c>
      <c r="CM283" s="7">
        <f t="shared" si="327"/>
        <v>0.9592702515323136</v>
      </c>
      <c r="CN283" s="7">
        <f t="shared" si="328"/>
        <v>-0.10613157437846334</v>
      </c>
      <c r="CO283" s="7">
        <f t="shared" si="329"/>
        <v>-0.96752028468930429</v>
      </c>
      <c r="CP283">
        <v>13.045454545454545</v>
      </c>
      <c r="CQ283">
        <v>10.954545454545455</v>
      </c>
      <c r="CR283">
        <v>11.181818181818182</v>
      </c>
      <c r="CS283">
        <v>4.3181818181818183</v>
      </c>
      <c r="CT283">
        <v>11.590909090909092</v>
      </c>
      <c r="CU283" s="7">
        <f t="shared" si="330"/>
        <v>13.045454545454545</v>
      </c>
      <c r="CV283" s="7">
        <f t="shared" si="331"/>
        <v>10.954545454545455</v>
      </c>
      <c r="CW283" s="7">
        <f t="shared" si="332"/>
        <v>11.181818181818182</v>
      </c>
      <c r="CX283" s="7">
        <f t="shared" si="333"/>
        <v>4.3181818181818183</v>
      </c>
      <c r="CY283" s="7">
        <f t="shared" si="334"/>
        <v>11.590909090909092</v>
      </c>
      <c r="CZ283" s="7">
        <f t="shared" si="335"/>
        <v>-0.25327597508004246</v>
      </c>
      <c r="DA283" s="7">
        <f t="shared" si="336"/>
        <v>-0.53152558970860875</v>
      </c>
      <c r="DB283" s="7">
        <f t="shared" si="337"/>
        <v>-0.50128106637941683</v>
      </c>
      <c r="DC283" s="7">
        <f t="shared" si="338"/>
        <v>-1.414665670921015</v>
      </c>
      <c r="DD283" s="7">
        <f t="shared" si="339"/>
        <v>-0.44684092438687106</v>
      </c>
    </row>
    <row r="284" spans="1:108" x14ac:dyDescent="0.2">
      <c r="A284">
        <v>283</v>
      </c>
      <c r="B284">
        <v>3</v>
      </c>
      <c r="C284" t="s">
        <v>154</v>
      </c>
      <c r="D284" s="7">
        <v>55</v>
      </c>
      <c r="E284" s="7">
        <v>34</v>
      </c>
      <c r="F284" s="7">
        <v>1</v>
      </c>
      <c r="G284" s="7">
        <v>20</v>
      </c>
      <c r="H284" s="7">
        <v>20</v>
      </c>
      <c r="I284" s="7">
        <v>-14</v>
      </c>
      <c r="J284" s="7">
        <v>-48</v>
      </c>
      <c r="K284" s="7">
        <v>-48</v>
      </c>
      <c r="L284" s="7">
        <f t="shared" si="296"/>
        <v>0.55242983351320352</v>
      </c>
      <c r="M284" s="7">
        <f t="shared" si="297"/>
        <v>0.55242983351320352</v>
      </c>
      <c r="N284" s="7">
        <f t="shared" si="298"/>
        <v>-0.72788470235294922</v>
      </c>
      <c r="O284" s="7">
        <f t="shared" si="299"/>
        <v>-2.0081992382191021</v>
      </c>
      <c r="P284" s="7">
        <f t="shared" si="300"/>
        <v>-2.0081992382191021</v>
      </c>
      <c r="AA284" s="7">
        <v>3</v>
      </c>
      <c r="AB284" s="7">
        <v>3</v>
      </c>
      <c r="AC284" s="7">
        <v>2</v>
      </c>
      <c r="AD284" s="7">
        <v>0</v>
      </c>
      <c r="AE284" s="7">
        <v>0</v>
      </c>
      <c r="AF284">
        <f t="shared" si="301"/>
        <v>-0.10606060606060597</v>
      </c>
      <c r="AG284">
        <f t="shared" si="302"/>
        <v>6.5</v>
      </c>
      <c r="AH284">
        <f t="shared" si="303"/>
        <v>9.8636363636363633</v>
      </c>
      <c r="AI284">
        <f t="shared" si="304"/>
        <v>7.0505222349999999</v>
      </c>
      <c r="AJ284">
        <f t="shared" si="305"/>
        <v>7.0505222349999999</v>
      </c>
      <c r="AK284">
        <f t="shared" si="306"/>
        <v>-0.95300233368195897</v>
      </c>
      <c r="AL284">
        <f t="shared" si="307"/>
        <v>-7.3309984157334876E-2</v>
      </c>
      <c r="AM284">
        <f t="shared" si="308"/>
        <v>0.37460676261896447</v>
      </c>
      <c r="AN284">
        <f t="shared" si="309"/>
        <v>0</v>
      </c>
      <c r="AO284">
        <f t="shared" si="310"/>
        <v>0</v>
      </c>
      <c r="AP284" s="1">
        <v>-0.10606060606060597</v>
      </c>
      <c r="AQ284" s="1">
        <v>6.5</v>
      </c>
      <c r="AR284" s="1">
        <v>9.8636363636363633</v>
      </c>
      <c r="AS284" s="1"/>
      <c r="AT284" s="1"/>
      <c r="AU284">
        <f t="shared" si="311"/>
        <v>-0.88895736181519969</v>
      </c>
      <c r="AV284">
        <f t="shared" si="312"/>
        <v>-6.8383305903810296E-2</v>
      </c>
      <c r="AW284">
        <f t="shared" si="313"/>
        <v>0.34943192439969523</v>
      </c>
      <c r="AZ284">
        <v>0</v>
      </c>
      <c r="BA284">
        <v>0</v>
      </c>
      <c r="BB284">
        <v>1</v>
      </c>
      <c r="BC284">
        <v>0</v>
      </c>
      <c r="BD284">
        <v>0</v>
      </c>
      <c r="BE284">
        <f t="shared" si="315"/>
        <v>-0.88973843058350099</v>
      </c>
      <c r="BF284">
        <f t="shared" si="316"/>
        <v>-0.88973843058350099</v>
      </c>
      <c r="BG284">
        <f t="shared" si="317"/>
        <v>1.122334004024145</v>
      </c>
      <c r="BH284">
        <f t="shared" si="318"/>
        <v>-0.88973843058350099</v>
      </c>
      <c r="BI284">
        <f t="shared" si="319"/>
        <v>-0.88973843058350099</v>
      </c>
      <c r="BJ284" s="1">
        <v>10.272727272727273</v>
      </c>
      <c r="BK284" s="1">
        <v>7.9090909090909092</v>
      </c>
      <c r="BL284" s="1">
        <v>15.909090909090908</v>
      </c>
      <c r="BM284" s="18"/>
      <c r="BN284" s="18"/>
      <c r="BO284" s="4">
        <f t="shared" si="284"/>
        <v>-0.93894163738944292</v>
      </c>
      <c r="BP284" s="4">
        <f t="shared" si="285"/>
        <v>-1.2519811790995539</v>
      </c>
      <c r="BQ284" s="4">
        <f t="shared" si="286"/>
        <v>-0.1924627302345632</v>
      </c>
      <c r="BR284" s="4">
        <f t="shared" si="287"/>
        <v>0</v>
      </c>
      <c r="BS284" s="4">
        <f t="shared" si="288"/>
        <v>0</v>
      </c>
      <c r="BT284" s="7">
        <v>1</v>
      </c>
      <c r="BZ284" s="7">
        <v>2</v>
      </c>
      <c r="CA284">
        <v>-9.7727272727272734</v>
      </c>
      <c r="CB284">
        <v>-2.333333333333333</v>
      </c>
      <c r="CC284">
        <v>4.7121212121212119</v>
      </c>
      <c r="CF284" s="7">
        <f t="shared" si="320"/>
        <v>-9.7727272727272734</v>
      </c>
      <c r="CG284" s="7">
        <f t="shared" si="321"/>
        <v>-2.333333333333333</v>
      </c>
      <c r="CH284" s="7">
        <f t="shared" si="322"/>
        <v>4.7121212121212119</v>
      </c>
      <c r="CI284" s="7">
        <f t="shared" si="323"/>
        <v>3.6239953319999998</v>
      </c>
      <c r="CJ284" s="7">
        <f t="shared" si="324"/>
        <v>3.6239953319999998</v>
      </c>
      <c r="CK284" s="7">
        <f t="shared" si="325"/>
        <v>-1.6702321273113061</v>
      </c>
      <c r="CL284" s="7">
        <f t="shared" si="326"/>
        <v>-0.74272805546344878</v>
      </c>
      <c r="CM284" s="7">
        <f t="shared" si="327"/>
        <v>0.13566174781405335</v>
      </c>
      <c r="CN284" s="7">
        <f t="shared" si="328"/>
        <v>0</v>
      </c>
      <c r="CO284" s="7">
        <f t="shared" si="329"/>
        <v>0</v>
      </c>
      <c r="CP284">
        <v>5.0909090909090926</v>
      </c>
      <c r="CQ284">
        <v>4.2727272727272725</v>
      </c>
      <c r="CR284">
        <v>9.3939393939393927</v>
      </c>
      <c r="CU284" s="7">
        <f t="shared" si="330"/>
        <v>5.0909090909090926</v>
      </c>
      <c r="CV284" s="7">
        <f t="shared" si="331"/>
        <v>4.2727272727272725</v>
      </c>
      <c r="CW284" s="7">
        <f t="shared" si="332"/>
        <v>9.3939393939393927</v>
      </c>
      <c r="CX284" s="7">
        <f t="shared" si="333"/>
        <v>14.94869901</v>
      </c>
      <c r="CY284" s="7">
        <f t="shared" si="334"/>
        <v>14.94869901</v>
      </c>
      <c r="CZ284" s="7">
        <f t="shared" si="335"/>
        <v>-1.3118342916017622</v>
      </c>
      <c r="DA284" s="7">
        <f t="shared" si="336"/>
        <v>-1.4207145755868535</v>
      </c>
      <c r="DB284" s="7">
        <f t="shared" si="337"/>
        <v>-0.73920464990239398</v>
      </c>
      <c r="DC284" s="7">
        <f t="shared" si="338"/>
        <v>0</v>
      </c>
      <c r="DD284" s="7">
        <f t="shared" si="339"/>
        <v>0</v>
      </c>
    </row>
    <row r="285" spans="1:108" x14ac:dyDescent="0.2">
      <c r="A285">
        <v>284</v>
      </c>
      <c r="B285">
        <v>3</v>
      </c>
      <c r="C285" t="s">
        <v>154</v>
      </c>
      <c r="D285" s="7">
        <v>56</v>
      </c>
      <c r="E285" s="7">
        <v>27</v>
      </c>
      <c r="F285" s="7">
        <v>2</v>
      </c>
      <c r="G285" s="7">
        <v>-24</v>
      </c>
      <c r="H285" s="7">
        <v>0</v>
      </c>
      <c r="I285" s="7">
        <v>25</v>
      </c>
      <c r="J285" s="7">
        <v>11</v>
      </c>
      <c r="K285" s="7">
        <v>33</v>
      </c>
      <c r="L285" s="7">
        <f t="shared" si="296"/>
        <v>-1.1044478011371117</v>
      </c>
      <c r="M285" s="7">
        <f t="shared" si="297"/>
        <v>-0.20069636405512167</v>
      </c>
      <c r="N285" s="7">
        <f t="shared" si="298"/>
        <v>0.74071138290528482</v>
      </c>
      <c r="O285" s="7">
        <f t="shared" si="299"/>
        <v>0.21352304460745716</v>
      </c>
      <c r="P285" s="7">
        <f t="shared" si="300"/>
        <v>1.041961861932615</v>
      </c>
      <c r="AA285" s="7">
        <v>2</v>
      </c>
      <c r="AB285" s="7">
        <v>4</v>
      </c>
      <c r="AC285" s="7">
        <v>4</v>
      </c>
      <c r="AD285" s="7">
        <v>3</v>
      </c>
      <c r="AE285" s="7">
        <v>4</v>
      </c>
      <c r="AF285">
        <f t="shared" si="301"/>
        <v>-4.8863636363636367</v>
      </c>
      <c r="AG285">
        <f t="shared" si="302"/>
        <v>4.7159090909090908</v>
      </c>
      <c r="AH285">
        <f t="shared" si="303"/>
        <v>2.7424242424242422</v>
      </c>
      <c r="AI285">
        <f t="shared" si="304"/>
        <v>3.6818181818181817</v>
      </c>
      <c r="AJ285">
        <f t="shared" si="305"/>
        <v>6.295454545454545</v>
      </c>
      <c r="AK285">
        <f t="shared" si="306"/>
        <v>-1.5895687012852131</v>
      </c>
      <c r="AL285">
        <f t="shared" si="307"/>
        <v>-0.31088744781908828</v>
      </c>
      <c r="AM285">
        <f t="shared" si="308"/>
        <v>-0.57368544902455221</v>
      </c>
      <c r="AN285">
        <f t="shared" si="309"/>
        <v>-0.44859158280774791</v>
      </c>
      <c r="AO285">
        <f t="shared" si="310"/>
        <v>-0.10054816470454234</v>
      </c>
      <c r="AP285" s="1">
        <v>-4.8863636363636367</v>
      </c>
      <c r="AQ285" s="1">
        <v>4.7159090909090908</v>
      </c>
      <c r="AR285" s="1">
        <v>2.7424242424242422</v>
      </c>
      <c r="AS285" s="1">
        <v>3.6818181818181817</v>
      </c>
      <c r="AT285" s="1">
        <v>6.295454545454545</v>
      </c>
      <c r="AU285">
        <f t="shared" si="311"/>
        <v>-1.4827443219987853</v>
      </c>
      <c r="AV285">
        <f t="shared" si="312"/>
        <v>-0.28999476251749401</v>
      </c>
      <c r="AW285">
        <f t="shared" si="313"/>
        <v>-0.53513185146808684</v>
      </c>
      <c r="AX285">
        <f>STANDARDIZE(AS285,7.050522235,8.050535547)</f>
        <v>-0.41844471507701769</v>
      </c>
      <c r="AY285">
        <f>STANDARDIZE(AT285,7.050522235,8.050535547)</f>
        <v>-9.3790988827672186E-2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f t="shared" si="315"/>
        <v>-0.88973843058350099</v>
      </c>
      <c r="BF285">
        <f t="shared" si="316"/>
        <v>-0.88973843058350099</v>
      </c>
      <c r="BG285">
        <f t="shared" si="317"/>
        <v>-0.88973843058350099</v>
      </c>
      <c r="BH285">
        <f t="shared" si="318"/>
        <v>-0.88973843058350099</v>
      </c>
      <c r="BI285">
        <f t="shared" si="319"/>
        <v>-0.88973843058350099</v>
      </c>
      <c r="BJ285" s="1">
        <v>0.90909090909090906</v>
      </c>
      <c r="BK285" s="1">
        <v>15.772727272727273</v>
      </c>
      <c r="BL285" s="1">
        <v>8.4090909090909083</v>
      </c>
      <c r="BM285" s="1">
        <v>9</v>
      </c>
      <c r="BN285" s="1">
        <v>13.636363636363637</v>
      </c>
      <c r="BO285" s="4">
        <f t="shared" si="284"/>
        <v>-2.1790598218564208</v>
      </c>
      <c r="BP285" s="4">
        <f t="shared" si="285"/>
        <v>-0.21052270379476171</v>
      </c>
      <c r="BQ285" s="4">
        <f t="shared" si="286"/>
        <v>-1.1857612760454921</v>
      </c>
      <c r="BR285" s="4">
        <f t="shared" si="287"/>
        <v>-1.1075013906179643</v>
      </c>
      <c r="BS285" s="4">
        <f t="shared" si="288"/>
        <v>-0.49346228957120819</v>
      </c>
      <c r="BT285" s="7">
        <v>6</v>
      </c>
      <c r="BZ285" s="7">
        <v>2</v>
      </c>
      <c r="CA285">
        <v>-8.5909090909090899</v>
      </c>
      <c r="CB285">
        <v>2.6477272727272725</v>
      </c>
      <c r="CC285">
        <v>-2.1363636363636362</v>
      </c>
      <c r="CD285">
        <v>-1.9090909090909092</v>
      </c>
      <c r="CE285">
        <v>4.7727272727272725</v>
      </c>
      <c r="CF285" s="7">
        <f t="shared" si="320"/>
        <v>-8.5909090909090899</v>
      </c>
      <c r="CG285" s="7">
        <f t="shared" si="321"/>
        <v>2.6477272727272725</v>
      </c>
      <c r="CH285" s="7">
        <f t="shared" si="322"/>
        <v>-2.1363636363636362</v>
      </c>
      <c r="CI285" s="7">
        <f t="shared" si="323"/>
        <v>-1.9090909090909092</v>
      </c>
      <c r="CJ285" s="7">
        <f t="shared" si="324"/>
        <v>4.7727272727272725</v>
      </c>
      <c r="CK285" s="7">
        <f t="shared" si="325"/>
        <v>-1.522889321600241</v>
      </c>
      <c r="CL285" s="7">
        <f t="shared" si="326"/>
        <v>-0.12171590959790295</v>
      </c>
      <c r="CM285" s="7">
        <f t="shared" si="327"/>
        <v>-0.71817092117827142</v>
      </c>
      <c r="CN285" s="7">
        <f t="shared" si="328"/>
        <v>-0.6898357662338358</v>
      </c>
      <c r="CO285" s="7">
        <f t="shared" si="329"/>
        <v>0.1432177891325695</v>
      </c>
      <c r="CP285">
        <v>0.40909090909090906</v>
      </c>
      <c r="CQ285">
        <v>9.1022727272727266</v>
      </c>
      <c r="CR285">
        <v>5.1818181818181808</v>
      </c>
      <c r="CS285">
        <v>1.6818181818181817</v>
      </c>
      <c r="CT285">
        <v>10.15909090909091</v>
      </c>
      <c r="CU285" s="7">
        <f t="shared" si="330"/>
        <v>0.40909090909090906</v>
      </c>
      <c r="CV285" s="7">
        <f t="shared" si="331"/>
        <v>9.1022727272727266</v>
      </c>
      <c r="CW285" s="7">
        <f t="shared" si="332"/>
        <v>5.1818181818181808</v>
      </c>
      <c r="CX285" s="7">
        <f t="shared" si="333"/>
        <v>1.6818181818181817</v>
      </c>
      <c r="CY285" s="7">
        <f t="shared" si="334"/>
        <v>10.15909090909091</v>
      </c>
      <c r="CZ285" s="7">
        <f t="shared" si="335"/>
        <v>-1.9348714721831175</v>
      </c>
      <c r="DA285" s="7">
        <f t="shared" si="336"/>
        <v>-0.77801845484152365</v>
      </c>
      <c r="DB285" s="7">
        <f t="shared" si="337"/>
        <v>-1.2997364822700854</v>
      </c>
      <c r="DC285" s="7">
        <f t="shared" si="338"/>
        <v>-1.7655021415396424</v>
      </c>
      <c r="DD285" s="7">
        <f t="shared" si="339"/>
        <v>-0.63738142136078058</v>
      </c>
    </row>
    <row r="286" spans="1:108" x14ac:dyDescent="0.2">
      <c r="A286">
        <v>285</v>
      </c>
      <c r="B286">
        <v>3</v>
      </c>
      <c r="C286" t="s">
        <v>154</v>
      </c>
      <c r="D286" s="7">
        <v>57</v>
      </c>
      <c r="E286" s="7">
        <v>25</v>
      </c>
      <c r="F286" s="7">
        <v>1</v>
      </c>
      <c r="G286" s="7">
        <v>26</v>
      </c>
      <c r="H286" s="7">
        <v>15</v>
      </c>
      <c r="I286" s="7">
        <v>40</v>
      </c>
      <c r="J286" s="7">
        <v>21</v>
      </c>
      <c r="K286" s="7">
        <v>43</v>
      </c>
      <c r="L286" s="7">
        <f t="shared" si="296"/>
        <v>0.7783676927837011</v>
      </c>
      <c r="M286" s="7">
        <f t="shared" si="297"/>
        <v>0.36414828412112221</v>
      </c>
      <c r="N286" s="7">
        <f t="shared" si="298"/>
        <v>1.3055560310815286</v>
      </c>
      <c r="O286" s="7">
        <f t="shared" si="299"/>
        <v>0.5900861433916198</v>
      </c>
      <c r="P286" s="7">
        <f t="shared" si="300"/>
        <v>1.4185249607167776</v>
      </c>
      <c r="AA286" s="7">
        <v>5</v>
      </c>
      <c r="AB286" s="7">
        <v>3</v>
      </c>
      <c r="AC286" s="7">
        <v>1</v>
      </c>
      <c r="AD286" s="7">
        <v>4</v>
      </c>
      <c r="AE286" s="7">
        <v>2</v>
      </c>
      <c r="AF286">
        <f t="shared" si="301"/>
        <v>7.0505222349999999</v>
      </c>
      <c r="AG286">
        <f t="shared" si="302"/>
        <v>7.0505222349999999</v>
      </c>
      <c r="AH286">
        <f t="shared" si="303"/>
        <v>-1.6818181818181819</v>
      </c>
      <c r="AI286">
        <f t="shared" si="304"/>
        <v>7.0505222349999999</v>
      </c>
      <c r="AJ286">
        <f t="shared" si="305"/>
        <v>14.5</v>
      </c>
      <c r="AK286">
        <f t="shared" si="306"/>
        <v>0</v>
      </c>
      <c r="AL286">
        <f t="shared" si="307"/>
        <v>0</v>
      </c>
      <c r="AM286">
        <f t="shared" si="308"/>
        <v>-1.1628372060456309</v>
      </c>
      <c r="AN286">
        <f t="shared" si="309"/>
        <v>0</v>
      </c>
      <c r="AO286">
        <f t="shared" si="310"/>
        <v>0.9920055216889988</v>
      </c>
      <c r="AP286" s="1"/>
      <c r="AQ286" s="1"/>
      <c r="AR286" s="1">
        <v>-1.6818181818181819</v>
      </c>
      <c r="AS286" s="1"/>
      <c r="AT286" s="1">
        <v>14.5</v>
      </c>
      <c r="AW286">
        <f>STANDARDIZE(AR286,7.050522235,8.050535547)</f>
        <v>-1.0846906228582833</v>
      </c>
      <c r="AY286">
        <f>STANDARDIZE(AT286,7.050522235,8.050535547)</f>
        <v>0.92533940400723003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f t="shared" si="315"/>
        <v>-0.88973843058350099</v>
      </c>
      <c r="BF286">
        <f t="shared" si="316"/>
        <v>-0.88973843058350099</v>
      </c>
      <c r="BG286">
        <f t="shared" si="317"/>
        <v>-0.88973843058350099</v>
      </c>
      <c r="BH286">
        <f t="shared" si="318"/>
        <v>-0.88973843058350099</v>
      </c>
      <c r="BI286">
        <f t="shared" si="319"/>
        <v>1.122334004024145</v>
      </c>
      <c r="BJ286" s="18"/>
      <c r="BK286" s="18"/>
      <c r="BL286" s="1">
        <v>0.5</v>
      </c>
      <c r="BM286" s="18"/>
      <c r="BN286" s="1">
        <v>14.5</v>
      </c>
      <c r="BO286" s="4">
        <f t="shared" si="284"/>
        <v>0</v>
      </c>
      <c r="BP286" s="4">
        <f t="shared" si="285"/>
        <v>0</v>
      </c>
      <c r="BQ286" s="4">
        <f t="shared" si="286"/>
        <v>-2.233239742537017</v>
      </c>
      <c r="BR286" s="4">
        <f t="shared" si="287"/>
        <v>0</v>
      </c>
      <c r="BS286" s="4">
        <f t="shared" si="288"/>
        <v>-0.37908245702328308</v>
      </c>
      <c r="BT286" s="7">
        <v>1</v>
      </c>
      <c r="BZ286" s="7">
        <v>2</v>
      </c>
      <c r="CC286">
        <v>-6.8181818181818183</v>
      </c>
      <c r="CE286">
        <v>6.3181818181818183</v>
      </c>
      <c r="CF286" s="7">
        <f t="shared" si="320"/>
        <v>3.6239953319999998</v>
      </c>
      <c r="CG286" s="7">
        <f t="shared" si="321"/>
        <v>3.6239953319999998</v>
      </c>
      <c r="CH286" s="7">
        <f t="shared" si="322"/>
        <v>-6.8181818181818183</v>
      </c>
      <c r="CI286" s="7">
        <f t="shared" si="323"/>
        <v>3.6239953319999998</v>
      </c>
      <c r="CJ286" s="7">
        <f t="shared" si="324"/>
        <v>6.3181818181818183</v>
      </c>
      <c r="CK286" s="7">
        <f t="shared" si="325"/>
        <v>0</v>
      </c>
      <c r="CL286" s="7">
        <f t="shared" si="326"/>
        <v>0</v>
      </c>
      <c r="CM286" s="7">
        <f t="shared" si="327"/>
        <v>-1.3018751130336439</v>
      </c>
      <c r="CN286" s="7">
        <f t="shared" si="328"/>
        <v>0</v>
      </c>
      <c r="CO286" s="7">
        <f t="shared" si="329"/>
        <v>0.33589684275473131</v>
      </c>
      <c r="CR286">
        <v>0.5</v>
      </c>
      <c r="CT286">
        <v>3.8181818181818183</v>
      </c>
      <c r="CU286" s="7">
        <f t="shared" si="330"/>
        <v>14.94869901</v>
      </c>
      <c r="CV286" s="7">
        <f t="shared" si="331"/>
        <v>14.94869901</v>
      </c>
      <c r="CW286" s="7">
        <f t="shared" si="332"/>
        <v>0.5</v>
      </c>
      <c r="CX286" s="7">
        <f t="shared" si="333"/>
        <v>14.94869901</v>
      </c>
      <c r="CY286" s="7">
        <f t="shared" si="334"/>
        <v>3.8181818181818183</v>
      </c>
      <c r="CZ286" s="7">
        <f t="shared" si="335"/>
        <v>0</v>
      </c>
      <c r="DA286" s="7">
        <f t="shared" si="336"/>
        <v>0</v>
      </c>
      <c r="DB286" s="7">
        <f t="shared" si="337"/>
        <v>-1.9227736628514407</v>
      </c>
      <c r="DC286" s="7">
        <f t="shared" si="338"/>
        <v>0</v>
      </c>
      <c r="DD286" s="7">
        <f t="shared" si="339"/>
        <v>-1.4812036222452374</v>
      </c>
    </row>
    <row r="287" spans="1:108" x14ac:dyDescent="0.2">
      <c r="A287">
        <v>286</v>
      </c>
      <c r="B287">
        <v>3</v>
      </c>
      <c r="C287" t="s">
        <v>154</v>
      </c>
      <c r="D287" s="7">
        <v>58</v>
      </c>
      <c r="E287" s="7">
        <v>54</v>
      </c>
      <c r="F287" s="7">
        <v>2</v>
      </c>
      <c r="G287" s="7">
        <v>42</v>
      </c>
      <c r="H287" s="7">
        <v>42</v>
      </c>
      <c r="I287" s="7">
        <v>43</v>
      </c>
      <c r="J287" s="7">
        <v>11</v>
      </c>
      <c r="K287" s="7">
        <v>12</v>
      </c>
      <c r="L287" s="7">
        <f t="shared" si="296"/>
        <v>1.3808686508383612</v>
      </c>
      <c r="M287" s="7">
        <f t="shared" si="297"/>
        <v>1.3808686508383612</v>
      </c>
      <c r="N287" s="7">
        <f t="shared" si="298"/>
        <v>1.4185249607167776</v>
      </c>
      <c r="O287" s="7">
        <f t="shared" si="299"/>
        <v>0.21352304460745716</v>
      </c>
      <c r="P287" s="7">
        <f t="shared" si="300"/>
        <v>0.25117935448587342</v>
      </c>
      <c r="AA287" s="7">
        <v>2</v>
      </c>
      <c r="AB287" s="7">
        <v>2</v>
      </c>
      <c r="AC287" s="7">
        <v>1</v>
      </c>
      <c r="AD287" s="7">
        <v>1</v>
      </c>
      <c r="AE287" s="7">
        <v>2</v>
      </c>
      <c r="AF287">
        <f t="shared" si="301"/>
        <v>4.6136363636363633</v>
      </c>
      <c r="AG287">
        <f t="shared" si="302"/>
        <v>3.7727272727272729</v>
      </c>
      <c r="AH287">
        <f t="shared" si="303"/>
        <v>3.5454545454545454</v>
      </c>
      <c r="AI287">
        <f t="shared" si="304"/>
        <v>7.9090909090909092</v>
      </c>
      <c r="AJ287">
        <f t="shared" si="305"/>
        <v>12.272727272727273</v>
      </c>
      <c r="AK287">
        <f t="shared" si="306"/>
        <v>-0.32450653809269203</v>
      </c>
      <c r="AL287">
        <f t="shared" si="307"/>
        <v>-0.43648572478676678</v>
      </c>
      <c r="AM287">
        <f t="shared" si="308"/>
        <v>-0.46675036983921947</v>
      </c>
      <c r="AN287">
        <f t="shared" si="309"/>
        <v>0.11433081516787164</v>
      </c>
      <c r="AO287">
        <f t="shared" si="310"/>
        <v>0.69541200017496285</v>
      </c>
      <c r="AP287" s="1">
        <v>4.6136363636363633</v>
      </c>
      <c r="AQ287" s="1">
        <v>3.7727272727272729</v>
      </c>
      <c r="AR287" s="1">
        <v>3.5454545454545454</v>
      </c>
      <c r="AS287" s="1">
        <v>7.9090909090909092</v>
      </c>
      <c r="AT287" s="1">
        <v>12.272727272727273</v>
      </c>
      <c r="AU287">
        <f>STANDARDIZE(AP287,7.050522235,8.050535547)</f>
        <v>-0.30269860397942494</v>
      </c>
      <c r="AV287">
        <f>STANDARDIZE(AQ287,7.050522235,8.050535547)</f>
        <v>-0.4071524115553013</v>
      </c>
      <c r="AW287">
        <f>STANDARDIZE(AR287,7.050522235,8.050535547)</f>
        <v>-0.43538317035959223</v>
      </c>
      <c r="AX287">
        <f>STANDARDIZE(AS287,7.050522235,8.050535547)</f>
        <v>0.1066473986827934</v>
      </c>
      <c r="AY287">
        <f>STANDARDIZE(AT287,7.050522235,8.050535547)</f>
        <v>0.64867796772517905</v>
      </c>
      <c r="AZ287">
        <v>0</v>
      </c>
      <c r="BA287">
        <v>0</v>
      </c>
      <c r="BB287">
        <v>0</v>
      </c>
      <c r="BC287">
        <v>1</v>
      </c>
      <c r="BD287">
        <v>1</v>
      </c>
      <c r="BE287">
        <f t="shared" si="315"/>
        <v>-0.88973843058350099</v>
      </c>
      <c r="BF287">
        <f t="shared" si="316"/>
        <v>-0.88973843058350099</v>
      </c>
      <c r="BG287">
        <f t="shared" si="317"/>
        <v>-0.88973843058350099</v>
      </c>
      <c r="BH287">
        <f t="shared" si="318"/>
        <v>1.122334004024145</v>
      </c>
      <c r="BI287">
        <f t="shared" si="319"/>
        <v>1.122334004024145</v>
      </c>
      <c r="BJ287" s="1">
        <v>6.3181818181818183</v>
      </c>
      <c r="BK287" s="1">
        <v>8.6363636363636367</v>
      </c>
      <c r="BL287" s="1">
        <v>3.5454545454545454</v>
      </c>
      <c r="BM287" s="1">
        <v>14.272727272727273</v>
      </c>
      <c r="BN287" s="1">
        <v>17.227272727272727</v>
      </c>
      <c r="BO287" s="4">
        <f t="shared" si="284"/>
        <v>-1.4626808706352055</v>
      </c>
      <c r="BP287" s="4">
        <f t="shared" si="285"/>
        <v>-1.1556613201118275</v>
      </c>
      <c r="BQ287" s="4">
        <f t="shared" si="286"/>
        <v>-1.8299003330259127</v>
      </c>
      <c r="BR287" s="4">
        <f t="shared" si="287"/>
        <v>-0.40918241295694752</v>
      </c>
      <c r="BS287" s="4">
        <f t="shared" si="288"/>
        <v>-1.7882985819309003E-2</v>
      </c>
      <c r="BT287" s="7">
        <v>5</v>
      </c>
      <c r="BZ287" s="7">
        <v>3</v>
      </c>
      <c r="CA287">
        <v>3.4772727272727275</v>
      </c>
      <c r="CB287">
        <v>3.4545454545454546</v>
      </c>
      <c r="CC287">
        <v>-4.4090909090909092</v>
      </c>
      <c r="CD287">
        <v>0.31818181818181818</v>
      </c>
      <c r="CE287">
        <v>7.3636363636363633</v>
      </c>
      <c r="CF287" s="7">
        <f t="shared" si="320"/>
        <v>3.4772727272727275</v>
      </c>
      <c r="CG287" s="7">
        <f t="shared" si="321"/>
        <v>3.4545454545454546</v>
      </c>
      <c r="CH287" s="7">
        <f t="shared" si="322"/>
        <v>-4.4090909090909092</v>
      </c>
      <c r="CI287" s="7">
        <f t="shared" si="323"/>
        <v>0.31818181818181818</v>
      </c>
      <c r="CJ287" s="7">
        <f t="shared" si="324"/>
        <v>7.3636363636363633</v>
      </c>
      <c r="CK287" s="7">
        <f t="shared" si="325"/>
        <v>-1.8292594050713103E-2</v>
      </c>
      <c r="CL287" s="7">
        <f t="shared" si="326"/>
        <v>-2.1126109545156684E-2</v>
      </c>
      <c r="CM287" s="7">
        <f t="shared" si="327"/>
        <v>-1.0015224706226271</v>
      </c>
      <c r="CN287" s="7">
        <f t="shared" si="328"/>
        <v>-0.41215124777836731</v>
      </c>
      <c r="CO287" s="7">
        <f t="shared" si="329"/>
        <v>0.46623855549913484</v>
      </c>
      <c r="CP287">
        <v>2.1818181818181817</v>
      </c>
      <c r="CQ287">
        <v>3.5454545454545459</v>
      </c>
      <c r="CR287">
        <v>-4.5454545454545456E-2</v>
      </c>
      <c r="CS287">
        <v>14.272727272727273</v>
      </c>
      <c r="CT287">
        <v>14.590909090909092</v>
      </c>
      <c r="CU287" s="7">
        <f t="shared" si="330"/>
        <v>2.1818181818181817</v>
      </c>
      <c r="CV287" s="7">
        <f t="shared" si="331"/>
        <v>3.5454545454545459</v>
      </c>
      <c r="CW287" s="7">
        <f t="shared" si="332"/>
        <v>-4.5454545454545456E-2</v>
      </c>
      <c r="CX287" s="7">
        <f t="shared" si="333"/>
        <v>14.272727272727273</v>
      </c>
      <c r="CY287" s="7">
        <f t="shared" si="334"/>
        <v>14.590909090909092</v>
      </c>
      <c r="CZ287" s="7">
        <f t="shared" si="335"/>
        <v>-1.6989641902154198</v>
      </c>
      <c r="DA287" s="7">
        <f t="shared" si="336"/>
        <v>-1.517497050240268</v>
      </c>
      <c r="DB287" s="7">
        <f t="shared" si="337"/>
        <v>-1.9953605188415013</v>
      </c>
      <c r="DC287" s="7">
        <f t="shared" si="338"/>
        <v>-8.995554910240551E-2</v>
      </c>
      <c r="DD287" s="7">
        <f t="shared" si="339"/>
        <v>-4.7613216441536696E-2</v>
      </c>
    </row>
    <row r="288" spans="1:108" x14ac:dyDescent="0.2">
      <c r="A288">
        <v>287</v>
      </c>
      <c r="B288">
        <v>3</v>
      </c>
      <c r="C288" t="s">
        <v>154</v>
      </c>
      <c r="D288" s="7">
        <v>59</v>
      </c>
      <c r="E288" s="7">
        <v>39</v>
      </c>
      <c r="F288" s="7">
        <v>2</v>
      </c>
      <c r="G288" s="7">
        <v>-41</v>
      </c>
      <c r="H288" s="7">
        <v>-40</v>
      </c>
      <c r="I288" s="7">
        <v>-41</v>
      </c>
      <c r="J288" s="7">
        <v>-40</v>
      </c>
      <c r="K288" s="7">
        <v>-41</v>
      </c>
      <c r="L288" s="7">
        <f t="shared" si="296"/>
        <v>-1.7446050690701882</v>
      </c>
      <c r="M288" s="7">
        <f t="shared" si="297"/>
        <v>-1.7069487591917718</v>
      </c>
      <c r="N288" s="7">
        <f t="shared" si="298"/>
        <v>-1.7446050690701882</v>
      </c>
      <c r="O288" s="7">
        <f t="shared" si="299"/>
        <v>-1.7069487591917718</v>
      </c>
      <c r="P288" s="7">
        <f t="shared" si="300"/>
        <v>-1.7446050690701882</v>
      </c>
      <c r="AA288" s="7">
        <v>1</v>
      </c>
      <c r="AB288" s="7">
        <v>0</v>
      </c>
      <c r="AC288" s="7">
        <v>2</v>
      </c>
      <c r="AD288" s="7">
        <v>1</v>
      </c>
      <c r="AE288" s="7">
        <v>2</v>
      </c>
      <c r="AF288">
        <f t="shared" si="301"/>
        <v>4.9545454545454541</v>
      </c>
      <c r="AG288">
        <f t="shared" si="302"/>
        <v>7.0505222349999999</v>
      </c>
      <c r="AH288">
        <f t="shared" si="303"/>
        <v>18.90909090909091</v>
      </c>
      <c r="AI288">
        <f t="shared" si="304"/>
        <v>17.772727272727273</v>
      </c>
      <c r="AJ288">
        <f t="shared" si="305"/>
        <v>6.3636363636363633</v>
      </c>
      <c r="AK288">
        <f t="shared" si="306"/>
        <v>-0.27910957051401303</v>
      </c>
      <c r="AL288">
        <f t="shared" si="307"/>
        <v>0</v>
      </c>
      <c r="AM288">
        <f t="shared" si="308"/>
        <v>1.5791396357065808</v>
      </c>
      <c r="AN288">
        <f t="shared" si="309"/>
        <v>1.4278164104443174</v>
      </c>
      <c r="AO288">
        <f t="shared" si="310"/>
        <v>-9.1468771188806516E-2</v>
      </c>
      <c r="AP288" s="1">
        <v>4.9545454545454541</v>
      </c>
      <c r="AQ288" s="1"/>
      <c r="AR288" s="1">
        <v>18.90909090909091</v>
      </c>
      <c r="AS288" s="1">
        <v>17.772727272727273</v>
      </c>
      <c r="AT288" s="1">
        <v>6.3636363636363633</v>
      </c>
      <c r="AU288">
        <f t="shared" ref="AU288:AU299" si="341">STANDARDIZE(AP288,7.050522235,8.050535547)</f>
        <v>-0.26035246577298859</v>
      </c>
      <c r="AW288">
        <f>STANDARDIZE(AR288,7.050522235,8.050535547)</f>
        <v>1.4730161248104741</v>
      </c>
      <c r="AX288">
        <f>STANDARDIZE(AS288,7.050522235,8.050535547)</f>
        <v>1.3318623307890194</v>
      </c>
      <c r="AY288">
        <f>STANDARDIZE(AT288,7.050522235,8.050535547)</f>
        <v>-8.532176118638489E-2</v>
      </c>
      <c r="AZ288">
        <v>0</v>
      </c>
      <c r="BA288">
        <v>0</v>
      </c>
      <c r="BB288">
        <v>1</v>
      </c>
      <c r="BC288">
        <v>1</v>
      </c>
      <c r="BD288">
        <v>0</v>
      </c>
      <c r="BE288">
        <f t="shared" si="315"/>
        <v>-0.88973843058350099</v>
      </c>
      <c r="BF288">
        <f t="shared" si="316"/>
        <v>-0.88973843058350099</v>
      </c>
      <c r="BG288">
        <f t="shared" si="317"/>
        <v>1.122334004024145</v>
      </c>
      <c r="BH288">
        <f t="shared" si="318"/>
        <v>1.122334004024145</v>
      </c>
      <c r="BI288">
        <f t="shared" si="319"/>
        <v>-0.88973843058350099</v>
      </c>
      <c r="BJ288" s="1">
        <v>13</v>
      </c>
      <c r="BK288" s="18"/>
      <c r="BL288" s="1">
        <v>20.90909090909091</v>
      </c>
      <c r="BM288" s="1">
        <v>21.454545454545453</v>
      </c>
      <c r="BN288" s="1">
        <v>13.5</v>
      </c>
      <c r="BO288" s="4">
        <f t="shared" si="284"/>
        <v>-0.57774216618546881</v>
      </c>
      <c r="BP288" s="4">
        <f t="shared" si="285"/>
        <v>0</v>
      </c>
      <c r="BQ288" s="4">
        <f t="shared" si="286"/>
        <v>0.46973630030605629</v>
      </c>
      <c r="BR288" s="4">
        <f t="shared" si="287"/>
        <v>0.54197619454685086</v>
      </c>
      <c r="BS288" s="4">
        <f t="shared" si="288"/>
        <v>-0.51152226313140692</v>
      </c>
      <c r="BT288" s="7">
        <v>1</v>
      </c>
      <c r="BZ288" s="7">
        <v>1</v>
      </c>
      <c r="CA288">
        <v>-0.72727272727272729</v>
      </c>
      <c r="CC288">
        <v>18.477272727272727</v>
      </c>
      <c r="CD288">
        <v>21.454545454545453</v>
      </c>
      <c r="CE288">
        <v>5.2954545454545459</v>
      </c>
      <c r="CF288" s="7">
        <f t="shared" si="320"/>
        <v>-0.72727272727272729</v>
      </c>
      <c r="CG288" s="7">
        <f t="shared" si="321"/>
        <v>3.6239953319999998</v>
      </c>
      <c r="CH288" s="7">
        <f t="shared" si="322"/>
        <v>18.477272727272727</v>
      </c>
      <c r="CI288" s="7">
        <f t="shared" si="323"/>
        <v>21.454545454545453</v>
      </c>
      <c r="CJ288" s="7">
        <f t="shared" si="324"/>
        <v>5.2954545454545459</v>
      </c>
      <c r="CK288" s="7">
        <f t="shared" si="325"/>
        <v>-0.54249296052277096</v>
      </c>
      <c r="CL288" s="7">
        <f t="shared" si="326"/>
        <v>0</v>
      </c>
      <c r="CM288" s="7">
        <f t="shared" si="327"/>
        <v>1.8518276322820335</v>
      </c>
      <c r="CN288" s="7">
        <f t="shared" si="328"/>
        <v>2.2230181620541392</v>
      </c>
      <c r="CO288" s="7">
        <f t="shared" si="329"/>
        <v>0.20838864550477135</v>
      </c>
      <c r="CP288">
        <v>13</v>
      </c>
      <c r="CR288">
        <v>12.295454545454547</v>
      </c>
      <c r="CS288">
        <v>19.727272727272727</v>
      </c>
      <c r="CT288">
        <v>11.59090909090909</v>
      </c>
      <c r="CU288" s="7">
        <f t="shared" si="330"/>
        <v>13</v>
      </c>
      <c r="CV288" s="7">
        <f t="shared" si="331"/>
        <v>14.94869901</v>
      </c>
      <c r="CW288" s="7">
        <f t="shared" si="332"/>
        <v>12.295454545454547</v>
      </c>
      <c r="CX288" s="7">
        <f t="shared" si="333"/>
        <v>19.727272727272727</v>
      </c>
      <c r="CY288" s="7">
        <f t="shared" si="334"/>
        <v>11.59090909090909</v>
      </c>
      <c r="CZ288" s="7">
        <f t="shared" si="335"/>
        <v>-0.25932487974588075</v>
      </c>
      <c r="DA288" s="7">
        <f t="shared" si="336"/>
        <v>0</v>
      </c>
      <c r="DB288" s="7">
        <f t="shared" si="337"/>
        <v>-0.35308290206637583</v>
      </c>
      <c r="DC288" s="7">
        <f t="shared" si="338"/>
        <v>0.63591301079820228</v>
      </c>
      <c r="DD288" s="7">
        <f t="shared" si="339"/>
        <v>-0.44684092438687129</v>
      </c>
    </row>
    <row r="289" spans="1:113" x14ac:dyDescent="0.2">
      <c r="A289">
        <v>288</v>
      </c>
      <c r="B289">
        <v>3</v>
      </c>
      <c r="C289" t="s">
        <v>154</v>
      </c>
      <c r="D289" s="7">
        <v>60</v>
      </c>
      <c r="E289" s="7">
        <v>42</v>
      </c>
      <c r="F289" s="7">
        <v>2</v>
      </c>
      <c r="G289" s="7">
        <v>-25</v>
      </c>
      <c r="H289" s="7">
        <v>-26</v>
      </c>
      <c r="I289" s="7">
        <v>-26</v>
      </c>
      <c r="J289" s="7">
        <v>-26</v>
      </c>
      <c r="K289" s="7">
        <v>-27</v>
      </c>
      <c r="L289" s="7">
        <f t="shared" si="296"/>
        <v>-1.1421041110155281</v>
      </c>
      <c r="M289" s="7">
        <f t="shared" si="297"/>
        <v>-1.1797604208939443</v>
      </c>
      <c r="N289" s="7">
        <f t="shared" si="298"/>
        <v>-1.1797604208939443</v>
      </c>
      <c r="O289" s="7">
        <f t="shared" si="299"/>
        <v>-1.1797604208939443</v>
      </c>
      <c r="P289" s="7">
        <f t="shared" si="300"/>
        <v>-1.2174167307723605</v>
      </c>
      <c r="AA289" s="7">
        <v>1</v>
      </c>
      <c r="AB289" s="7">
        <v>2</v>
      </c>
      <c r="AC289" s="7">
        <v>2</v>
      </c>
      <c r="AD289" s="7">
        <v>3</v>
      </c>
      <c r="AE289" s="7">
        <v>1</v>
      </c>
      <c r="AF289">
        <f t="shared" si="301"/>
        <v>3.8636363636363638</v>
      </c>
      <c r="AG289">
        <f t="shared" si="302"/>
        <v>-1.5681818181818181</v>
      </c>
      <c r="AH289">
        <f t="shared" si="303"/>
        <v>-8.3863636363636367</v>
      </c>
      <c r="AI289">
        <f t="shared" si="304"/>
        <v>5.3787878787878789</v>
      </c>
      <c r="AJ289">
        <f t="shared" si="305"/>
        <v>8.9090909090909083</v>
      </c>
      <c r="AK289">
        <f t="shared" si="306"/>
        <v>-0.42437986676578576</v>
      </c>
      <c r="AL289">
        <f t="shared" si="307"/>
        <v>-1.1477048835194044</v>
      </c>
      <c r="AM289">
        <f t="shared" si="308"/>
        <v>-2.0556442350929842</v>
      </c>
      <c r="AN289">
        <f t="shared" si="309"/>
        <v>-0.22261556641610133</v>
      </c>
      <c r="AO289">
        <f t="shared" si="310"/>
        <v>0.24749525339866324</v>
      </c>
      <c r="AP289" s="1">
        <v>3.8636363636363638</v>
      </c>
      <c r="AQ289" s="1">
        <v>-1.5681818181818181</v>
      </c>
      <c r="AR289" s="1">
        <v>-8.3863636363636367</v>
      </c>
      <c r="AS289" s="1">
        <v>5.3787878787878789</v>
      </c>
      <c r="AT289" s="1">
        <v>8.9090909090909083</v>
      </c>
      <c r="AU289">
        <f t="shared" si="341"/>
        <v>-0.39586010803358496</v>
      </c>
      <c r="AV289">
        <f>STANDARDIZE(AQ289,7.050522235,8.050535547)</f>
        <v>-1.0705752434561377</v>
      </c>
      <c r="AW289">
        <f>STANDARDIZE(AR289,7.050522235,8.050535547)</f>
        <v>-1.9174980075848653</v>
      </c>
      <c r="AX289">
        <f>STANDARDIZE(AS289,7.050522235,8.050535547)</f>
        <v>-0.20765504933831214</v>
      </c>
      <c r="AY289">
        <f>STANDARDIZE(AT289,7.050522235,8.050535547)</f>
        <v>0.23086273742167332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f t="shared" si="315"/>
        <v>-0.88973843058350099</v>
      </c>
      <c r="BF289">
        <f t="shared" si="316"/>
        <v>-0.88973843058350099</v>
      </c>
      <c r="BG289">
        <f t="shared" si="317"/>
        <v>-0.88973843058350099</v>
      </c>
      <c r="BH289">
        <f t="shared" si="318"/>
        <v>-0.88973843058350099</v>
      </c>
      <c r="BI289">
        <f t="shared" si="319"/>
        <v>1.122334004024145</v>
      </c>
      <c r="BJ289" s="1">
        <v>5.1818181818181817</v>
      </c>
      <c r="BK289" s="1">
        <v>0.59090909090909094</v>
      </c>
      <c r="BL289" s="1">
        <v>-2.5454545454545454</v>
      </c>
      <c r="BM289" s="1">
        <v>13.636363636363637</v>
      </c>
      <c r="BN289" s="1">
        <v>8.9090909090909083</v>
      </c>
      <c r="BO289" s="4">
        <f t="shared" si="284"/>
        <v>-1.6131806503035282</v>
      </c>
      <c r="BP289" s="4">
        <f t="shared" si="285"/>
        <v>-2.2211997601635511</v>
      </c>
      <c r="BQ289" s="4">
        <f t="shared" si="286"/>
        <v>-2.6365791520481219</v>
      </c>
      <c r="BR289" s="4">
        <f t="shared" si="287"/>
        <v>-0.49346228957120819</v>
      </c>
      <c r="BS289" s="4">
        <f t="shared" si="288"/>
        <v>-1.1195413729914301</v>
      </c>
      <c r="BT289" s="7">
        <v>1</v>
      </c>
      <c r="BZ289" s="7">
        <v>2</v>
      </c>
      <c r="CA289">
        <v>-6.0909090909090908</v>
      </c>
      <c r="CB289">
        <v>-5.954545454545455</v>
      </c>
      <c r="CC289">
        <v>-7.1363636363636367</v>
      </c>
      <c r="CD289">
        <v>2.4848484848484849</v>
      </c>
      <c r="CE289">
        <v>0.18181818181818182</v>
      </c>
      <c r="CF289" s="7">
        <f t="shared" si="320"/>
        <v>-6.0909090909090908</v>
      </c>
      <c r="CG289" s="7">
        <f t="shared" si="321"/>
        <v>-5.954545454545455</v>
      </c>
      <c r="CH289" s="7">
        <f t="shared" si="322"/>
        <v>-7.1363636363636367</v>
      </c>
      <c r="CI289" s="7">
        <f t="shared" si="323"/>
        <v>2.4848484848484849</v>
      </c>
      <c r="CJ289" s="7">
        <f t="shared" si="324"/>
        <v>0.18181818181818182</v>
      </c>
      <c r="CK289" s="7">
        <f t="shared" si="325"/>
        <v>-1.2112026172114498</v>
      </c>
      <c r="CL289" s="7">
        <f t="shared" si="326"/>
        <v>-1.1942015242447888</v>
      </c>
      <c r="CM289" s="7">
        <f t="shared" si="327"/>
        <v>-1.3415443299558536</v>
      </c>
      <c r="CN289" s="7">
        <f t="shared" si="328"/>
        <v>-0.14202277064141505</v>
      </c>
      <c r="CO289" s="7">
        <f t="shared" si="329"/>
        <v>-0.42915234074502873</v>
      </c>
      <c r="CP289">
        <v>5.1818181818181817</v>
      </c>
      <c r="CQ289">
        <v>-2</v>
      </c>
      <c r="CR289">
        <v>-8.4318181818181817</v>
      </c>
      <c r="CS289">
        <v>7.0151515151515156</v>
      </c>
      <c r="CT289">
        <v>5.6363636363636367</v>
      </c>
      <c r="CU289" s="7">
        <f t="shared" si="330"/>
        <v>5.1818181818181817</v>
      </c>
      <c r="CV289" s="7">
        <f t="shared" si="331"/>
        <v>-2</v>
      </c>
      <c r="CW289" s="7">
        <f t="shared" si="332"/>
        <v>-8.4318181818181817</v>
      </c>
      <c r="CX289" s="7">
        <f t="shared" si="333"/>
        <v>7.0151515151515156</v>
      </c>
      <c r="CY289" s="7">
        <f t="shared" si="334"/>
        <v>5.6363636363636367</v>
      </c>
      <c r="CZ289" s="7">
        <f t="shared" si="335"/>
        <v>-1.2997364822700854</v>
      </c>
      <c r="DA289" s="7">
        <f t="shared" si="336"/>
        <v>-2.2554634194725525</v>
      </c>
      <c r="DB289" s="7">
        <f t="shared" si="337"/>
        <v>-3.111383429688686</v>
      </c>
      <c r="DC289" s="7">
        <f t="shared" si="338"/>
        <v>-1.05576399408127</v>
      </c>
      <c r="DD289" s="7">
        <f t="shared" si="339"/>
        <v>-1.2392474356117014</v>
      </c>
    </row>
    <row r="290" spans="1:113" x14ac:dyDescent="0.2">
      <c r="A290">
        <v>289</v>
      </c>
      <c r="B290">
        <v>3</v>
      </c>
      <c r="C290" t="s">
        <v>154</v>
      </c>
      <c r="D290" s="7">
        <v>62</v>
      </c>
      <c r="E290" s="7">
        <v>38</v>
      </c>
      <c r="F290" s="7">
        <v>1</v>
      </c>
      <c r="G290" s="7">
        <v>26</v>
      </c>
      <c r="H290" s="7">
        <v>26</v>
      </c>
      <c r="I290" s="7">
        <v>26</v>
      </c>
      <c r="J290" s="7">
        <v>26</v>
      </c>
      <c r="K290" s="7">
        <v>0</v>
      </c>
      <c r="L290" s="7">
        <f t="shared" si="296"/>
        <v>0.7783676927837011</v>
      </c>
      <c r="M290" s="7">
        <f t="shared" si="297"/>
        <v>0.7783676927837011</v>
      </c>
      <c r="N290" s="7">
        <f t="shared" si="298"/>
        <v>0.7783676927837011</v>
      </c>
      <c r="O290" s="7">
        <f t="shared" si="299"/>
        <v>0.7783676927837011</v>
      </c>
      <c r="P290" s="7">
        <f t="shared" si="300"/>
        <v>-0.20069636405512167</v>
      </c>
      <c r="AA290" s="7">
        <v>2</v>
      </c>
      <c r="AB290" s="7">
        <v>1</v>
      </c>
      <c r="AC290" s="7">
        <v>2</v>
      </c>
      <c r="AD290" s="7">
        <v>2</v>
      </c>
      <c r="AE290" s="7">
        <v>2</v>
      </c>
      <c r="AF290">
        <f t="shared" si="301"/>
        <v>8.134615384615385</v>
      </c>
      <c r="AG290">
        <f t="shared" si="302"/>
        <v>8.615384615384615</v>
      </c>
      <c r="AH290">
        <f t="shared" si="303"/>
        <v>12.230769230769232</v>
      </c>
      <c r="AI290">
        <f t="shared" si="304"/>
        <v>3.5384615384615383</v>
      </c>
      <c r="AJ290">
        <f t="shared" si="305"/>
        <v>14.98076923076923</v>
      </c>
      <c r="AK290">
        <f t="shared" si="306"/>
        <v>0.14436265525838241</v>
      </c>
      <c r="AL290">
        <f t="shared" si="307"/>
        <v>0.20838401979241677</v>
      </c>
      <c r="AM290">
        <f t="shared" si="308"/>
        <v>0.68982468108835626</v>
      </c>
      <c r="AN290">
        <f t="shared" si="309"/>
        <v>-0.46768158968698725</v>
      </c>
      <c r="AO290">
        <f t="shared" si="310"/>
        <v>1.0560268862230331</v>
      </c>
      <c r="AP290" s="1">
        <v>8.134615384615385</v>
      </c>
      <c r="AQ290" s="1">
        <v>8.615384615384615</v>
      </c>
      <c r="AR290" s="1">
        <v>12.230769230769232</v>
      </c>
      <c r="AS290" s="1">
        <v>3.5384615384615383</v>
      </c>
      <c r="AT290" s="1">
        <v>14.98076923076923</v>
      </c>
      <c r="AU290">
        <f t="shared" si="341"/>
        <v>0.13466099780397442</v>
      </c>
      <c r="AV290">
        <f>STANDARDIZE(AQ290,7.050522235,8.050535547)</f>
        <v>0.19437991065920512</v>
      </c>
      <c r="AW290">
        <f>STANDARDIZE(AR290,7.050522235,8.050535547)</f>
        <v>0.64346613533054076</v>
      </c>
      <c r="AX290">
        <f>STANDARDIZE(AS290,7.050522235,8.050535547)</f>
        <v>-0.43625180909203198</v>
      </c>
      <c r="AY290">
        <f>STANDARDIZE(AT290,7.050522235,8.050535547)</f>
        <v>0.9850583168624607</v>
      </c>
      <c r="AZ290">
        <v>1</v>
      </c>
      <c r="BA290">
        <v>1</v>
      </c>
      <c r="BB290">
        <v>1</v>
      </c>
      <c r="BC290">
        <v>0</v>
      </c>
      <c r="BD290">
        <v>1</v>
      </c>
      <c r="BE290">
        <f t="shared" si="315"/>
        <v>1.122334004024145</v>
      </c>
      <c r="BF290">
        <f t="shared" si="316"/>
        <v>1.122334004024145</v>
      </c>
      <c r="BG290">
        <f t="shared" si="317"/>
        <v>1.122334004024145</v>
      </c>
      <c r="BH290">
        <f t="shared" si="318"/>
        <v>-0.88973843058350099</v>
      </c>
      <c r="BI290">
        <f t="shared" si="319"/>
        <v>1.122334004024145</v>
      </c>
      <c r="BJ290" s="1">
        <v>19.615384615384617</v>
      </c>
      <c r="BK290" s="1">
        <v>14.846153846153847</v>
      </c>
      <c r="BL290" s="1">
        <v>21.115384615384617</v>
      </c>
      <c r="BM290" s="1">
        <v>30.423076923076923</v>
      </c>
      <c r="BN290" s="1">
        <v>24.423076923076923</v>
      </c>
      <c r="BO290" s="4">
        <f t="shared" si="284"/>
        <v>0.29839808960673531</v>
      </c>
      <c r="BP290" s="4">
        <f t="shared" si="285"/>
        <v>-0.3332379087550863</v>
      </c>
      <c r="BQ290" s="4">
        <f t="shared" si="286"/>
        <v>0.49705779876892109</v>
      </c>
      <c r="BR290" s="4">
        <f t="shared" si="287"/>
        <v>1.7297667633137661</v>
      </c>
      <c r="BS290" s="4">
        <f t="shared" si="288"/>
        <v>0.93512792666502287</v>
      </c>
      <c r="BT290" s="7">
        <v>1</v>
      </c>
      <c r="BZ290" s="7">
        <v>2</v>
      </c>
      <c r="CA290">
        <v>4.4807692307692308</v>
      </c>
      <c r="CB290">
        <v>9.884615384615385</v>
      </c>
      <c r="CC290">
        <v>7.9615384615384617</v>
      </c>
      <c r="CD290">
        <v>3.3269230769230771</v>
      </c>
      <c r="CE290">
        <v>6.6538461538461542</v>
      </c>
      <c r="CF290" s="7">
        <f t="shared" si="320"/>
        <v>4.4807692307692308</v>
      </c>
      <c r="CG290" s="7">
        <f t="shared" si="321"/>
        <v>9.884615384615385</v>
      </c>
      <c r="CH290" s="7">
        <f t="shared" si="322"/>
        <v>7.9615384615384617</v>
      </c>
      <c r="CI290" s="7">
        <f t="shared" si="323"/>
        <v>3.3269230769230771</v>
      </c>
      <c r="CJ290" s="7">
        <f t="shared" si="324"/>
        <v>6.6538461538461542</v>
      </c>
      <c r="CK290" s="7">
        <f t="shared" si="325"/>
        <v>0.10681801316548695</v>
      </c>
      <c r="CL290" s="7">
        <f t="shared" si="326"/>
        <v>0.78054081265202779</v>
      </c>
      <c r="CM290" s="7">
        <f t="shared" si="327"/>
        <v>0.54078180927603459</v>
      </c>
      <c r="CN290" s="7">
        <f t="shared" si="328"/>
        <v>-3.703738886010894E-2</v>
      </c>
      <c r="CO290" s="7">
        <f t="shared" si="329"/>
        <v>0.37774568698035926</v>
      </c>
      <c r="CP290">
        <v>16.230769230769234</v>
      </c>
      <c r="CQ290">
        <v>14.846153846153847</v>
      </c>
      <c r="CR290">
        <v>17.461538461538463</v>
      </c>
      <c r="CS290">
        <v>26.96153846153846</v>
      </c>
      <c r="CT290">
        <v>23.134615384615387</v>
      </c>
      <c r="CU290" s="7">
        <f t="shared" si="330"/>
        <v>16.230769230769234</v>
      </c>
      <c r="CV290" s="7">
        <f t="shared" si="331"/>
        <v>14.846153846153847</v>
      </c>
      <c r="CW290" s="7">
        <f t="shared" si="332"/>
        <v>17.461538461538463</v>
      </c>
      <c r="CX290" s="7">
        <f t="shared" si="333"/>
        <v>26.96153846153846</v>
      </c>
      <c r="CY290" s="7">
        <f t="shared" si="334"/>
        <v>23.134615384615387</v>
      </c>
      <c r="CZ290" s="7">
        <f t="shared" si="335"/>
        <v>0.17061265188755659</v>
      </c>
      <c r="DA290" s="7">
        <f t="shared" si="336"/>
        <v>-1.3646290241059561E-2</v>
      </c>
      <c r="DB290" s="7">
        <f t="shared" si="337"/>
        <v>0.3343983782241039</v>
      </c>
      <c r="DC290" s="7">
        <f t="shared" si="338"/>
        <v>1.598619453384329</v>
      </c>
      <c r="DD290" s="7">
        <f t="shared" si="339"/>
        <v>1.0893482105566272</v>
      </c>
    </row>
    <row r="291" spans="1:113" x14ac:dyDescent="0.2">
      <c r="A291">
        <v>290</v>
      </c>
      <c r="B291">
        <v>3</v>
      </c>
      <c r="C291" t="s">
        <v>154</v>
      </c>
      <c r="D291" s="7">
        <v>64</v>
      </c>
      <c r="E291" s="7">
        <v>43</v>
      </c>
      <c r="F291" s="7">
        <v>1</v>
      </c>
      <c r="G291" s="7">
        <v>6</v>
      </c>
      <c r="H291" s="7">
        <v>3</v>
      </c>
      <c r="I291" s="7">
        <v>-15</v>
      </c>
      <c r="J291" s="7">
        <v>-18</v>
      </c>
      <c r="K291" s="7">
        <v>-20</v>
      </c>
      <c r="L291" s="7">
        <f t="shared" si="296"/>
        <v>2.5241495215375883E-2</v>
      </c>
      <c r="M291" s="7">
        <f t="shared" si="297"/>
        <v>-8.7727434419872893E-2</v>
      </c>
      <c r="N291" s="7">
        <f t="shared" si="298"/>
        <v>-0.7655410122313655</v>
      </c>
      <c r="O291" s="7">
        <f t="shared" si="299"/>
        <v>-0.87850994186661424</v>
      </c>
      <c r="P291" s="7">
        <f t="shared" si="300"/>
        <v>-0.9538225616234467</v>
      </c>
      <c r="AA291" s="7">
        <v>2</v>
      </c>
      <c r="AB291" s="7">
        <v>0</v>
      </c>
      <c r="AC291" s="7">
        <v>0</v>
      </c>
      <c r="AD291" s="7">
        <v>0</v>
      </c>
      <c r="AE291" s="7">
        <v>0</v>
      </c>
      <c r="AF291">
        <f t="shared" si="301"/>
        <v>1.0192307692307692</v>
      </c>
      <c r="AG291">
        <f t="shared" si="302"/>
        <v>7.0505222349999999</v>
      </c>
      <c r="AH291">
        <f t="shared" si="303"/>
        <v>7.0505222349999999</v>
      </c>
      <c r="AI291">
        <f t="shared" si="304"/>
        <v>7.0505222349999999</v>
      </c>
      <c r="AJ291">
        <f t="shared" si="305"/>
        <v>7.0505222349999999</v>
      </c>
      <c r="AK291">
        <f t="shared" si="306"/>
        <v>-0.80315353984532789</v>
      </c>
      <c r="AL291">
        <f t="shared" si="307"/>
        <v>0</v>
      </c>
      <c r="AM291">
        <f t="shared" si="308"/>
        <v>0</v>
      </c>
      <c r="AN291">
        <f t="shared" si="309"/>
        <v>0</v>
      </c>
      <c r="AO291">
        <f t="shared" si="310"/>
        <v>0</v>
      </c>
      <c r="AP291" s="1">
        <v>1.0192307692307692</v>
      </c>
      <c r="AQ291" s="1"/>
      <c r="AR291" s="1"/>
      <c r="AS291" s="1"/>
      <c r="AT291" s="1"/>
      <c r="AU291">
        <f t="shared" si="341"/>
        <v>-0.74917891245344126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f t="shared" si="315"/>
        <v>-0.88973843058350099</v>
      </c>
      <c r="BF291">
        <f t="shared" si="316"/>
        <v>-0.88973843058350099</v>
      </c>
      <c r="BG291">
        <f t="shared" si="317"/>
        <v>-0.88973843058350099</v>
      </c>
      <c r="BH291">
        <f t="shared" si="318"/>
        <v>-0.88973843058350099</v>
      </c>
      <c r="BI291">
        <f t="shared" si="319"/>
        <v>-0.88973843058350099</v>
      </c>
      <c r="BJ291" s="1">
        <v>23.576923076923077</v>
      </c>
      <c r="BK291" s="18"/>
      <c r="BL291" s="18"/>
      <c r="BM291" s="18"/>
      <c r="BN291" s="18"/>
      <c r="BO291" s="4">
        <f t="shared" si="284"/>
        <v>0.82306347534276414</v>
      </c>
      <c r="BP291" s="4">
        <f t="shared" si="285"/>
        <v>0</v>
      </c>
      <c r="BQ291" s="4">
        <f t="shared" si="286"/>
        <v>0</v>
      </c>
      <c r="BR291" s="4">
        <f t="shared" si="287"/>
        <v>0</v>
      </c>
      <c r="BS291" s="4">
        <f t="shared" si="288"/>
        <v>0</v>
      </c>
      <c r="BT291" s="7">
        <v>4</v>
      </c>
      <c r="BZ291" s="7">
        <v>2</v>
      </c>
      <c r="CA291">
        <v>3.2307692307692304</v>
      </c>
      <c r="CF291" s="7">
        <f t="shared" si="320"/>
        <v>3.2307692307692304</v>
      </c>
      <c r="CG291" s="7">
        <f t="shared" si="321"/>
        <v>3.6239953319999998</v>
      </c>
      <c r="CH291" s="7">
        <f t="shared" si="322"/>
        <v>3.6239953319999998</v>
      </c>
      <c r="CI291" s="7">
        <f t="shared" si="323"/>
        <v>3.6239953319999998</v>
      </c>
      <c r="CJ291" s="7">
        <f t="shared" si="324"/>
        <v>3.6239953319999998</v>
      </c>
      <c r="CK291" s="7">
        <f t="shared" si="325"/>
        <v>-4.9025339028908668E-2</v>
      </c>
      <c r="CL291" s="7">
        <f t="shared" si="326"/>
        <v>0</v>
      </c>
      <c r="CM291" s="7">
        <f t="shared" si="327"/>
        <v>0</v>
      </c>
      <c r="CN291" s="7">
        <f t="shared" si="328"/>
        <v>0</v>
      </c>
      <c r="CO291" s="7">
        <f t="shared" si="329"/>
        <v>0</v>
      </c>
      <c r="CP291">
        <v>22.634615384615387</v>
      </c>
      <c r="CU291" s="7">
        <f t="shared" si="330"/>
        <v>22.634615384615387</v>
      </c>
      <c r="CV291" s="7">
        <f t="shared" si="331"/>
        <v>14.94869901</v>
      </c>
      <c r="CW291" s="7">
        <f t="shared" si="332"/>
        <v>14.94869901</v>
      </c>
      <c r="CX291" s="7">
        <f t="shared" si="333"/>
        <v>14.94869901</v>
      </c>
      <c r="CY291" s="7">
        <f t="shared" si="334"/>
        <v>14.94869901</v>
      </c>
      <c r="CZ291" s="7">
        <f t="shared" si="335"/>
        <v>1.0228102592324049</v>
      </c>
      <c r="DA291" s="7">
        <f t="shared" si="336"/>
        <v>0</v>
      </c>
      <c r="DB291" s="7">
        <f t="shared" si="337"/>
        <v>0</v>
      </c>
      <c r="DC291" s="7">
        <f t="shared" si="338"/>
        <v>0</v>
      </c>
      <c r="DD291" s="7">
        <f t="shared" si="339"/>
        <v>0</v>
      </c>
    </row>
    <row r="292" spans="1:113" x14ac:dyDescent="0.2">
      <c r="A292">
        <v>291</v>
      </c>
      <c r="B292">
        <v>3</v>
      </c>
      <c r="C292" t="s">
        <v>154</v>
      </c>
      <c r="D292" s="7">
        <v>65</v>
      </c>
      <c r="E292" s="7">
        <v>29</v>
      </c>
      <c r="F292" s="7">
        <v>1</v>
      </c>
      <c r="G292" s="7">
        <v>-11</v>
      </c>
      <c r="H292" s="7">
        <v>18</v>
      </c>
      <c r="I292" s="7">
        <v>29</v>
      </c>
      <c r="J292" s="7">
        <v>38</v>
      </c>
      <c r="K292" s="7">
        <v>43</v>
      </c>
      <c r="L292" s="7">
        <f t="shared" si="296"/>
        <v>-0.61491577271770048</v>
      </c>
      <c r="M292" s="7">
        <f t="shared" si="297"/>
        <v>0.47711721375637095</v>
      </c>
      <c r="N292" s="7">
        <f t="shared" si="298"/>
        <v>0.89133662241894984</v>
      </c>
      <c r="O292" s="7">
        <f t="shared" si="299"/>
        <v>1.2302434113246963</v>
      </c>
      <c r="P292" s="7">
        <f t="shared" si="300"/>
        <v>1.4185249607167776</v>
      </c>
      <c r="AA292" s="7">
        <v>1</v>
      </c>
      <c r="AB292" s="7">
        <v>3</v>
      </c>
      <c r="AC292" s="7">
        <v>1</v>
      </c>
      <c r="AD292" s="7">
        <v>1</v>
      </c>
      <c r="AE292" s="7">
        <v>1</v>
      </c>
      <c r="AF292">
        <f t="shared" si="301"/>
        <v>-8.8461538461538467</v>
      </c>
      <c r="AG292">
        <f t="shared" si="302"/>
        <v>-3</v>
      </c>
      <c r="AH292">
        <f t="shared" si="303"/>
        <v>2.6538461538461537</v>
      </c>
      <c r="AI292">
        <f t="shared" si="304"/>
        <v>7.7692307692307692</v>
      </c>
      <c r="AJ292">
        <f t="shared" si="305"/>
        <v>-2.5769230769230771</v>
      </c>
      <c r="AK292">
        <f t="shared" si="306"/>
        <v>-2.1168719400837155</v>
      </c>
      <c r="AL292">
        <f t="shared" si="307"/>
        <v>-1.338372147349856</v>
      </c>
      <c r="AM292">
        <f t="shared" si="308"/>
        <v>-0.58548090042961065</v>
      </c>
      <c r="AN292">
        <f t="shared" si="309"/>
        <v>9.5706418212516131E-2</v>
      </c>
      <c r="AO292">
        <f t="shared" si="310"/>
        <v>-1.2820333465599059</v>
      </c>
      <c r="AP292" s="1">
        <v>-8.8461538461538467</v>
      </c>
      <c r="AQ292" s="1">
        <v>-3</v>
      </c>
      <c r="AR292" s="1">
        <v>2.6538461538461537</v>
      </c>
      <c r="AS292" s="1">
        <v>7.7692307692307692</v>
      </c>
      <c r="AT292" s="1">
        <v>-2.5769230769230771</v>
      </c>
      <c r="AU292">
        <f t="shared" si="341"/>
        <v>-1.9746110042427769</v>
      </c>
      <c r="AV292">
        <f t="shared" ref="AV292:AY295" si="342">STANDARDIZE(AQ292,7.050522235,8.050535547)</f>
        <v>-1.2484290239231706</v>
      </c>
      <c r="AW292">
        <f t="shared" si="342"/>
        <v>-0.54613460874565656</v>
      </c>
      <c r="AX292">
        <f t="shared" si="342"/>
        <v>8.9274624033998967E-2</v>
      </c>
      <c r="AY292">
        <f t="shared" si="342"/>
        <v>-1.1958763806105677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f t="shared" si="315"/>
        <v>-0.88973843058350099</v>
      </c>
      <c r="BF292">
        <f t="shared" si="316"/>
        <v>-0.88973843058350099</v>
      </c>
      <c r="BG292">
        <f t="shared" si="317"/>
        <v>-0.88973843058350099</v>
      </c>
      <c r="BH292">
        <f t="shared" si="318"/>
        <v>1.122334004024145</v>
      </c>
      <c r="BI292">
        <f t="shared" si="319"/>
        <v>-0.88973843058350099</v>
      </c>
      <c r="BJ292" s="1">
        <v>18.46153846153846</v>
      </c>
      <c r="BK292" s="1">
        <v>23</v>
      </c>
      <c r="BL292" s="1">
        <v>19.46153846153846</v>
      </c>
      <c r="BM292" s="1">
        <v>16.653846153846153</v>
      </c>
      <c r="BN292" s="1">
        <v>8.1538461538461533</v>
      </c>
      <c r="BO292" s="4">
        <f t="shared" si="284"/>
        <v>0.14558292871274583</v>
      </c>
      <c r="BP292" s="4">
        <f t="shared" si="285"/>
        <v>0.74665589489576967</v>
      </c>
      <c r="BQ292" s="4">
        <f t="shared" si="286"/>
        <v>0.2780227348208697</v>
      </c>
      <c r="BR292" s="4">
        <f t="shared" si="287"/>
        <v>-9.3827490021170218E-2</v>
      </c>
      <c r="BS292" s="4">
        <f t="shared" si="288"/>
        <v>-1.2195658419402229</v>
      </c>
      <c r="BT292" s="7">
        <v>1</v>
      </c>
      <c r="BZ292" s="7">
        <v>3</v>
      </c>
      <c r="CA292">
        <v>-6.6538461538461542</v>
      </c>
      <c r="CB292">
        <v>-2.2307692307692308</v>
      </c>
      <c r="CC292">
        <v>-7.6923076923076927E-2</v>
      </c>
      <c r="CD292">
        <v>-0.11538461538461539</v>
      </c>
      <c r="CE292">
        <v>0.88461538461538458</v>
      </c>
      <c r="CF292" s="7">
        <f t="shared" si="320"/>
        <v>-6.6538461538461542</v>
      </c>
      <c r="CG292" s="7">
        <f t="shared" si="321"/>
        <v>-2.2307692307692308</v>
      </c>
      <c r="CH292" s="7">
        <f t="shared" si="322"/>
        <v>-7.6923076923076927E-2</v>
      </c>
      <c r="CI292" s="7">
        <f t="shared" si="323"/>
        <v>-0.11538461538461539</v>
      </c>
      <c r="CJ292" s="7">
        <f t="shared" si="324"/>
        <v>0.88461538461538458</v>
      </c>
      <c r="CK292" s="7">
        <f t="shared" si="325"/>
        <v>-1.2813866163815133</v>
      </c>
      <c r="CL292" s="7">
        <f t="shared" si="326"/>
        <v>-0.72994090861672922</v>
      </c>
      <c r="CM292" s="7">
        <f t="shared" si="327"/>
        <v>-0.46141082483561691</v>
      </c>
      <c r="CN292" s="7">
        <f t="shared" si="328"/>
        <v>-0.46620600490313674</v>
      </c>
      <c r="CO292" s="7">
        <f t="shared" si="329"/>
        <v>-0.3415313231476203</v>
      </c>
      <c r="CP292">
        <v>18.46153846153846</v>
      </c>
      <c r="CQ292">
        <v>20.602564102564102</v>
      </c>
      <c r="CR292">
        <v>19.46153846153846</v>
      </c>
      <c r="CS292">
        <v>16.653846153846153</v>
      </c>
      <c r="CT292">
        <v>8.1538461538461533</v>
      </c>
      <c r="CU292" s="7">
        <f t="shared" si="330"/>
        <v>18.46153846153846</v>
      </c>
      <c r="CV292" s="7">
        <f t="shared" si="331"/>
        <v>20.602564102564102</v>
      </c>
      <c r="CW292" s="7">
        <f t="shared" si="332"/>
        <v>19.46153846153846</v>
      </c>
      <c r="CX292" s="7">
        <f t="shared" si="333"/>
        <v>16.653846153846153</v>
      </c>
      <c r="CY292" s="7">
        <f t="shared" si="334"/>
        <v>8.1538461538461533</v>
      </c>
      <c r="CZ292" s="7">
        <f t="shared" si="335"/>
        <v>0.46747428087254822</v>
      </c>
      <c r="DA292" s="7">
        <f t="shared" si="336"/>
        <v>0.75239320064550075</v>
      </c>
      <c r="DB292" s="7">
        <f t="shared" si="337"/>
        <v>0.60055018352099299</v>
      </c>
      <c r="DC292" s="7">
        <f t="shared" si="338"/>
        <v>0.22691399531574433</v>
      </c>
      <c r="DD292" s="7">
        <f t="shared" si="339"/>
        <v>-0.90423117719603641</v>
      </c>
    </row>
    <row r="293" spans="1:113" x14ac:dyDescent="0.2">
      <c r="A293">
        <v>292</v>
      </c>
      <c r="B293">
        <v>3</v>
      </c>
      <c r="C293" t="s">
        <v>154</v>
      </c>
      <c r="D293" s="7">
        <v>69</v>
      </c>
      <c r="E293" s="7">
        <v>35</v>
      </c>
      <c r="F293" s="7">
        <v>1</v>
      </c>
      <c r="G293" s="7">
        <v>-24</v>
      </c>
      <c r="H293" s="7">
        <v>15</v>
      </c>
      <c r="I293" s="7">
        <v>29</v>
      </c>
      <c r="J293" s="7">
        <v>31</v>
      </c>
      <c r="K293" s="7">
        <v>35</v>
      </c>
      <c r="L293" s="7">
        <f t="shared" si="296"/>
        <v>-1.1044478011371117</v>
      </c>
      <c r="M293" s="7">
        <f t="shared" si="297"/>
        <v>0.36414828412112221</v>
      </c>
      <c r="N293" s="7">
        <f t="shared" si="298"/>
        <v>0.89133662241894984</v>
      </c>
      <c r="O293" s="7">
        <f t="shared" si="299"/>
        <v>0.96664924217578241</v>
      </c>
      <c r="P293" s="7">
        <f t="shared" si="300"/>
        <v>1.1172744816894473</v>
      </c>
      <c r="AA293" s="7">
        <v>1</v>
      </c>
      <c r="AB293" s="7">
        <v>3</v>
      </c>
      <c r="AC293" s="7">
        <v>2</v>
      </c>
      <c r="AD293" s="7">
        <v>1</v>
      </c>
      <c r="AE293" s="7">
        <v>1</v>
      </c>
      <c r="AF293">
        <f t="shared" si="301"/>
        <v>3.2692307692307692</v>
      </c>
      <c r="AG293">
        <f t="shared" si="302"/>
        <v>13.743589743589743</v>
      </c>
      <c r="AH293">
        <f t="shared" si="303"/>
        <v>7.3173076923076916</v>
      </c>
      <c r="AI293">
        <f t="shared" si="304"/>
        <v>6.0384615384615383</v>
      </c>
      <c r="AJ293">
        <f t="shared" si="305"/>
        <v>14.807692307692308</v>
      </c>
      <c r="AK293">
        <f t="shared" si="306"/>
        <v>-0.50353355382604659</v>
      </c>
      <c r="AL293">
        <f t="shared" si="307"/>
        <v>0.89127857482211781</v>
      </c>
      <c r="AM293">
        <f t="shared" si="308"/>
        <v>3.552633555052364E-2</v>
      </c>
      <c r="AN293">
        <f t="shared" si="309"/>
        <v>-0.13477049411000799</v>
      </c>
      <c r="AO293">
        <f t="shared" si="310"/>
        <v>1.0329791949907809</v>
      </c>
      <c r="AP293" s="1">
        <v>3.2692307692307692</v>
      </c>
      <c r="AQ293" s="1">
        <v>13.743589743589743</v>
      </c>
      <c r="AR293" s="1">
        <v>7.3173076923076916</v>
      </c>
      <c r="AS293" s="1">
        <v>6.0384615384615383</v>
      </c>
      <c r="AT293" s="1">
        <v>14.807692307692308</v>
      </c>
      <c r="AU293">
        <f t="shared" si="341"/>
        <v>-0.46969440029096121</v>
      </c>
      <c r="AV293">
        <f t="shared" si="342"/>
        <v>0.83138164778166679</v>
      </c>
      <c r="AW293">
        <f t="shared" si="342"/>
        <v>3.3138845950081951E-2</v>
      </c>
      <c r="AX293">
        <f t="shared" si="342"/>
        <v>-0.12571346224483188</v>
      </c>
      <c r="AY293">
        <f t="shared" si="342"/>
        <v>0.96355950823457781</v>
      </c>
      <c r="AZ293">
        <v>0</v>
      </c>
      <c r="BA293">
        <v>1</v>
      </c>
      <c r="BB293">
        <v>1</v>
      </c>
      <c r="BC293">
        <v>0</v>
      </c>
      <c r="BD293">
        <v>1</v>
      </c>
      <c r="BE293">
        <f t="shared" si="315"/>
        <v>-0.88973843058350099</v>
      </c>
      <c r="BF293">
        <f t="shared" si="316"/>
        <v>1.122334004024145</v>
      </c>
      <c r="BG293">
        <f t="shared" si="317"/>
        <v>1.122334004024145</v>
      </c>
      <c r="BH293">
        <f t="shared" si="318"/>
        <v>-0.88973843058350099</v>
      </c>
      <c r="BI293">
        <f t="shared" si="319"/>
        <v>1.122334004024145</v>
      </c>
      <c r="BJ293" s="1">
        <v>14.461538461538462</v>
      </c>
      <c r="BK293" s="1">
        <v>20.96153846153846</v>
      </c>
      <c r="BL293" s="1">
        <v>22.73076923076923</v>
      </c>
      <c r="BM293" s="1">
        <v>20</v>
      </c>
      <c r="BN293" s="1">
        <v>17.115384615384617</v>
      </c>
      <c r="BO293" s="4">
        <f t="shared" si="284"/>
        <v>-0.38417629571974937</v>
      </c>
      <c r="BP293" s="4">
        <f t="shared" si="285"/>
        <v>0.47668244398305548</v>
      </c>
      <c r="BQ293" s="4">
        <f t="shared" si="286"/>
        <v>0.71099902402050552</v>
      </c>
      <c r="BR293" s="4">
        <f t="shared" si="287"/>
        <v>0.34933647657139816</v>
      </c>
      <c r="BS293" s="4">
        <f t="shared" si="288"/>
        <v>-3.2701425663574341E-2</v>
      </c>
      <c r="BT293" s="7">
        <v>4</v>
      </c>
      <c r="BZ293" s="7">
        <v>2</v>
      </c>
      <c r="CA293">
        <v>9.1538461538461533</v>
      </c>
      <c r="CB293">
        <v>5.5641025641025648</v>
      </c>
      <c r="CC293">
        <v>3.0288461538461537</v>
      </c>
      <c r="CD293">
        <v>9.9230769230769234</v>
      </c>
      <c r="CE293">
        <v>11.26923076923077</v>
      </c>
      <c r="CF293" s="7">
        <f t="shared" si="320"/>
        <v>9.1538461538461533</v>
      </c>
      <c r="CG293" s="7">
        <f t="shared" si="321"/>
        <v>5.5641025641025648</v>
      </c>
      <c r="CH293" s="7">
        <f t="shared" si="322"/>
        <v>3.0288461538461537</v>
      </c>
      <c r="CI293" s="7">
        <f t="shared" si="323"/>
        <v>9.9230769230769234</v>
      </c>
      <c r="CJ293" s="7">
        <f t="shared" si="324"/>
        <v>11.26923076923077</v>
      </c>
      <c r="CK293" s="7">
        <f t="shared" si="325"/>
        <v>0.68943239136915024</v>
      </c>
      <c r="CL293" s="7">
        <f t="shared" si="326"/>
        <v>0.24188225173396316</v>
      </c>
      <c r="CM293" s="7">
        <f t="shared" si="327"/>
        <v>-7.4200034383387917E-2</v>
      </c>
      <c r="CN293" s="7">
        <f t="shared" si="328"/>
        <v>0.78533599271954757</v>
      </c>
      <c r="CO293" s="7">
        <f t="shared" si="329"/>
        <v>0.95316729508274289</v>
      </c>
      <c r="CP293">
        <v>14.461538461538462</v>
      </c>
      <c r="CQ293">
        <v>19.807692307692307</v>
      </c>
      <c r="CR293">
        <v>18.673076923076923</v>
      </c>
      <c r="CS293">
        <v>20</v>
      </c>
      <c r="CT293">
        <v>17.115384615384617</v>
      </c>
      <c r="CU293" s="7">
        <f t="shared" si="330"/>
        <v>14.461538461538462</v>
      </c>
      <c r="CV293" s="7">
        <f t="shared" si="331"/>
        <v>19.807692307692307</v>
      </c>
      <c r="CW293" s="7">
        <f t="shared" si="332"/>
        <v>18.673076923076923</v>
      </c>
      <c r="CX293" s="7">
        <f t="shared" si="333"/>
        <v>20</v>
      </c>
      <c r="CY293" s="7">
        <f t="shared" si="334"/>
        <v>17.115384615384617</v>
      </c>
      <c r="CZ293" s="7">
        <f t="shared" si="335"/>
        <v>-6.4829329721230691E-2</v>
      </c>
      <c r="DA293" s="7">
        <f t="shared" si="336"/>
        <v>0.64661491905314705</v>
      </c>
      <c r="DB293" s="7">
        <f t="shared" si="337"/>
        <v>0.49562495258664258</v>
      </c>
      <c r="DC293" s="7">
        <f t="shared" si="338"/>
        <v>0.67220643879323272</v>
      </c>
      <c r="DD293" s="7">
        <f t="shared" si="339"/>
        <v>0.28833364269194989</v>
      </c>
    </row>
    <row r="294" spans="1:113" x14ac:dyDescent="0.2">
      <c r="A294">
        <v>293</v>
      </c>
      <c r="B294">
        <v>3</v>
      </c>
      <c r="C294" t="s">
        <v>154</v>
      </c>
      <c r="D294" s="7">
        <v>70</v>
      </c>
      <c r="E294" s="7">
        <v>71</v>
      </c>
      <c r="F294" s="7">
        <v>2</v>
      </c>
      <c r="G294" s="7">
        <v>-22</v>
      </c>
      <c r="H294" s="7">
        <v>19</v>
      </c>
      <c r="I294" s="7">
        <v>-23</v>
      </c>
      <c r="J294" s="7">
        <v>-23</v>
      </c>
      <c r="K294" s="7">
        <v>23</v>
      </c>
      <c r="L294" s="7">
        <f t="shared" si="296"/>
        <v>-1.0291351813802792</v>
      </c>
      <c r="M294" s="7">
        <f t="shared" si="297"/>
        <v>0.51477352363478723</v>
      </c>
      <c r="N294" s="7">
        <f t="shared" si="298"/>
        <v>-1.0667914912586955</v>
      </c>
      <c r="O294" s="7">
        <f t="shared" si="299"/>
        <v>-1.0667914912586955</v>
      </c>
      <c r="P294" s="7">
        <f t="shared" si="300"/>
        <v>0.66539876314845237</v>
      </c>
      <c r="AA294" s="7">
        <v>1</v>
      </c>
      <c r="AB294" s="7">
        <v>2</v>
      </c>
      <c r="AC294" s="7">
        <v>2</v>
      </c>
      <c r="AD294" s="7">
        <v>1</v>
      </c>
      <c r="AE294" s="7">
        <v>1</v>
      </c>
      <c r="AF294">
        <f t="shared" si="301"/>
        <v>10.923076923076923</v>
      </c>
      <c r="AG294">
        <f t="shared" si="302"/>
        <v>-1.0384615384615385</v>
      </c>
      <c r="AH294">
        <f t="shared" si="303"/>
        <v>18.98076923076923</v>
      </c>
      <c r="AI294">
        <f t="shared" si="304"/>
        <v>26.576923076923077</v>
      </c>
      <c r="AJ294">
        <f t="shared" si="305"/>
        <v>11.192307692307692</v>
      </c>
      <c r="AK294">
        <f t="shared" si="306"/>
        <v>0.51568656955578229</v>
      </c>
      <c r="AL294">
        <f t="shared" si="307"/>
        <v>-1.0771649800509955</v>
      </c>
      <c r="AM294">
        <f t="shared" si="308"/>
        <v>1.5886846391462002</v>
      </c>
      <c r="AN294">
        <f t="shared" si="309"/>
        <v>2.6002221987839449</v>
      </c>
      <c r="AO294">
        <f t="shared" si="310"/>
        <v>0.55153853369484152</v>
      </c>
      <c r="AP294" s="1">
        <v>10.923076923076923</v>
      </c>
      <c r="AQ294" s="1">
        <v>-1.0384615384615385</v>
      </c>
      <c r="AR294" s="1">
        <v>18.98076923076923</v>
      </c>
      <c r="AS294" s="1">
        <v>26.576923076923077</v>
      </c>
      <c r="AT294" s="1">
        <v>11.192307692307692</v>
      </c>
      <c r="AU294">
        <f t="shared" si="341"/>
        <v>0.48103069236431295</v>
      </c>
      <c r="AV294">
        <f t="shared" si="342"/>
        <v>-1.0047758594738292</v>
      </c>
      <c r="AW294">
        <f t="shared" si="342"/>
        <v>1.481919671817981</v>
      </c>
      <c r="AX294">
        <f t="shared" si="342"/>
        <v>2.4254784949306276</v>
      </c>
      <c r="AY294">
        <f t="shared" si="342"/>
        <v>0.51447328356324207</v>
      </c>
      <c r="AZ294">
        <v>1</v>
      </c>
      <c r="BA294">
        <v>0</v>
      </c>
      <c r="BB294">
        <v>1</v>
      </c>
      <c r="BC294">
        <v>1</v>
      </c>
      <c r="BD294">
        <v>1</v>
      </c>
      <c r="BE294">
        <f t="shared" si="315"/>
        <v>1.122334004024145</v>
      </c>
      <c r="BF294">
        <f t="shared" si="316"/>
        <v>-0.88973843058350099</v>
      </c>
      <c r="BG294">
        <f t="shared" si="317"/>
        <v>1.122334004024145</v>
      </c>
      <c r="BH294">
        <f t="shared" si="318"/>
        <v>1.122334004024145</v>
      </c>
      <c r="BI294">
        <f t="shared" si="319"/>
        <v>1.122334004024145</v>
      </c>
      <c r="BJ294" s="1">
        <v>15.26923076923077</v>
      </c>
      <c r="BK294" s="1">
        <v>8.1538461538461533</v>
      </c>
      <c r="BL294" s="1">
        <v>23.576923076923077</v>
      </c>
      <c r="BM294" s="1">
        <v>26.576923076923077</v>
      </c>
      <c r="BN294" s="1">
        <v>25.03846153846154</v>
      </c>
      <c r="BO294" s="4">
        <f t="shared" si="284"/>
        <v>-0.27720568309395693</v>
      </c>
      <c r="BP294" s="4">
        <f t="shared" si="285"/>
        <v>-1.2195658419402229</v>
      </c>
      <c r="BQ294" s="4">
        <f t="shared" si="286"/>
        <v>0.82306347534276414</v>
      </c>
      <c r="BR294" s="4">
        <f t="shared" si="287"/>
        <v>1.2203828936671357</v>
      </c>
      <c r="BS294" s="4">
        <f t="shared" si="288"/>
        <v>1.0166293458084839</v>
      </c>
      <c r="BT294" s="7">
        <v>2</v>
      </c>
      <c r="BZ294" s="7">
        <v>2</v>
      </c>
      <c r="CA294">
        <v>15.23076923076923</v>
      </c>
      <c r="CB294">
        <v>-1.0961538461538463</v>
      </c>
      <c r="CC294">
        <v>12.326923076923077</v>
      </c>
      <c r="CD294">
        <v>16.653846153846153</v>
      </c>
      <c r="CE294">
        <v>6.9615384615384617</v>
      </c>
      <c r="CF294" s="7">
        <f t="shared" si="320"/>
        <v>15.23076923076923</v>
      </c>
      <c r="CG294" s="7">
        <f t="shared" si="321"/>
        <v>-1.0961538461538463</v>
      </c>
      <c r="CH294" s="7">
        <f t="shared" si="322"/>
        <v>12.326923076923077</v>
      </c>
      <c r="CI294" s="7">
        <f t="shared" si="323"/>
        <v>16.653846153846153</v>
      </c>
      <c r="CJ294" s="7">
        <f t="shared" si="324"/>
        <v>6.9615384615384617</v>
      </c>
      <c r="CK294" s="7">
        <f t="shared" si="325"/>
        <v>1.4470708420372886</v>
      </c>
      <c r="CL294" s="7">
        <f t="shared" si="326"/>
        <v>-0.58848309662489329</v>
      </c>
      <c r="CM294" s="7">
        <f t="shared" si="327"/>
        <v>1.0850347469395389</v>
      </c>
      <c r="CN294" s="7">
        <f t="shared" si="328"/>
        <v>1.6244925045355236</v>
      </c>
      <c r="CO294" s="7">
        <f t="shared" si="329"/>
        <v>0.41610712752051815</v>
      </c>
      <c r="CP294">
        <v>15.26923076923077</v>
      </c>
      <c r="CQ294">
        <v>6.3076923076923075</v>
      </c>
      <c r="CR294">
        <v>8.5192307692307683</v>
      </c>
      <c r="CS294">
        <v>19.03846153846154</v>
      </c>
      <c r="CT294">
        <v>25.03846153846154</v>
      </c>
      <c r="CU294" s="7">
        <f t="shared" si="330"/>
        <v>15.26923076923077</v>
      </c>
      <c r="CV294" s="7">
        <f t="shared" si="331"/>
        <v>6.3076923076923075</v>
      </c>
      <c r="CW294" s="7">
        <f t="shared" si="332"/>
        <v>8.5192307692307683</v>
      </c>
      <c r="CX294" s="7">
        <f t="shared" si="333"/>
        <v>19.03846153846154</v>
      </c>
      <c r="CY294" s="7">
        <f t="shared" si="334"/>
        <v>25.03846153846154</v>
      </c>
      <c r="CZ294" s="7">
        <f t="shared" si="335"/>
        <v>4.2655053187128651E-2</v>
      </c>
      <c r="DA294" s="7">
        <f t="shared" si="336"/>
        <v>-1.1499097667008573</v>
      </c>
      <c r="DB294" s="7">
        <f t="shared" si="337"/>
        <v>-0.85560728968987387</v>
      </c>
      <c r="DC294" s="7">
        <f t="shared" si="338"/>
        <v>0.54424884009280527</v>
      </c>
      <c r="DD294" s="7">
        <f t="shared" si="339"/>
        <v>1.3427042559834741</v>
      </c>
    </row>
    <row r="295" spans="1:113" x14ac:dyDescent="0.2">
      <c r="A295">
        <v>294</v>
      </c>
      <c r="B295">
        <v>3</v>
      </c>
      <c r="C295" t="s">
        <v>154</v>
      </c>
      <c r="D295" s="7">
        <v>72</v>
      </c>
      <c r="E295" s="7">
        <v>35</v>
      </c>
      <c r="F295" s="7">
        <v>2</v>
      </c>
      <c r="G295" s="7">
        <v>50</v>
      </c>
      <c r="H295" s="7">
        <v>50</v>
      </c>
      <c r="I295" s="7">
        <v>50</v>
      </c>
      <c r="J295" s="7">
        <v>50</v>
      </c>
      <c r="K295" s="7">
        <v>50</v>
      </c>
      <c r="L295" s="7">
        <f t="shared" si="296"/>
        <v>1.6821191298656912</v>
      </c>
      <c r="M295" s="7">
        <f t="shared" si="297"/>
        <v>1.6821191298656912</v>
      </c>
      <c r="N295" s="7">
        <f t="shared" si="298"/>
        <v>1.6821191298656912</v>
      </c>
      <c r="O295" s="7">
        <f t="shared" si="299"/>
        <v>1.6821191298656912</v>
      </c>
      <c r="P295" s="7">
        <f t="shared" si="300"/>
        <v>1.6821191298656912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>
        <f t="shared" si="301"/>
        <v>18.307692307692307</v>
      </c>
      <c r="AG295">
        <f t="shared" si="302"/>
        <v>25.384615384615383</v>
      </c>
      <c r="AH295">
        <f t="shared" si="303"/>
        <v>14.76923076923077</v>
      </c>
      <c r="AI295">
        <f t="shared" si="304"/>
        <v>12.115384615384615</v>
      </c>
      <c r="AJ295">
        <f t="shared" si="305"/>
        <v>17.53846153846154</v>
      </c>
      <c r="AK295">
        <f t="shared" si="306"/>
        <v>1.4990547287985518</v>
      </c>
      <c r="AL295">
        <f t="shared" si="307"/>
        <v>2.4414492147395395</v>
      </c>
      <c r="AM295">
        <f t="shared" si="308"/>
        <v>1.0278574858280582</v>
      </c>
      <c r="AN295">
        <f t="shared" si="309"/>
        <v>0.67445955360018772</v>
      </c>
      <c r="AO295">
        <f t="shared" si="310"/>
        <v>1.396620545544097</v>
      </c>
      <c r="AP295" s="1">
        <v>18.307692307692307</v>
      </c>
      <c r="AQ295" s="1">
        <v>25.384615384615383</v>
      </c>
      <c r="AR295" s="1">
        <v>14.76923076923077</v>
      </c>
      <c r="AS295" s="1">
        <v>12.115384615384615</v>
      </c>
      <c r="AT295" s="1">
        <v>17.53846153846154</v>
      </c>
      <c r="AU295">
        <f t="shared" si="341"/>
        <v>1.3983131938206579</v>
      </c>
      <c r="AV295">
        <f t="shared" si="342"/>
        <v>2.2773755910496551</v>
      </c>
      <c r="AW295">
        <f t="shared" si="342"/>
        <v>0.95878199520615937</v>
      </c>
      <c r="AX295">
        <f t="shared" si="342"/>
        <v>0.6291335962452852</v>
      </c>
      <c r="AY295">
        <f t="shared" si="342"/>
        <v>1.302762933252289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f t="shared" si="315"/>
        <v>1.122334004024145</v>
      </c>
      <c r="BF295">
        <f t="shared" si="316"/>
        <v>1.122334004024145</v>
      </c>
      <c r="BG295">
        <f t="shared" si="317"/>
        <v>1.122334004024145</v>
      </c>
      <c r="BH295">
        <f t="shared" si="318"/>
        <v>1.122334004024145</v>
      </c>
      <c r="BI295">
        <f t="shared" si="319"/>
        <v>1.122334004024145</v>
      </c>
      <c r="BJ295" s="1">
        <v>26.576923076923077</v>
      </c>
      <c r="BK295" s="1">
        <v>25.576923076923077</v>
      </c>
      <c r="BL295" s="1">
        <v>30.346153846153847</v>
      </c>
      <c r="BM295" s="1">
        <v>27.153846153846153</v>
      </c>
      <c r="BN295" s="1">
        <v>24.653846153846153</v>
      </c>
      <c r="BO295" s="4">
        <f t="shared" si="284"/>
        <v>1.2203828936671357</v>
      </c>
      <c r="BP295" s="4">
        <f t="shared" si="285"/>
        <v>1.0879430875590119</v>
      </c>
      <c r="BQ295" s="4">
        <f t="shared" si="286"/>
        <v>1.7195790859208335</v>
      </c>
      <c r="BR295" s="4">
        <f t="shared" si="287"/>
        <v>1.2967904741141303</v>
      </c>
      <c r="BS295" s="4">
        <f t="shared" si="288"/>
        <v>0.96569095884382061</v>
      </c>
      <c r="BT295" s="7">
        <v>1</v>
      </c>
      <c r="BZ295" s="7">
        <v>3</v>
      </c>
      <c r="CA295">
        <v>20.692307692307693</v>
      </c>
      <c r="CB295">
        <v>22.23076923076923</v>
      </c>
      <c r="CC295">
        <v>17.5</v>
      </c>
      <c r="CD295">
        <v>22.46153846153846</v>
      </c>
      <c r="CE295">
        <v>16.653846153846153</v>
      </c>
      <c r="CF295" s="7">
        <f t="shared" si="320"/>
        <v>20.692307692307693</v>
      </c>
      <c r="CG295" s="7">
        <f t="shared" si="321"/>
        <v>22.23076923076923</v>
      </c>
      <c r="CH295" s="7">
        <f t="shared" si="322"/>
        <v>17.5</v>
      </c>
      <c r="CI295" s="7">
        <f t="shared" si="323"/>
        <v>22.46153846153846</v>
      </c>
      <c r="CJ295" s="7">
        <f t="shared" si="324"/>
        <v>16.653846153846153</v>
      </c>
      <c r="CK295" s="7">
        <f t="shared" si="325"/>
        <v>2.1279864116251095</v>
      </c>
      <c r="CL295" s="7">
        <f t="shared" si="326"/>
        <v>2.3197936143259037</v>
      </c>
      <c r="CM295" s="7">
        <f t="shared" si="327"/>
        <v>1.7299864660209607</v>
      </c>
      <c r="CN295" s="7">
        <f t="shared" si="328"/>
        <v>2.3485646947310226</v>
      </c>
      <c r="CO295" s="7">
        <f t="shared" si="329"/>
        <v>1.6244925045355236</v>
      </c>
      <c r="CP295">
        <v>26.576923076923077</v>
      </c>
      <c r="CQ295">
        <v>25.576923076923077</v>
      </c>
      <c r="CR295">
        <v>30.346153846153847</v>
      </c>
      <c r="CS295">
        <v>27.153846153846153</v>
      </c>
      <c r="CT295">
        <v>24.653846153846153</v>
      </c>
      <c r="CU295" s="7">
        <f t="shared" si="330"/>
        <v>26.576923076923077</v>
      </c>
      <c r="CV295" s="7">
        <f t="shared" si="331"/>
        <v>25.576923076923077</v>
      </c>
      <c r="CW295" s="7">
        <f t="shared" si="332"/>
        <v>30.346153846153847</v>
      </c>
      <c r="CX295" s="7">
        <f t="shared" si="333"/>
        <v>27.153846153846153</v>
      </c>
      <c r="CY295" s="7">
        <f t="shared" si="334"/>
        <v>24.653846153846153</v>
      </c>
      <c r="CZ295" s="7">
        <f t="shared" si="335"/>
        <v>1.5474364139041581</v>
      </c>
      <c r="DA295" s="7">
        <f t="shared" si="336"/>
        <v>1.4143605112557132</v>
      </c>
      <c r="DB295" s="7">
        <f t="shared" si="337"/>
        <v>2.0490302008098347</v>
      </c>
      <c r="DC295" s="7">
        <f t="shared" si="338"/>
        <v>1.6242109731244145</v>
      </c>
      <c r="DD295" s="7">
        <f t="shared" si="339"/>
        <v>1.2915212165033025</v>
      </c>
    </row>
    <row r="296" spans="1:113" x14ac:dyDescent="0.2">
      <c r="A296">
        <v>295</v>
      </c>
      <c r="B296">
        <v>3</v>
      </c>
      <c r="C296" t="s">
        <v>154</v>
      </c>
      <c r="D296" s="7">
        <v>73</v>
      </c>
      <c r="E296" s="7">
        <v>30</v>
      </c>
      <c r="F296" s="7">
        <v>1</v>
      </c>
      <c r="G296" s="7">
        <v>7</v>
      </c>
      <c r="H296" s="7">
        <v>13</v>
      </c>
      <c r="I296" s="7">
        <v>14</v>
      </c>
      <c r="J296" s="7">
        <v>15</v>
      </c>
      <c r="K296" s="7">
        <v>16</v>
      </c>
      <c r="L296" s="7">
        <f t="shared" si="296"/>
        <v>6.2897805093792142E-2</v>
      </c>
      <c r="M296" s="7">
        <f t="shared" si="297"/>
        <v>0.2888356643642897</v>
      </c>
      <c r="N296" s="7">
        <f t="shared" si="298"/>
        <v>0.32649197424270593</v>
      </c>
      <c r="O296" s="7">
        <f t="shared" si="299"/>
        <v>0.36414828412112221</v>
      </c>
      <c r="P296" s="7">
        <f t="shared" si="300"/>
        <v>0.40180459399953844</v>
      </c>
      <c r="AA296" s="7">
        <v>3</v>
      </c>
      <c r="AB296" s="7">
        <v>0</v>
      </c>
      <c r="AC296" s="7">
        <v>1</v>
      </c>
      <c r="AD296" s="7">
        <v>1</v>
      </c>
      <c r="AE296" s="7">
        <v>1</v>
      </c>
      <c r="AF296">
        <f t="shared" si="301"/>
        <v>5.7681159420289854</v>
      </c>
      <c r="AG296">
        <f t="shared" si="302"/>
        <v>7.0505222349999999</v>
      </c>
      <c r="AH296">
        <f t="shared" si="303"/>
        <v>-1.826086956521739</v>
      </c>
      <c r="AI296">
        <f t="shared" si="304"/>
        <v>-6</v>
      </c>
      <c r="AJ296">
        <f t="shared" si="305"/>
        <v>-0.34782608695652173</v>
      </c>
      <c r="AK296">
        <f t="shared" si="306"/>
        <v>-0.17077091358711724</v>
      </c>
      <c r="AL296">
        <f t="shared" si="307"/>
        <v>0</v>
      </c>
      <c r="AM296">
        <f t="shared" si="308"/>
        <v>-1.1820486763832745</v>
      </c>
      <c r="AN296">
        <f t="shared" si="309"/>
        <v>-1.7378654620422311</v>
      </c>
      <c r="AO296">
        <f t="shared" si="310"/>
        <v>-0.98519689812906075</v>
      </c>
      <c r="AP296" s="1">
        <v>5.7681159420289854</v>
      </c>
      <c r="AQ296" s="1"/>
      <c r="AR296" s="1">
        <v>-1.826086956521739</v>
      </c>
      <c r="AS296" s="1">
        <v>-6</v>
      </c>
      <c r="AT296" s="1">
        <v>-0.34782608695652173</v>
      </c>
      <c r="AU296">
        <f t="shared" si="341"/>
        <v>-0.15929453208226599</v>
      </c>
      <c r="AW296">
        <f>STANDARDIZE(AR296,7.050522235,8.050535547)</f>
        <v>-1.102611017577529</v>
      </c>
      <c r="AX296">
        <f>STANDARDIZE(AS296,7.050522235,8.050535547)</f>
        <v>-1.6210750401398106</v>
      </c>
      <c r="AY296">
        <f>STANDARDIZE(AT296,7.050522235,8.050535547)</f>
        <v>-0.91898834292005405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f t="shared" si="315"/>
        <v>-0.88973843058350099</v>
      </c>
      <c r="BF296">
        <f t="shared" si="316"/>
        <v>-0.88973843058350099</v>
      </c>
      <c r="BG296">
        <f t="shared" si="317"/>
        <v>-0.88973843058350099</v>
      </c>
      <c r="BH296">
        <f t="shared" si="318"/>
        <v>-0.88973843058350099</v>
      </c>
      <c r="BI296">
        <f t="shared" si="319"/>
        <v>-0.88973843058350099</v>
      </c>
      <c r="BJ296" s="1">
        <v>18.391304347826086</v>
      </c>
      <c r="BK296" s="18"/>
      <c r="BL296" s="1">
        <v>12.478260869565217</v>
      </c>
      <c r="BM296" s="1">
        <v>5.1304347826086953</v>
      </c>
      <c r="BN296" s="1">
        <v>2.8695652173913042</v>
      </c>
      <c r="BO296" s="4">
        <f t="shared" si="284"/>
        <v>0.13628113631050312</v>
      </c>
      <c r="BP296" s="4">
        <f t="shared" si="285"/>
        <v>0</v>
      </c>
      <c r="BQ296" s="4">
        <f t="shared" si="286"/>
        <v>-0.64684119545927266</v>
      </c>
      <c r="BR296" s="4">
        <f t="shared" si="287"/>
        <v>-1.6199858577320088</v>
      </c>
      <c r="BS296" s="4">
        <f t="shared" si="288"/>
        <v>-1.9194149845851582</v>
      </c>
      <c r="BT296" s="7">
        <v>1</v>
      </c>
      <c r="BZ296" s="7">
        <v>3</v>
      </c>
      <c r="CA296">
        <v>0.75362318840579723</v>
      </c>
      <c r="CC296">
        <v>-1.0434782608695652</v>
      </c>
      <c r="CD296">
        <v>-9.6521739130434785</v>
      </c>
      <c r="CE296">
        <v>-6.1739130434782608</v>
      </c>
      <c r="CF296" s="7">
        <f t="shared" si="320"/>
        <v>0.75362318840579723</v>
      </c>
      <c r="CG296" s="7">
        <f t="shared" si="321"/>
        <v>3.6239953319999998</v>
      </c>
      <c r="CH296" s="7">
        <f t="shared" si="322"/>
        <v>-1.0434782608695652</v>
      </c>
      <c r="CI296" s="7">
        <f t="shared" si="323"/>
        <v>-9.6521739130434785</v>
      </c>
      <c r="CJ296" s="7">
        <f t="shared" si="324"/>
        <v>-6.1739130434782608</v>
      </c>
      <c r="CK296" s="7">
        <f t="shared" si="325"/>
        <v>-0.35786273352250675</v>
      </c>
      <c r="CL296" s="7">
        <f t="shared" si="326"/>
        <v>0</v>
      </c>
      <c r="CM296" s="7">
        <f t="shared" si="327"/>
        <v>-0.58191578479328998</v>
      </c>
      <c r="CN296" s="7">
        <f t="shared" si="328"/>
        <v>-1.6552021755581707</v>
      </c>
      <c r="CO296" s="7">
        <f t="shared" si="329"/>
        <v>-1.2215511085824613</v>
      </c>
      <c r="CP296">
        <v>13.043478260869565</v>
      </c>
      <c r="CR296">
        <v>12.478260869565217</v>
      </c>
      <c r="CS296">
        <v>5.1304347826086953</v>
      </c>
      <c r="CT296">
        <v>2.8695652173913042</v>
      </c>
      <c r="CU296" s="7">
        <f t="shared" si="330"/>
        <v>13.043478260869565</v>
      </c>
      <c r="CV296" s="7">
        <f t="shared" si="331"/>
        <v>14.94869901</v>
      </c>
      <c r="CW296" s="7">
        <f t="shared" si="332"/>
        <v>12.478260869565217</v>
      </c>
      <c r="CX296" s="7">
        <f t="shared" si="333"/>
        <v>5.1304347826086953</v>
      </c>
      <c r="CY296" s="7">
        <f t="shared" si="334"/>
        <v>2.8695652173913042</v>
      </c>
      <c r="CZ296" s="7">
        <f t="shared" si="335"/>
        <v>-0.25353897093507893</v>
      </c>
      <c r="DA296" s="7">
        <f t="shared" si="336"/>
        <v>0</v>
      </c>
      <c r="DB296" s="7">
        <f t="shared" si="337"/>
        <v>-0.32875578547550421</v>
      </c>
      <c r="DC296" s="7">
        <f t="shared" si="338"/>
        <v>-1.3065743745010332</v>
      </c>
      <c r="DD296" s="7">
        <f t="shared" si="339"/>
        <v>-1.6074416326627345</v>
      </c>
    </row>
    <row r="297" spans="1:113" x14ac:dyDescent="0.2">
      <c r="A297">
        <v>296</v>
      </c>
      <c r="B297">
        <v>3</v>
      </c>
      <c r="C297" t="s">
        <v>154</v>
      </c>
      <c r="D297" s="7">
        <v>74</v>
      </c>
      <c r="E297" s="7">
        <v>36</v>
      </c>
      <c r="F297" s="7">
        <v>2</v>
      </c>
      <c r="G297" s="7">
        <v>0</v>
      </c>
      <c r="H297" s="7">
        <v>-11</v>
      </c>
      <c r="I297" s="7">
        <v>-37</v>
      </c>
      <c r="J297" s="7">
        <v>-50</v>
      </c>
      <c r="K297" s="7">
        <v>-50</v>
      </c>
      <c r="L297" s="7">
        <f t="shared" si="296"/>
        <v>-0.20069636405512167</v>
      </c>
      <c r="M297" s="7">
        <f t="shared" si="297"/>
        <v>-0.61491577271770048</v>
      </c>
      <c r="N297" s="7">
        <f t="shared" si="298"/>
        <v>-1.5939798295565231</v>
      </c>
      <c r="O297" s="7">
        <f t="shared" si="299"/>
        <v>-2.0835118579759344</v>
      </c>
      <c r="P297" s="7">
        <f t="shared" si="300"/>
        <v>-2.0835118579759344</v>
      </c>
      <c r="AA297" s="7">
        <v>3</v>
      </c>
      <c r="AB297" s="7">
        <v>1</v>
      </c>
      <c r="AC297" s="7">
        <v>2</v>
      </c>
      <c r="AD297" s="7">
        <v>0</v>
      </c>
      <c r="AE297" s="7">
        <v>0</v>
      </c>
      <c r="AF297">
        <f t="shared" si="301"/>
        <v>-4.0434782608695654</v>
      </c>
      <c r="AG297">
        <f t="shared" si="302"/>
        <v>3.4347826086956523</v>
      </c>
      <c r="AH297">
        <f t="shared" si="303"/>
        <v>12.608695652173914</v>
      </c>
      <c r="AI297">
        <f t="shared" si="304"/>
        <v>7.0505222349999999</v>
      </c>
      <c r="AJ297">
        <f t="shared" si="305"/>
        <v>7.0505222349999999</v>
      </c>
      <c r="AK297">
        <f t="shared" si="306"/>
        <v>-1.4773263437645954</v>
      </c>
      <c r="AL297">
        <f t="shared" si="307"/>
        <v>-0.48148793612563118</v>
      </c>
      <c r="AM297">
        <f t="shared" si="308"/>
        <v>0.74015104068728421</v>
      </c>
      <c r="AN297">
        <f t="shared" si="309"/>
        <v>0</v>
      </c>
      <c r="AO297">
        <f t="shared" si="310"/>
        <v>0</v>
      </c>
      <c r="AP297" s="1">
        <v>-4.0434782608695654</v>
      </c>
      <c r="AQ297" s="1">
        <v>3.4347826086956523</v>
      </c>
      <c r="AR297" s="1">
        <v>12.608695652173914</v>
      </c>
      <c r="AS297" s="1"/>
      <c r="AT297" s="1"/>
      <c r="AU297">
        <f t="shared" si="341"/>
        <v>-1.3780450295637412</v>
      </c>
      <c r="AV297">
        <f>STANDARDIZE(AQ297,7.050522235,8.050535547)</f>
        <v>-0.44913032247298607</v>
      </c>
      <c r="AW297">
        <f>STANDARDIZE(AR297,7.050522235,8.050535547)</f>
        <v>0.69041039378369617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f t="shared" si="315"/>
        <v>-0.88973843058350099</v>
      </c>
      <c r="BF297">
        <f t="shared" si="316"/>
        <v>-0.88973843058350099</v>
      </c>
      <c r="BG297">
        <f t="shared" si="317"/>
        <v>1.122334004024145</v>
      </c>
      <c r="BH297">
        <f t="shared" si="318"/>
        <v>-0.88973843058350099</v>
      </c>
      <c r="BI297">
        <f t="shared" si="319"/>
        <v>-0.88973843058350099</v>
      </c>
      <c r="BJ297" s="1">
        <v>15.565217391304348</v>
      </c>
      <c r="BK297" s="1">
        <v>14.782608695652174</v>
      </c>
      <c r="BL297" s="1">
        <v>22.782608695652176</v>
      </c>
      <c r="BM297" s="18"/>
      <c r="BN297" s="18"/>
      <c r="BO297" s="4">
        <f t="shared" si="284"/>
        <v>-0.23800527225593376</v>
      </c>
      <c r="BP297" s="4">
        <f t="shared" si="285"/>
        <v>-0.34165381616663937</v>
      </c>
      <c r="BQ297" s="4">
        <f t="shared" si="286"/>
        <v>0.71786463269835166</v>
      </c>
      <c r="BR297" s="4">
        <f t="shared" si="287"/>
        <v>0</v>
      </c>
      <c r="BS297" s="4">
        <f t="shared" si="288"/>
        <v>0</v>
      </c>
      <c r="BT297" s="7">
        <v>1</v>
      </c>
      <c r="BZ297" s="7">
        <v>1</v>
      </c>
      <c r="CA297">
        <v>-8.8985507246376816</v>
      </c>
      <c r="CB297">
        <v>-0.21739130434782608</v>
      </c>
      <c r="CC297">
        <v>10.5</v>
      </c>
      <c r="CF297" s="7">
        <f t="shared" si="320"/>
        <v>-8.8985507246376816</v>
      </c>
      <c r="CG297" s="7">
        <f t="shared" si="321"/>
        <v>-0.21739130434782608</v>
      </c>
      <c r="CH297" s="7">
        <f t="shared" si="322"/>
        <v>10.5</v>
      </c>
      <c r="CI297" s="7">
        <f t="shared" si="323"/>
        <v>3.6239953319999998</v>
      </c>
      <c r="CJ297" s="7">
        <f t="shared" si="324"/>
        <v>3.6239953319999998</v>
      </c>
      <c r="CK297" s="7">
        <f t="shared" si="325"/>
        <v>-1.5612444443801003</v>
      </c>
      <c r="CL297" s="7">
        <f t="shared" si="326"/>
        <v>-0.47892365638655898</v>
      </c>
      <c r="CM297" s="7">
        <f t="shared" si="327"/>
        <v>0.85726369373234557</v>
      </c>
      <c r="CN297" s="7">
        <f t="shared" si="328"/>
        <v>0</v>
      </c>
      <c r="CO297" s="7">
        <f t="shared" si="329"/>
        <v>0</v>
      </c>
      <c r="CP297">
        <v>8.9275362318840568</v>
      </c>
      <c r="CQ297">
        <v>14.782608695652174</v>
      </c>
      <c r="CR297">
        <v>18.782608695652172</v>
      </c>
      <c r="CU297" s="7">
        <f t="shared" si="330"/>
        <v>8.9275362318840568</v>
      </c>
      <c r="CV297" s="7">
        <f t="shared" si="331"/>
        <v>14.782608695652174</v>
      </c>
      <c r="CW297" s="7">
        <f t="shared" si="332"/>
        <v>18.782608695652172</v>
      </c>
      <c r="CX297" s="7">
        <f t="shared" si="333"/>
        <v>14.94869901</v>
      </c>
      <c r="CY297" s="7">
        <f t="shared" si="334"/>
        <v>14.94869901</v>
      </c>
      <c r="CZ297" s="7">
        <f t="shared" si="335"/>
        <v>-0.80127167169099667</v>
      </c>
      <c r="DA297" s="7">
        <f t="shared" si="336"/>
        <v>-2.2102618503000954E-2</v>
      </c>
      <c r="DB297" s="7">
        <f t="shared" si="337"/>
        <v>0.51020099209077796</v>
      </c>
      <c r="DC297" s="7">
        <f t="shared" si="338"/>
        <v>0</v>
      </c>
      <c r="DD297" s="7">
        <f t="shared" si="339"/>
        <v>0</v>
      </c>
    </row>
    <row r="298" spans="1:113" x14ac:dyDescent="0.2">
      <c r="A298">
        <v>297</v>
      </c>
      <c r="B298">
        <v>3</v>
      </c>
      <c r="C298" t="s">
        <v>154</v>
      </c>
      <c r="D298" s="7">
        <v>76</v>
      </c>
      <c r="E298" s="7">
        <v>25</v>
      </c>
      <c r="F298" s="7">
        <v>1</v>
      </c>
      <c r="G298" s="7">
        <v>-34</v>
      </c>
      <c r="H298" s="7">
        <v>-32</v>
      </c>
      <c r="I298" s="7">
        <v>-30</v>
      </c>
      <c r="J298" s="7">
        <v>-33</v>
      </c>
      <c r="K298" s="7">
        <v>-32</v>
      </c>
      <c r="L298" s="7">
        <f t="shared" si="296"/>
        <v>-1.4810108999212743</v>
      </c>
      <c r="M298" s="7">
        <f t="shared" si="297"/>
        <v>-1.4056982801644418</v>
      </c>
      <c r="N298" s="7">
        <f t="shared" si="298"/>
        <v>-1.3303856604076094</v>
      </c>
      <c r="O298" s="7">
        <f t="shared" si="299"/>
        <v>-1.4433545900428582</v>
      </c>
      <c r="P298" s="7">
        <f t="shared" si="300"/>
        <v>-1.4056982801644418</v>
      </c>
      <c r="AA298" s="7">
        <v>2</v>
      </c>
      <c r="AB298" s="7">
        <v>3</v>
      </c>
      <c r="AC298" s="7">
        <v>3</v>
      </c>
      <c r="AD298" s="7">
        <v>2</v>
      </c>
      <c r="AE298" s="7">
        <v>2</v>
      </c>
      <c r="AF298">
        <f t="shared" si="301"/>
        <v>1.3478260869565217</v>
      </c>
      <c r="AG298">
        <f t="shared" si="302"/>
        <v>1.318840579710145</v>
      </c>
      <c r="AH298">
        <f t="shared" si="303"/>
        <v>6.8115942028985508</v>
      </c>
      <c r="AI298">
        <f t="shared" si="304"/>
        <v>-5.4782608695652169</v>
      </c>
      <c r="AJ298">
        <f t="shared" si="305"/>
        <v>9.3478260869565215</v>
      </c>
      <c r="AK298">
        <f t="shared" si="306"/>
        <v>-0.75939632895510956</v>
      </c>
      <c r="AL298">
        <f t="shared" si="307"/>
        <v>-0.76325616774440785</v>
      </c>
      <c r="AM298">
        <f t="shared" si="308"/>
        <v>-3.1816717172378037E-2</v>
      </c>
      <c r="AN298">
        <f t="shared" si="309"/>
        <v>-1.6683883638348618</v>
      </c>
      <c r="AO298">
        <f t="shared" si="310"/>
        <v>0.30591917689122411</v>
      </c>
      <c r="AP298" s="1">
        <v>1.3478260869565217</v>
      </c>
      <c r="AQ298" s="1">
        <v>1.318840579710145</v>
      </c>
      <c r="AR298" s="1">
        <v>6.8115942028985508</v>
      </c>
      <c r="AS298" s="1">
        <v>-5.4782608695652169</v>
      </c>
      <c r="AT298" s="1">
        <v>9.3478260869565215</v>
      </c>
      <c r="AU298">
        <f t="shared" si="341"/>
        <v>-0.70836233375412705</v>
      </c>
      <c r="AV298">
        <f>STANDARDIZE(AQ298,7.050522235,8.050535547)</f>
        <v>-0.7119627783552539</v>
      </c>
      <c r="AW298">
        <f>STANDARDIZE(AR298,7.050522235,8.050535547)</f>
        <v>-2.9678526441695503E-2</v>
      </c>
      <c r="AX298">
        <f t="shared" ref="AX298:AX306" si="343">STANDARDIZE(AS298,7.050522235,8.050535547)</f>
        <v>-1.5562670373195255</v>
      </c>
      <c r="AY298">
        <f t="shared" ref="AY298:AY306" si="344">STANDARDIZE(AT298,7.050522235,8.050535547)</f>
        <v>0.28536037615691323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f t="shared" si="315"/>
        <v>-0.88973843058350099</v>
      </c>
      <c r="BF298">
        <f t="shared" si="316"/>
        <v>-0.88973843058350099</v>
      </c>
      <c r="BG298">
        <f t="shared" si="317"/>
        <v>-0.88973843058350099</v>
      </c>
      <c r="BH298">
        <f t="shared" si="318"/>
        <v>-0.88973843058350099</v>
      </c>
      <c r="BI298">
        <f t="shared" si="319"/>
        <v>1.122334004024145</v>
      </c>
      <c r="BJ298" s="1">
        <v>18.173913043478262</v>
      </c>
      <c r="BK298" s="1">
        <v>19.478260869565219</v>
      </c>
      <c r="BL298" s="1">
        <v>26.869565217391305</v>
      </c>
      <c r="BM298" s="1">
        <v>10.391304347826088</v>
      </c>
      <c r="BN298" s="1">
        <v>18.913043478260871</v>
      </c>
      <c r="BO298" s="4">
        <f t="shared" si="284"/>
        <v>0.10748987411308511</v>
      </c>
      <c r="BP298" s="4">
        <f t="shared" si="285"/>
        <v>0.28023744729759453</v>
      </c>
      <c r="BQ298" s="4">
        <f t="shared" si="286"/>
        <v>1.2591403620098143</v>
      </c>
      <c r="BR298" s="4">
        <f t="shared" si="287"/>
        <v>-0.92323731255448749</v>
      </c>
      <c r="BS298" s="4">
        <f t="shared" si="288"/>
        <v>0.20538016558430716</v>
      </c>
      <c r="BT298" s="7">
        <v>2</v>
      </c>
      <c r="BZ298" s="7">
        <v>1</v>
      </c>
      <c r="CA298">
        <v>-8.9130434782608692</v>
      </c>
      <c r="CB298">
        <v>-6.695652173913043</v>
      </c>
      <c r="CC298">
        <v>0.57971014492753647</v>
      </c>
      <c r="CD298">
        <v>-9.413043478260871</v>
      </c>
      <c r="CE298">
        <v>2.2391304347826089</v>
      </c>
      <c r="CF298" s="7">
        <f t="shared" si="320"/>
        <v>-8.9130434782608692</v>
      </c>
      <c r="CG298" s="7">
        <f t="shared" si="321"/>
        <v>-6.695652173913043</v>
      </c>
      <c r="CH298" s="7">
        <f t="shared" si="322"/>
        <v>0.57971014492753647</v>
      </c>
      <c r="CI298" s="7">
        <f t="shared" si="323"/>
        <v>-9.413043478260871</v>
      </c>
      <c r="CJ298" s="7">
        <f t="shared" si="324"/>
        <v>2.2391304347826089</v>
      </c>
      <c r="CK298" s="7">
        <f t="shared" si="325"/>
        <v>-1.5630513238258323</v>
      </c>
      <c r="CL298" s="7">
        <f t="shared" si="326"/>
        <v>-1.2865987686288176</v>
      </c>
      <c r="CM298" s="7">
        <f t="shared" si="327"/>
        <v>-0.37954528687129219</v>
      </c>
      <c r="CN298" s="7">
        <f t="shared" si="328"/>
        <v>-1.6253886647035909</v>
      </c>
      <c r="CO298" s="7">
        <f t="shared" si="329"/>
        <v>-0.17265759033496419</v>
      </c>
      <c r="CP298">
        <v>15.913043478260871</v>
      </c>
      <c r="CQ298">
        <v>13</v>
      </c>
      <c r="CR298">
        <v>23.246376811594203</v>
      </c>
      <c r="CS298">
        <v>5.6956521739130439</v>
      </c>
      <c r="CT298">
        <v>15.630434782608695</v>
      </c>
      <c r="CU298" s="7">
        <f t="shared" si="330"/>
        <v>15.913043478260871</v>
      </c>
      <c r="CV298" s="7">
        <f t="shared" si="331"/>
        <v>13</v>
      </c>
      <c r="CW298" s="7">
        <f t="shared" si="332"/>
        <v>23.246376811594203</v>
      </c>
      <c r="CX298" s="7">
        <f t="shared" si="333"/>
        <v>5.6956521739130439</v>
      </c>
      <c r="CY298" s="7">
        <f t="shared" si="334"/>
        <v>15.630434782608695</v>
      </c>
      <c r="CZ298" s="7">
        <f t="shared" si="335"/>
        <v>0.12833101057784987</v>
      </c>
      <c r="DA298" s="7">
        <f t="shared" si="336"/>
        <v>-0.25932487974588075</v>
      </c>
      <c r="DB298" s="7">
        <f t="shared" si="337"/>
        <v>1.1042209633331115</v>
      </c>
      <c r="DC298" s="7">
        <f t="shared" si="338"/>
        <v>-1.2313575599606077</v>
      </c>
      <c r="DD298" s="7">
        <f t="shared" si="339"/>
        <v>9.0722603307636984E-2</v>
      </c>
    </row>
    <row r="299" spans="1:113" x14ac:dyDescent="0.2">
      <c r="A299">
        <v>298</v>
      </c>
      <c r="B299">
        <v>3</v>
      </c>
      <c r="C299" t="s">
        <v>154</v>
      </c>
      <c r="D299" s="7">
        <v>78</v>
      </c>
      <c r="E299" s="7">
        <v>29</v>
      </c>
      <c r="F299" s="7">
        <v>2</v>
      </c>
      <c r="G299" s="7">
        <v>42</v>
      </c>
      <c r="H299" s="7">
        <v>19</v>
      </c>
      <c r="I299" s="7">
        <v>-5</v>
      </c>
      <c r="J299" s="7">
        <v>-24</v>
      </c>
      <c r="K299" s="7">
        <v>-47</v>
      </c>
      <c r="L299" s="7">
        <f t="shared" si="296"/>
        <v>1.3808686508383612</v>
      </c>
      <c r="M299" s="7">
        <f t="shared" si="297"/>
        <v>0.51477352363478723</v>
      </c>
      <c r="N299" s="7">
        <f t="shared" si="298"/>
        <v>-0.38897791344720295</v>
      </c>
      <c r="O299" s="7">
        <f t="shared" si="299"/>
        <v>-1.1044478011371117</v>
      </c>
      <c r="P299" s="7">
        <f t="shared" si="300"/>
        <v>-1.9705429283406857</v>
      </c>
      <c r="AA299" s="7">
        <v>5</v>
      </c>
      <c r="AB299" s="7">
        <v>0</v>
      </c>
      <c r="AC299" s="7">
        <v>0</v>
      </c>
      <c r="AD299" s="7">
        <v>5</v>
      </c>
      <c r="AE299" s="7">
        <v>2</v>
      </c>
      <c r="AF299">
        <f t="shared" si="301"/>
        <v>11.2</v>
      </c>
      <c r="AG299">
        <f t="shared" si="302"/>
        <v>7.0505222349999999</v>
      </c>
      <c r="AH299">
        <f t="shared" si="303"/>
        <v>7.0505222349999999</v>
      </c>
      <c r="AI299">
        <f t="shared" si="304"/>
        <v>9.0869565217391308</v>
      </c>
      <c r="AJ299">
        <f t="shared" si="305"/>
        <v>-1.4565217391304348</v>
      </c>
      <c r="AK299">
        <f t="shared" si="306"/>
        <v>0.55256287552738603</v>
      </c>
      <c r="AL299">
        <f t="shared" si="307"/>
        <v>0</v>
      </c>
      <c r="AM299">
        <f t="shared" si="308"/>
        <v>0</v>
      </c>
      <c r="AN299">
        <f t="shared" si="309"/>
        <v>0.27118062778753937</v>
      </c>
      <c r="AO299">
        <f t="shared" si="310"/>
        <v>-1.1328357318197211</v>
      </c>
      <c r="AP299" s="1">
        <v>11.2</v>
      </c>
      <c r="AQ299" s="1"/>
      <c r="AR299" s="1"/>
      <c r="AS299" s="1">
        <v>9.0869565217391308</v>
      </c>
      <c r="AT299" s="1">
        <v>-1.4565217391304348</v>
      </c>
      <c r="AU299">
        <f t="shared" si="341"/>
        <v>0.51542878616892573</v>
      </c>
      <c r="AX299">
        <f t="shared" si="343"/>
        <v>0.25295637474677074</v>
      </c>
      <c r="AY299">
        <f t="shared" si="344"/>
        <v>-1.0567053489131601</v>
      </c>
      <c r="AZ299">
        <v>1</v>
      </c>
      <c r="BA299">
        <v>0</v>
      </c>
      <c r="BB299">
        <v>0</v>
      </c>
      <c r="BC299">
        <v>1</v>
      </c>
      <c r="BD299">
        <v>0</v>
      </c>
      <c r="BE299">
        <f t="shared" si="315"/>
        <v>1.122334004024145</v>
      </c>
      <c r="BF299">
        <f t="shared" si="316"/>
        <v>-0.88973843058350099</v>
      </c>
      <c r="BG299">
        <f t="shared" si="317"/>
        <v>-0.88973843058350099</v>
      </c>
      <c r="BH299">
        <f t="shared" si="318"/>
        <v>1.122334004024145</v>
      </c>
      <c r="BI299">
        <f t="shared" si="319"/>
        <v>-0.88973843058350099</v>
      </c>
      <c r="BJ299" s="1">
        <v>20.826086956521738</v>
      </c>
      <c r="BK299" s="18"/>
      <c r="BL299" s="18"/>
      <c r="BM299" s="1">
        <v>21.695652173913043</v>
      </c>
      <c r="BN299" s="1">
        <v>10.130434782608695</v>
      </c>
      <c r="BO299" s="4">
        <f t="shared" si="284"/>
        <v>0.45874327292158729</v>
      </c>
      <c r="BP299" s="4">
        <f t="shared" si="285"/>
        <v>0</v>
      </c>
      <c r="BQ299" s="4">
        <f t="shared" si="286"/>
        <v>0</v>
      </c>
      <c r="BR299" s="4">
        <f t="shared" si="287"/>
        <v>0.57390832171126027</v>
      </c>
      <c r="BS299" s="4">
        <f t="shared" si="288"/>
        <v>-0.95778682719138952</v>
      </c>
      <c r="BT299" s="7">
        <v>5</v>
      </c>
      <c r="BZ299" s="7">
        <v>2</v>
      </c>
      <c r="CA299">
        <v>2.678260869565217</v>
      </c>
      <c r="CD299">
        <v>3.321739130434783</v>
      </c>
      <c r="CE299">
        <v>-9.2391304347826093</v>
      </c>
      <c r="CF299" s="7">
        <f t="shared" si="320"/>
        <v>2.678260869565217</v>
      </c>
      <c r="CG299" s="7">
        <f t="shared" si="321"/>
        <v>3.6239953319999998</v>
      </c>
      <c r="CH299" s="7">
        <f t="shared" si="322"/>
        <v>3.6239953319999998</v>
      </c>
      <c r="CI299" s="7">
        <f t="shared" si="323"/>
        <v>3.321739130434783</v>
      </c>
      <c r="CJ299" s="7">
        <f t="shared" si="324"/>
        <v>-9.2391304347826093</v>
      </c>
      <c r="CK299" s="7">
        <f t="shared" si="325"/>
        <v>-0.11790914312928097</v>
      </c>
      <c r="CL299" s="7">
        <f t="shared" si="326"/>
        <v>0</v>
      </c>
      <c r="CM299" s="7">
        <f t="shared" si="327"/>
        <v>0</v>
      </c>
      <c r="CN299" s="7">
        <f t="shared" si="328"/>
        <v>-3.7683695738774635E-2</v>
      </c>
      <c r="CO299" s="7">
        <f t="shared" si="329"/>
        <v>-1.6037061113548052</v>
      </c>
      <c r="CP299">
        <v>18.191304347826087</v>
      </c>
      <c r="CS299">
        <v>16.834782608695654</v>
      </c>
      <c r="CT299">
        <v>9.891304347826086</v>
      </c>
      <c r="CU299" s="7">
        <f t="shared" si="330"/>
        <v>18.191304347826087</v>
      </c>
      <c r="CV299" s="7">
        <f t="shared" si="331"/>
        <v>14.94869901</v>
      </c>
      <c r="CW299" s="7">
        <f t="shared" si="332"/>
        <v>14.94869901</v>
      </c>
      <c r="CX299" s="7">
        <f t="shared" si="333"/>
        <v>16.834782608695654</v>
      </c>
      <c r="CY299" s="7">
        <f t="shared" si="334"/>
        <v>9.891304347826086</v>
      </c>
      <c r="CZ299" s="7">
        <f t="shared" si="335"/>
        <v>0.43151263226387171</v>
      </c>
      <c r="DA299" s="7">
        <f t="shared" si="336"/>
        <v>0</v>
      </c>
      <c r="DB299" s="7">
        <f t="shared" si="337"/>
        <v>0</v>
      </c>
      <c r="DC299" s="7">
        <f t="shared" si="338"/>
        <v>0.25099227736685126</v>
      </c>
      <c r="DD299" s="7">
        <f t="shared" si="339"/>
        <v>-0.67301735971822019</v>
      </c>
    </row>
    <row r="300" spans="1:113" x14ac:dyDescent="0.2">
      <c r="A300">
        <v>299</v>
      </c>
      <c r="B300">
        <v>3</v>
      </c>
      <c r="C300" t="s">
        <v>154</v>
      </c>
      <c r="D300" s="7">
        <v>79</v>
      </c>
      <c r="E300" s="7">
        <v>28</v>
      </c>
      <c r="F300" s="7">
        <v>2</v>
      </c>
      <c r="G300" s="7">
        <v>18</v>
      </c>
      <c r="H300" s="7">
        <v>31</v>
      </c>
      <c r="I300" s="7">
        <v>35</v>
      </c>
      <c r="J300" s="7">
        <v>28</v>
      </c>
      <c r="K300" s="7">
        <v>32</v>
      </c>
      <c r="L300" s="7">
        <f t="shared" si="296"/>
        <v>0.47711721375637095</v>
      </c>
      <c r="M300" s="7">
        <f t="shared" si="297"/>
        <v>0.96664924217578241</v>
      </c>
      <c r="N300" s="7">
        <f t="shared" si="298"/>
        <v>1.1172744816894473</v>
      </c>
      <c r="O300" s="7">
        <f t="shared" si="299"/>
        <v>0.85368031254053367</v>
      </c>
      <c r="P300" s="7">
        <f t="shared" si="300"/>
        <v>1.0043055520541986</v>
      </c>
      <c r="AA300" s="7">
        <v>1</v>
      </c>
      <c r="AB300" s="7">
        <v>1</v>
      </c>
      <c r="AC300" s="7">
        <v>1</v>
      </c>
      <c r="AD300" s="7">
        <v>1</v>
      </c>
      <c r="AE300" s="7">
        <v>4</v>
      </c>
      <c r="AF300">
        <f t="shared" si="301"/>
        <v>7.0505222349999999</v>
      </c>
      <c r="AG300">
        <f t="shared" si="302"/>
        <v>19.608695652173914</v>
      </c>
      <c r="AH300">
        <f t="shared" si="303"/>
        <v>7.0505222349999999</v>
      </c>
      <c r="AI300">
        <f t="shared" si="304"/>
        <v>4.1304347826086953</v>
      </c>
      <c r="AJ300">
        <f t="shared" si="305"/>
        <v>11.869565217391303</v>
      </c>
      <c r="AK300">
        <f t="shared" si="306"/>
        <v>0</v>
      </c>
      <c r="AL300">
        <f t="shared" si="307"/>
        <v>1.6723021083028262</v>
      </c>
      <c r="AM300">
        <f t="shared" si="308"/>
        <v>0</v>
      </c>
      <c r="AN300">
        <f t="shared" si="309"/>
        <v>-0.38885180518247181</v>
      </c>
      <c r="AO300">
        <f t="shared" si="310"/>
        <v>0.64172515156017695</v>
      </c>
      <c r="AP300" s="1"/>
      <c r="AQ300" s="1">
        <v>19.608695652173914</v>
      </c>
      <c r="AR300" s="1"/>
      <c r="AS300" s="1">
        <v>4.1304347826086953</v>
      </c>
      <c r="AT300" s="1">
        <v>11.869565217391303</v>
      </c>
      <c r="AV300">
        <f t="shared" ref="AV300:AV306" si="345">STANDARDIZE(AQ300,7.050522235,8.050535547)</f>
        <v>1.5599177649558564</v>
      </c>
      <c r="AX300">
        <f t="shared" si="343"/>
        <v>-0.36271965204593914</v>
      </c>
      <c r="AY300">
        <f t="shared" si="344"/>
        <v>0.59859905645495837</v>
      </c>
      <c r="AZ300">
        <v>0</v>
      </c>
      <c r="BA300">
        <v>1</v>
      </c>
      <c r="BB300">
        <v>0</v>
      </c>
      <c r="BC300">
        <v>0</v>
      </c>
      <c r="BD300">
        <v>1</v>
      </c>
      <c r="BE300">
        <f t="shared" si="315"/>
        <v>-0.88973843058350099</v>
      </c>
      <c r="BF300">
        <f t="shared" si="316"/>
        <v>1.122334004024145</v>
      </c>
      <c r="BG300">
        <f t="shared" si="317"/>
        <v>-0.88973843058350099</v>
      </c>
      <c r="BH300">
        <f t="shared" si="318"/>
        <v>-0.88973843058350099</v>
      </c>
      <c r="BI300">
        <f t="shared" si="319"/>
        <v>1.122334004024145</v>
      </c>
      <c r="BJ300" s="18"/>
      <c r="BK300" s="1">
        <v>19.608695652173914</v>
      </c>
      <c r="BL300" s="18"/>
      <c r="BM300" s="1">
        <v>8.7391304347826093</v>
      </c>
      <c r="BN300" s="1">
        <v>18.565217391304348</v>
      </c>
      <c r="BO300" s="4">
        <f t="shared" si="284"/>
        <v>0</v>
      </c>
      <c r="BP300" s="4">
        <f t="shared" si="285"/>
        <v>0.29751220461604544</v>
      </c>
      <c r="BQ300" s="4">
        <f t="shared" si="286"/>
        <v>0</v>
      </c>
      <c r="BR300" s="4">
        <f t="shared" si="287"/>
        <v>-1.142050905254866</v>
      </c>
      <c r="BS300" s="4">
        <f t="shared" si="288"/>
        <v>0.1593141460684378</v>
      </c>
      <c r="BT300" s="7">
        <v>1</v>
      </c>
      <c r="BZ300" s="7">
        <v>3</v>
      </c>
      <c r="CB300">
        <v>10</v>
      </c>
      <c r="CD300">
        <v>-1.3478260869565217</v>
      </c>
      <c r="CE300">
        <v>6.3850931677018634</v>
      </c>
      <c r="CF300" s="7">
        <f t="shared" si="320"/>
        <v>3.6239953319999998</v>
      </c>
      <c r="CG300" s="7">
        <f t="shared" si="321"/>
        <v>10</v>
      </c>
      <c r="CH300" s="7">
        <f t="shared" si="322"/>
        <v>3.6239953319999998</v>
      </c>
      <c r="CI300" s="7">
        <f t="shared" si="323"/>
        <v>-1.3478260869565217</v>
      </c>
      <c r="CJ300" s="7">
        <f t="shared" si="324"/>
        <v>6.3850931677018634</v>
      </c>
      <c r="CK300" s="7">
        <f t="shared" si="325"/>
        <v>0</v>
      </c>
      <c r="CL300" s="7">
        <f t="shared" si="326"/>
        <v>0.79492635285458735</v>
      </c>
      <c r="CM300" s="7">
        <f t="shared" si="327"/>
        <v>0</v>
      </c>
      <c r="CN300" s="7">
        <f t="shared" si="328"/>
        <v>-0.61986025315366444</v>
      </c>
      <c r="CO300" s="7">
        <f t="shared" si="329"/>
        <v>0.3442389939619751</v>
      </c>
      <c r="CQ300">
        <v>13.695652173913043</v>
      </c>
      <c r="CS300">
        <v>8.7391304347826093</v>
      </c>
      <c r="CT300">
        <v>12.937888198757763</v>
      </c>
      <c r="CU300" s="7">
        <f t="shared" si="330"/>
        <v>14.94869901</v>
      </c>
      <c r="CV300" s="7">
        <f t="shared" si="331"/>
        <v>13.695652173913043</v>
      </c>
      <c r="CW300" s="7">
        <f t="shared" si="332"/>
        <v>14.94869901</v>
      </c>
      <c r="CX300" s="7">
        <f t="shared" si="333"/>
        <v>8.7391304347826093</v>
      </c>
      <c r="CY300" s="7">
        <f t="shared" si="334"/>
        <v>12.937888198757763</v>
      </c>
      <c r="CZ300" s="7">
        <f t="shared" si="335"/>
        <v>0</v>
      </c>
      <c r="DA300" s="7">
        <f t="shared" si="336"/>
        <v>-0.16675033877304968</v>
      </c>
      <c r="DB300" s="7">
        <f t="shared" si="337"/>
        <v>0</v>
      </c>
      <c r="DC300" s="7">
        <f t="shared" si="338"/>
        <v>-0.82634394320447158</v>
      </c>
      <c r="DD300" s="7">
        <f t="shared" si="339"/>
        <v>-0.26759046376131224</v>
      </c>
    </row>
    <row r="301" spans="1:113" x14ac:dyDescent="0.2">
      <c r="A301">
        <v>300</v>
      </c>
      <c r="B301">
        <v>3</v>
      </c>
      <c r="C301" t="s">
        <v>154</v>
      </c>
      <c r="D301" s="7">
        <v>80</v>
      </c>
      <c r="E301" s="7">
        <v>38</v>
      </c>
      <c r="F301" s="7">
        <v>1</v>
      </c>
      <c r="G301" s="7">
        <v>10</v>
      </c>
      <c r="H301" s="7">
        <v>26</v>
      </c>
      <c r="I301" s="7">
        <v>36</v>
      </c>
      <c r="J301" s="7">
        <v>33</v>
      </c>
      <c r="K301" s="7">
        <v>30</v>
      </c>
      <c r="L301" s="7">
        <f t="shared" si="296"/>
        <v>0.17586673472904091</v>
      </c>
      <c r="M301" s="7">
        <f t="shared" si="297"/>
        <v>0.7783676927837011</v>
      </c>
      <c r="N301" s="7">
        <f t="shared" si="298"/>
        <v>1.1549307915678637</v>
      </c>
      <c r="O301" s="7">
        <f t="shared" si="299"/>
        <v>1.041961861932615</v>
      </c>
      <c r="P301" s="7">
        <f t="shared" si="300"/>
        <v>0.92899293229736613</v>
      </c>
      <c r="AA301" s="7">
        <v>2</v>
      </c>
      <c r="AB301" s="7">
        <v>1</v>
      </c>
      <c r="AC301" s="7">
        <v>1</v>
      </c>
      <c r="AD301" s="7">
        <v>1</v>
      </c>
      <c r="AE301" s="7">
        <v>1</v>
      </c>
      <c r="AF301">
        <f t="shared" si="301"/>
        <v>4.0434782608695654</v>
      </c>
      <c r="AG301">
        <f t="shared" si="302"/>
        <v>5.6521739130434785</v>
      </c>
      <c r="AH301">
        <f t="shared" si="303"/>
        <v>-1.0434782608695652</v>
      </c>
      <c r="AI301">
        <f t="shared" si="304"/>
        <v>7.4782608695652177</v>
      </c>
      <c r="AJ301">
        <f t="shared" si="305"/>
        <v>23.521739130434781</v>
      </c>
      <c r="AK301">
        <f t="shared" si="306"/>
        <v>-0.40043132155036665</v>
      </c>
      <c r="AL301">
        <f t="shared" si="307"/>
        <v>-0.18621026874431043</v>
      </c>
      <c r="AM301">
        <f t="shared" si="308"/>
        <v>-1.0778330290722202</v>
      </c>
      <c r="AN301">
        <f t="shared" si="309"/>
        <v>5.6959574981483144E-2</v>
      </c>
      <c r="AO301">
        <f t="shared" si="310"/>
        <v>2.193380344858098</v>
      </c>
      <c r="AP301" s="1">
        <v>4.0434782608695654</v>
      </c>
      <c r="AQ301" s="1">
        <v>5.6521739130434785</v>
      </c>
      <c r="AR301" s="1">
        <v>-1.0434782608695652</v>
      </c>
      <c r="AS301" s="1">
        <v>7.4782608695652177</v>
      </c>
      <c r="AT301" s="1">
        <v>23.521739130434781</v>
      </c>
      <c r="AU301">
        <f>STANDARDIZE(AP301,7.050522235,8.050535547)</f>
        <v>-0.37352098584931992</v>
      </c>
      <c r="AV301">
        <f t="shared" si="345"/>
        <v>-0.17369631048677378</v>
      </c>
      <c r="AW301">
        <f>STANDARDIZE(AR301,7.050522235,8.050535547)</f>
        <v>-1.0053990133471011</v>
      </c>
      <c r="AX301">
        <f t="shared" si="343"/>
        <v>5.3131699384224559E-2</v>
      </c>
      <c r="AY301">
        <f t="shared" si="344"/>
        <v>2.0459777861079953</v>
      </c>
      <c r="AZ301">
        <v>0</v>
      </c>
      <c r="BA301">
        <v>0</v>
      </c>
      <c r="BB301">
        <v>0</v>
      </c>
      <c r="BC301">
        <v>1</v>
      </c>
      <c r="BD301">
        <v>1</v>
      </c>
      <c r="BE301">
        <f t="shared" si="315"/>
        <v>-0.88973843058350099</v>
      </c>
      <c r="BF301">
        <f t="shared" si="316"/>
        <v>-0.88973843058350099</v>
      </c>
      <c r="BG301">
        <f t="shared" si="317"/>
        <v>-0.88973843058350099</v>
      </c>
      <c r="BH301">
        <f t="shared" si="318"/>
        <v>1.122334004024145</v>
      </c>
      <c r="BI301">
        <f t="shared" si="319"/>
        <v>1.122334004024145</v>
      </c>
      <c r="BJ301" s="1">
        <v>14.565217391304348</v>
      </c>
      <c r="BK301" s="1">
        <v>21.608695652173914</v>
      </c>
      <c r="BL301" s="1">
        <v>11.826086956521738</v>
      </c>
      <c r="BM301" s="1">
        <v>15.086956521739131</v>
      </c>
      <c r="BN301" s="1">
        <v>25.956521739130434</v>
      </c>
      <c r="BO301" s="4">
        <f t="shared" si="284"/>
        <v>-0.3704450783640576</v>
      </c>
      <c r="BP301" s="4">
        <f t="shared" si="285"/>
        <v>0.56239181683229311</v>
      </c>
      <c r="BQ301" s="4">
        <f t="shared" si="286"/>
        <v>-0.73321498205152735</v>
      </c>
      <c r="BR301" s="4">
        <f t="shared" si="287"/>
        <v>-0.30134604909025381</v>
      </c>
      <c r="BS301" s="4">
        <f t="shared" si="288"/>
        <v>1.1382170607806574</v>
      </c>
      <c r="BT301" s="7">
        <v>1</v>
      </c>
      <c r="BZ301" s="7">
        <v>3</v>
      </c>
      <c r="CA301">
        <v>-8.0869565217391308</v>
      </c>
      <c r="CB301">
        <v>-2.8260869565217392</v>
      </c>
      <c r="CC301">
        <v>-11.521739130434783</v>
      </c>
      <c r="CD301">
        <v>-3.2608695652173911</v>
      </c>
      <c r="CE301">
        <v>12.347826086956522</v>
      </c>
      <c r="CF301" s="7">
        <f t="shared" si="320"/>
        <v>-8.0869565217391308</v>
      </c>
      <c r="CG301" s="7">
        <f t="shared" si="321"/>
        <v>-2.8260869565217392</v>
      </c>
      <c r="CH301" s="7">
        <f t="shared" si="322"/>
        <v>-11.521739130434783</v>
      </c>
      <c r="CI301" s="7">
        <f t="shared" si="323"/>
        <v>-3.2608695652173911</v>
      </c>
      <c r="CJ301" s="7">
        <f t="shared" si="324"/>
        <v>12.347826086956522</v>
      </c>
      <c r="CK301" s="7">
        <f t="shared" si="325"/>
        <v>-1.4600591954191016</v>
      </c>
      <c r="CL301" s="7">
        <f t="shared" si="326"/>
        <v>-0.804161956618341</v>
      </c>
      <c r="CM301" s="7">
        <f t="shared" si="327"/>
        <v>-1.8882896240576146</v>
      </c>
      <c r="CN301" s="7">
        <f t="shared" si="328"/>
        <v>-0.8583683399903046</v>
      </c>
      <c r="CO301" s="7">
        <f t="shared" si="329"/>
        <v>1.0876408230631911</v>
      </c>
      <c r="CP301">
        <v>14.565217391304348</v>
      </c>
      <c r="CQ301">
        <v>21.608695652173914</v>
      </c>
      <c r="CR301">
        <v>11.826086956521738</v>
      </c>
      <c r="CS301">
        <v>15.086956521739131</v>
      </c>
      <c r="CT301">
        <v>25.956521739130434</v>
      </c>
      <c r="CU301" s="7">
        <f t="shared" si="330"/>
        <v>14.565217391304348</v>
      </c>
      <c r="CV301" s="7">
        <f t="shared" si="331"/>
        <v>21.608695652173914</v>
      </c>
      <c r="CW301" s="7">
        <f t="shared" si="332"/>
        <v>11.826086956521738</v>
      </c>
      <c r="CX301" s="7">
        <f t="shared" si="333"/>
        <v>15.086956521739131</v>
      </c>
      <c r="CY301" s="7">
        <f t="shared" si="334"/>
        <v>25.956521739130434</v>
      </c>
      <c r="CZ301" s="7">
        <f t="shared" si="335"/>
        <v>-5.10321625570107E-2</v>
      </c>
      <c r="DA301" s="7">
        <f t="shared" si="336"/>
        <v>0.88628506479290492</v>
      </c>
      <c r="DB301" s="7">
        <f t="shared" si="337"/>
        <v>-0.41554441763753347</v>
      </c>
      <c r="DC301" s="7">
        <f t="shared" si="338"/>
        <v>1.8398743172612739E-2</v>
      </c>
      <c r="DD301" s="7">
        <f t="shared" si="339"/>
        <v>1.4648759458730993</v>
      </c>
    </row>
    <row r="302" spans="1:113" x14ac:dyDescent="0.2">
      <c r="A302">
        <v>301</v>
      </c>
      <c r="B302">
        <v>3</v>
      </c>
      <c r="C302" t="s">
        <v>154</v>
      </c>
      <c r="D302" s="7">
        <v>81</v>
      </c>
      <c r="E302" s="7">
        <v>27</v>
      </c>
      <c r="F302" s="7">
        <v>1</v>
      </c>
      <c r="G302" s="7">
        <v>9</v>
      </c>
      <c r="H302" s="7">
        <v>23</v>
      </c>
      <c r="I302" s="7">
        <v>10</v>
      </c>
      <c r="J302" s="7">
        <v>11</v>
      </c>
      <c r="K302" s="7">
        <v>22</v>
      </c>
      <c r="L302" s="7">
        <f t="shared" si="296"/>
        <v>0.13821042485062465</v>
      </c>
      <c r="M302" s="7">
        <f t="shared" si="297"/>
        <v>0.66539876314845237</v>
      </c>
      <c r="N302" s="7">
        <f t="shared" si="298"/>
        <v>0.17586673472904091</v>
      </c>
      <c r="O302" s="7">
        <f t="shared" si="299"/>
        <v>0.21352304460745716</v>
      </c>
      <c r="P302" s="7">
        <f t="shared" si="300"/>
        <v>0.62774245327003608</v>
      </c>
      <c r="AA302" s="7">
        <v>2</v>
      </c>
      <c r="AB302" s="7">
        <v>1</v>
      </c>
      <c r="AC302" s="7">
        <v>2</v>
      </c>
      <c r="AD302" s="7">
        <v>1</v>
      </c>
      <c r="AE302" s="7">
        <v>2</v>
      </c>
      <c r="AF302">
        <f t="shared" si="301"/>
        <v>7.0505222349999999</v>
      </c>
      <c r="AG302">
        <f t="shared" si="302"/>
        <v>-12.260869565217391</v>
      </c>
      <c r="AH302">
        <f t="shared" si="303"/>
        <v>-6.1739130434782608</v>
      </c>
      <c r="AI302">
        <f t="shared" si="304"/>
        <v>-7.8695652173913047</v>
      </c>
      <c r="AJ302">
        <f t="shared" si="305"/>
        <v>-3.8695652173913042</v>
      </c>
      <c r="AK302">
        <f t="shared" si="306"/>
        <v>0</v>
      </c>
      <c r="AL302">
        <f t="shared" si="307"/>
        <v>-2.5715906405306663</v>
      </c>
      <c r="AM302">
        <f t="shared" si="308"/>
        <v>-1.7610244947780211</v>
      </c>
      <c r="AN302">
        <f t="shared" si="309"/>
        <v>-1.9868250639519722</v>
      </c>
      <c r="AO302">
        <f t="shared" si="310"/>
        <v>-1.4541673110288054</v>
      </c>
      <c r="AP302" s="1"/>
      <c r="AQ302" s="1">
        <v>-12.260869565217391</v>
      </c>
      <c r="AR302" s="1">
        <v>-6.1739130434782608</v>
      </c>
      <c r="AS302" s="1">
        <v>-7.8695652173913047</v>
      </c>
      <c r="AT302" s="1">
        <v>-3.8695652173913042</v>
      </c>
      <c r="AV302">
        <f t="shared" si="345"/>
        <v>-2.3987710739832333</v>
      </c>
      <c r="AW302">
        <f>STANDARDIZE(AR302,7.050522235,8.050535547)</f>
        <v>-1.6426777077465724</v>
      </c>
      <c r="AX302">
        <f t="shared" si="343"/>
        <v>-1.8533037169124995</v>
      </c>
      <c r="AY302">
        <f t="shared" si="344"/>
        <v>-1.3564423619569794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f t="shared" si="315"/>
        <v>-0.88973843058350099</v>
      </c>
      <c r="BF302">
        <f t="shared" si="316"/>
        <v>-0.88973843058350099</v>
      </c>
      <c r="BG302">
        <f t="shared" si="317"/>
        <v>-0.88973843058350099</v>
      </c>
      <c r="BH302">
        <f t="shared" si="318"/>
        <v>-0.88973843058350099</v>
      </c>
      <c r="BI302">
        <f t="shared" si="319"/>
        <v>-0.88973843058350099</v>
      </c>
      <c r="BJ302" s="18"/>
      <c r="BK302" s="1">
        <v>-6</v>
      </c>
      <c r="BL302" s="1">
        <v>-6.1739130434782608</v>
      </c>
      <c r="BM302" s="1">
        <v>-2.3043478260869565</v>
      </c>
      <c r="BN302" s="1">
        <v>7.3478260869565215</v>
      </c>
      <c r="BO302" s="4">
        <f t="shared" si="284"/>
        <v>0</v>
      </c>
      <c r="BP302" s="4">
        <f t="shared" si="285"/>
        <v>-3.0940984822398221</v>
      </c>
      <c r="BQ302" s="4">
        <f t="shared" si="286"/>
        <v>-3.1171314919977569</v>
      </c>
      <c r="BR302" s="4">
        <f t="shared" si="287"/>
        <v>-2.6046470248837124</v>
      </c>
      <c r="BS302" s="4">
        <f t="shared" si="288"/>
        <v>-1.3263149833183427</v>
      </c>
      <c r="BT302" s="7">
        <v>2</v>
      </c>
      <c r="BZ302" s="7">
        <v>2</v>
      </c>
      <c r="CB302">
        <v>-10.434782608695652</v>
      </c>
      <c r="CC302">
        <v>-12.652173913043478</v>
      </c>
      <c r="CD302">
        <v>-11.521739130434783</v>
      </c>
      <c r="CE302">
        <v>-9.8260869565217384</v>
      </c>
      <c r="CF302" s="7">
        <f t="shared" si="320"/>
        <v>3.6239953319999998</v>
      </c>
      <c r="CG302" s="7">
        <f t="shared" si="321"/>
        <v>-10.434782608695652</v>
      </c>
      <c r="CH302" s="7">
        <f t="shared" si="322"/>
        <v>-12.652173913043478</v>
      </c>
      <c r="CI302" s="7">
        <f t="shared" si="323"/>
        <v>-11.521739130434783</v>
      </c>
      <c r="CJ302" s="7">
        <f t="shared" si="324"/>
        <v>-9.8260869565217384</v>
      </c>
      <c r="CK302" s="7">
        <f t="shared" si="325"/>
        <v>0</v>
      </c>
      <c r="CL302" s="7">
        <f t="shared" si="326"/>
        <v>-1.7527736656277053</v>
      </c>
      <c r="CM302" s="7">
        <f t="shared" si="327"/>
        <v>-2.0292262208247198</v>
      </c>
      <c r="CN302" s="7">
        <f t="shared" si="328"/>
        <v>-1.8882896240576146</v>
      </c>
      <c r="CO302" s="7">
        <f t="shared" si="329"/>
        <v>-1.6768847289069559</v>
      </c>
      <c r="CQ302">
        <v>-6</v>
      </c>
      <c r="CR302">
        <v>-7.2608695652173916</v>
      </c>
      <c r="CS302">
        <v>-2.3043478260869565</v>
      </c>
      <c r="CT302">
        <v>7.3478260869565215</v>
      </c>
      <c r="CU302" s="7">
        <f t="shared" si="330"/>
        <v>14.94869901</v>
      </c>
      <c r="CV302" s="7">
        <f t="shared" si="331"/>
        <v>-6</v>
      </c>
      <c r="CW302" s="7">
        <f t="shared" si="332"/>
        <v>-7.2608695652173916</v>
      </c>
      <c r="CX302" s="7">
        <f t="shared" si="333"/>
        <v>-2.3043478260869565</v>
      </c>
      <c r="CY302" s="7">
        <f t="shared" si="334"/>
        <v>7.3478260869565215</v>
      </c>
      <c r="CZ302" s="7">
        <f t="shared" si="335"/>
        <v>0</v>
      </c>
      <c r="DA302" s="7">
        <f t="shared" si="336"/>
        <v>-2.7877670300663313</v>
      </c>
      <c r="DB302" s="7">
        <f t="shared" si="337"/>
        <v>-2.9555583855795882</v>
      </c>
      <c r="DC302" s="7">
        <f t="shared" si="338"/>
        <v>-2.2959647811481663</v>
      </c>
      <c r="DD302" s="7">
        <f t="shared" si="339"/>
        <v>-1.011493025150134</v>
      </c>
    </row>
    <row r="303" spans="1:113" s="4" customFormat="1" x14ac:dyDescent="0.2">
      <c r="A303">
        <v>302</v>
      </c>
      <c r="B303">
        <v>3</v>
      </c>
      <c r="C303" t="s">
        <v>154</v>
      </c>
      <c r="D303" s="7">
        <v>83</v>
      </c>
      <c r="E303" s="7">
        <v>33</v>
      </c>
      <c r="F303" s="7">
        <v>1</v>
      </c>
      <c r="G303" s="7">
        <v>-29</v>
      </c>
      <c r="H303" s="7">
        <v>-16</v>
      </c>
      <c r="I303" s="7">
        <v>-1</v>
      </c>
      <c r="J303" s="7">
        <v>15</v>
      </c>
      <c r="K303" s="7">
        <v>25</v>
      </c>
      <c r="L303" s="7">
        <f t="shared" si="296"/>
        <v>-1.292729350529193</v>
      </c>
      <c r="M303" s="7">
        <f t="shared" si="297"/>
        <v>-0.80319732210978168</v>
      </c>
      <c r="N303" s="7">
        <f t="shared" si="298"/>
        <v>-0.23835267393353793</v>
      </c>
      <c r="O303" s="7">
        <f t="shared" si="299"/>
        <v>0.36414828412112221</v>
      </c>
      <c r="P303" s="7">
        <f t="shared" si="300"/>
        <v>0.74071138290528482</v>
      </c>
      <c r="Q303"/>
      <c r="R303"/>
      <c r="S303"/>
      <c r="T303"/>
      <c r="U303"/>
      <c r="V303"/>
      <c r="W303"/>
      <c r="X303"/>
      <c r="Y303"/>
      <c r="Z303"/>
      <c r="AA303" s="7">
        <v>1</v>
      </c>
      <c r="AB303" s="7">
        <v>1</v>
      </c>
      <c r="AC303" s="7">
        <v>1</v>
      </c>
      <c r="AD303" s="7">
        <v>1</v>
      </c>
      <c r="AE303" s="7">
        <v>1</v>
      </c>
      <c r="AF303">
        <f t="shared" si="301"/>
        <v>-2.5217391304347827</v>
      </c>
      <c r="AG303">
        <f t="shared" si="302"/>
        <v>17.608695652173914</v>
      </c>
      <c r="AH303">
        <f t="shared" si="303"/>
        <v>15.652173913043478</v>
      </c>
      <c r="AI303">
        <f t="shared" si="304"/>
        <v>13.695652173913043</v>
      </c>
      <c r="AJ303">
        <f t="shared" si="305"/>
        <v>14.478260869565217</v>
      </c>
      <c r="AK303">
        <f t="shared" si="306"/>
        <v>-1.2746848073264341</v>
      </c>
      <c r="AL303">
        <f t="shared" si="307"/>
        <v>1.4059732318412428</v>
      </c>
      <c r="AM303">
        <f t="shared" si="308"/>
        <v>1.1454341135636066</v>
      </c>
      <c r="AN303">
        <f t="shared" si="309"/>
        <v>0.8848949952859706</v>
      </c>
      <c r="AO303">
        <f t="shared" si="310"/>
        <v>0.98911064259702497</v>
      </c>
      <c r="AP303" s="1">
        <v>-2.5217391304347827</v>
      </c>
      <c r="AQ303" s="1">
        <v>17.608695652173914</v>
      </c>
      <c r="AR303" s="1">
        <v>15.652173913043478</v>
      </c>
      <c r="AS303" s="1">
        <v>13.695652173913043</v>
      </c>
      <c r="AT303" s="1">
        <v>14.478260869565217</v>
      </c>
      <c r="AU303">
        <f t="shared" ref="AU303:AU310" si="346">STANDARDIZE(AP303,7.050522235,8.050535547)</f>
        <v>-1.1890216880045759</v>
      </c>
      <c r="AV303">
        <f t="shared" si="345"/>
        <v>1.3114870874780964</v>
      </c>
      <c r="AW303">
        <f>STANDARDIZE(AR303,7.050522235,8.050535547)</f>
        <v>1.0684570769020265</v>
      </c>
      <c r="AX303">
        <f t="shared" si="343"/>
        <v>0.82542706632595686</v>
      </c>
      <c r="AY303">
        <f t="shared" si="344"/>
        <v>0.92263907055638472</v>
      </c>
      <c r="AZ303">
        <v>0</v>
      </c>
      <c r="BA303">
        <v>1</v>
      </c>
      <c r="BB303">
        <v>1</v>
      </c>
      <c r="BC303">
        <v>1</v>
      </c>
      <c r="BD303">
        <v>1</v>
      </c>
      <c r="BE303">
        <f t="shared" si="315"/>
        <v>-0.88973843058350099</v>
      </c>
      <c r="BF303">
        <f t="shared" si="316"/>
        <v>1.122334004024145</v>
      </c>
      <c r="BG303">
        <f t="shared" si="317"/>
        <v>1.122334004024145</v>
      </c>
      <c r="BH303">
        <f t="shared" si="318"/>
        <v>1.122334004024145</v>
      </c>
      <c r="BI303">
        <f t="shared" si="319"/>
        <v>1.122334004024145</v>
      </c>
      <c r="BJ303" s="1">
        <v>15.347826086956522</v>
      </c>
      <c r="BK303" s="1">
        <v>23.304347826086957</v>
      </c>
      <c r="BL303" s="1">
        <v>25.782608695652176</v>
      </c>
      <c r="BM303" s="1">
        <v>17.869565217391305</v>
      </c>
      <c r="BN303" s="1">
        <v>25.347826086956523</v>
      </c>
      <c r="BO303" s="4">
        <f t="shared" si="284"/>
        <v>-0.266796534453352</v>
      </c>
      <c r="BP303" s="4">
        <f t="shared" si="285"/>
        <v>0.78696366197215528</v>
      </c>
      <c r="BQ303" s="4">
        <f t="shared" si="286"/>
        <v>1.1151840510227233</v>
      </c>
      <c r="BR303" s="4">
        <f t="shared" si="287"/>
        <v>6.7182107036699523E-2</v>
      </c>
      <c r="BS303" s="4">
        <f t="shared" si="288"/>
        <v>1.0576015266278869</v>
      </c>
      <c r="BT303" s="7">
        <v>1</v>
      </c>
      <c r="BU303"/>
      <c r="BV303"/>
      <c r="BW303"/>
      <c r="BX303"/>
      <c r="BY303"/>
      <c r="BZ303" s="7">
        <v>2</v>
      </c>
      <c r="CA303">
        <v>-11.869565217391305</v>
      </c>
      <c r="CB303">
        <v>2.8695652173913042</v>
      </c>
      <c r="CC303">
        <v>4.6086956521739131</v>
      </c>
      <c r="CD303">
        <v>9.2173913043478262</v>
      </c>
      <c r="CE303">
        <v>8.7826086956521738</v>
      </c>
      <c r="CF303" s="7">
        <f t="shared" si="320"/>
        <v>-11.869565217391305</v>
      </c>
      <c r="CG303" s="7">
        <f t="shared" si="321"/>
        <v>2.8695652173913042</v>
      </c>
      <c r="CH303" s="7">
        <f t="shared" si="322"/>
        <v>4.6086956521739131</v>
      </c>
      <c r="CI303" s="7">
        <f t="shared" si="323"/>
        <v>9.2173913043478262</v>
      </c>
      <c r="CJ303" s="7">
        <f t="shared" si="324"/>
        <v>8.7826086956521738</v>
      </c>
      <c r="CK303" s="7">
        <f t="shared" si="325"/>
        <v>-1.9316547307551855</v>
      </c>
      <c r="CL303" s="7">
        <f t="shared" si="326"/>
        <v>-9.4058334445616912E-2</v>
      </c>
      <c r="CM303" s="7">
        <f t="shared" si="327"/>
        <v>0.12276719904223779</v>
      </c>
      <c r="CN303" s="7">
        <f t="shared" si="328"/>
        <v>0.69735486278505265</v>
      </c>
      <c r="CO303" s="7">
        <f t="shared" si="329"/>
        <v>0.64314847941308906</v>
      </c>
      <c r="CP303">
        <v>15.347826086956522</v>
      </c>
      <c r="CQ303">
        <v>23.304347826086957</v>
      </c>
      <c r="CR303">
        <v>25.782608695652176</v>
      </c>
      <c r="CS303">
        <v>17.869565217391305</v>
      </c>
      <c r="CT303">
        <v>25.347826086956523</v>
      </c>
      <c r="CU303" s="7">
        <f t="shared" si="330"/>
        <v>15.347826086956522</v>
      </c>
      <c r="CV303" s="7">
        <f t="shared" si="331"/>
        <v>23.304347826086957</v>
      </c>
      <c r="CW303" s="7">
        <f t="shared" si="332"/>
        <v>25.782608695652176</v>
      </c>
      <c r="CX303" s="7">
        <f t="shared" si="333"/>
        <v>17.869565217391305</v>
      </c>
      <c r="CY303" s="7">
        <f t="shared" si="334"/>
        <v>25.347826086956523</v>
      </c>
      <c r="CZ303" s="7">
        <f t="shared" si="335"/>
        <v>5.3114196037424344E-2</v>
      </c>
      <c r="DA303" s="7">
        <f t="shared" si="336"/>
        <v>1.1119355084141809</v>
      </c>
      <c r="DB303" s="7">
        <f t="shared" si="337"/>
        <v>1.441732310629892</v>
      </c>
      <c r="DC303" s="7">
        <f t="shared" si="338"/>
        <v>0.38869690706393734</v>
      </c>
      <c r="DD303" s="7">
        <f t="shared" si="339"/>
        <v>1.3838732225218724</v>
      </c>
      <c r="DE303"/>
      <c r="DF303"/>
      <c r="DG303"/>
      <c r="DH303"/>
      <c r="DI303"/>
    </row>
    <row r="304" spans="1:113" x14ac:dyDescent="0.2">
      <c r="A304">
        <v>303</v>
      </c>
      <c r="B304">
        <v>3</v>
      </c>
      <c r="C304" t="s">
        <v>154</v>
      </c>
      <c r="D304" s="7">
        <v>84</v>
      </c>
      <c r="E304" s="7">
        <v>42</v>
      </c>
      <c r="F304" s="7">
        <v>1</v>
      </c>
      <c r="G304" s="7">
        <v>21</v>
      </c>
      <c r="H304" s="7">
        <v>21</v>
      </c>
      <c r="I304" s="7">
        <v>22</v>
      </c>
      <c r="J304" s="7">
        <v>6</v>
      </c>
      <c r="K304" s="7">
        <v>19</v>
      </c>
      <c r="L304" s="7">
        <f t="shared" si="296"/>
        <v>0.5900861433916198</v>
      </c>
      <c r="M304" s="7">
        <f t="shared" si="297"/>
        <v>0.5900861433916198</v>
      </c>
      <c r="N304" s="7">
        <f t="shared" si="298"/>
        <v>0.62774245327003608</v>
      </c>
      <c r="O304" s="7">
        <f t="shared" si="299"/>
        <v>2.5241495215375883E-2</v>
      </c>
      <c r="P304" s="7">
        <f t="shared" si="300"/>
        <v>0.51477352363478723</v>
      </c>
      <c r="AA304" s="7">
        <v>2</v>
      </c>
      <c r="AB304" s="7">
        <v>1</v>
      </c>
      <c r="AC304" s="7">
        <v>3</v>
      </c>
      <c r="AD304" s="7">
        <v>1</v>
      </c>
      <c r="AE304" s="7">
        <v>1</v>
      </c>
      <c r="AF304">
        <f t="shared" si="301"/>
        <v>-12.68</v>
      </c>
      <c r="AG304">
        <f t="shared" si="302"/>
        <v>-5.88</v>
      </c>
      <c r="AH304">
        <f t="shared" si="303"/>
        <v>-5.3333333333333309E-2</v>
      </c>
      <c r="AI304">
        <f t="shared" si="304"/>
        <v>-12.72</v>
      </c>
      <c r="AJ304">
        <f t="shared" si="305"/>
        <v>3.48</v>
      </c>
      <c r="AK304">
        <f t="shared" si="306"/>
        <v>-2.6274039094239199</v>
      </c>
      <c r="AL304">
        <f t="shared" si="307"/>
        <v>-1.7218857294545362</v>
      </c>
      <c r="AM304">
        <f t="shared" si="308"/>
        <v>-0.94598093602978994</v>
      </c>
      <c r="AN304">
        <f t="shared" si="309"/>
        <v>-2.6327304869531516</v>
      </c>
      <c r="AO304">
        <f t="shared" si="310"/>
        <v>-0.47546658761432586</v>
      </c>
      <c r="AP304" s="1">
        <v>-12.68</v>
      </c>
      <c r="AQ304" s="1">
        <v>-5.88</v>
      </c>
      <c r="AR304" s="1">
        <v>-5.3333333333333309E-2</v>
      </c>
      <c r="AS304" s="1">
        <v>-12.72</v>
      </c>
      <c r="AT304" s="1">
        <v>3.48</v>
      </c>
      <c r="AU304">
        <f t="shared" si="346"/>
        <v>-2.4508335029155295</v>
      </c>
      <c r="AV304">
        <f t="shared" si="345"/>
        <v>-1.6061691994911451</v>
      </c>
      <c r="AW304">
        <f>STANDARDIZE(AR304,7.050522235,8.050535547)</f>
        <v>-0.88240782577260424</v>
      </c>
      <c r="AX304">
        <f t="shared" si="343"/>
        <v>-2.4558021164650849</v>
      </c>
      <c r="AY304">
        <f t="shared" si="344"/>
        <v>-0.443513628895228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f t="shared" si="315"/>
        <v>-0.88973843058350099</v>
      </c>
      <c r="BF304">
        <f t="shared" si="316"/>
        <v>-0.88973843058350099</v>
      </c>
      <c r="BG304">
        <f t="shared" si="317"/>
        <v>-0.88973843058350099</v>
      </c>
      <c r="BH304">
        <f t="shared" si="318"/>
        <v>-0.88973843058350099</v>
      </c>
      <c r="BI304">
        <f t="shared" si="319"/>
        <v>-0.88973843058350099</v>
      </c>
      <c r="BJ304" s="1">
        <v>-2.2400000000000002</v>
      </c>
      <c r="BK304" s="1">
        <v>-2.44</v>
      </c>
      <c r="BL304" s="1">
        <v>9.6</v>
      </c>
      <c r="BM304" s="1">
        <v>-6.8</v>
      </c>
      <c r="BN304" s="1">
        <v>9.08</v>
      </c>
      <c r="BO304" s="4">
        <f t="shared" si="284"/>
        <v>-2.5961248112732762</v>
      </c>
      <c r="BP304" s="4">
        <f t="shared" si="285"/>
        <v>-2.6226127724949011</v>
      </c>
      <c r="BQ304" s="4">
        <f t="shared" si="286"/>
        <v>-1.02803750695309</v>
      </c>
      <c r="BR304" s="4">
        <f t="shared" si="287"/>
        <v>-3.2000503271263212</v>
      </c>
      <c r="BS304" s="4">
        <f t="shared" si="288"/>
        <v>-1.0969062061293144</v>
      </c>
      <c r="BT304" s="7">
        <v>5</v>
      </c>
      <c r="BZ304" s="7">
        <v>2</v>
      </c>
      <c r="CA304">
        <v>-19.259999999999998</v>
      </c>
      <c r="CB304">
        <v>-14.84</v>
      </c>
      <c r="CC304">
        <v>-11.173333333333332</v>
      </c>
      <c r="CD304">
        <v>-18.239999999999998</v>
      </c>
      <c r="CE304">
        <v>9.08</v>
      </c>
      <c r="CF304" s="7">
        <f t="shared" si="320"/>
        <v>-19.259999999999998</v>
      </c>
      <c r="CG304" s="7">
        <f t="shared" si="321"/>
        <v>-14.84</v>
      </c>
      <c r="CH304" s="7">
        <f t="shared" si="322"/>
        <v>-11.173333333333332</v>
      </c>
      <c r="CI304" s="7">
        <f t="shared" si="323"/>
        <v>-18.239999999999998</v>
      </c>
      <c r="CJ304" s="7">
        <f t="shared" si="324"/>
        <v>9.08</v>
      </c>
      <c r="CK304" s="7">
        <f t="shared" si="325"/>
        <v>-2.8530548353118235</v>
      </c>
      <c r="CL304" s="7">
        <f t="shared" si="326"/>
        <v>-2.3019927419524411</v>
      </c>
      <c r="CM304" s="7">
        <f t="shared" si="327"/>
        <v>-1.844852242182214</v>
      </c>
      <c r="CN304" s="7">
        <f t="shared" si="328"/>
        <v>-2.7258866599211968</v>
      </c>
      <c r="CO304" s="7">
        <f t="shared" si="329"/>
        <v>0.68022564563951216</v>
      </c>
      <c r="CP304">
        <v>-3.88</v>
      </c>
      <c r="CQ304">
        <v>-2.44</v>
      </c>
      <c r="CR304">
        <v>6.1733333333333329</v>
      </c>
      <c r="CS304">
        <v>-6.8</v>
      </c>
      <c r="CT304">
        <v>-7.4</v>
      </c>
      <c r="CU304" s="7">
        <f t="shared" si="330"/>
        <v>-3.88</v>
      </c>
      <c r="CV304" s="7">
        <f t="shared" si="331"/>
        <v>-2.44</v>
      </c>
      <c r="CW304" s="7">
        <f t="shared" si="332"/>
        <v>6.1733333333333329</v>
      </c>
      <c r="CX304" s="7">
        <f t="shared" si="333"/>
        <v>-6.8</v>
      </c>
      <c r="CY304" s="7">
        <f t="shared" si="334"/>
        <v>-7.4</v>
      </c>
      <c r="CZ304" s="7">
        <f t="shared" si="335"/>
        <v>-2.5056461164516288</v>
      </c>
      <c r="DA304" s="7">
        <f t="shared" si="336"/>
        <v>-2.3140168166378681</v>
      </c>
      <c r="DB304" s="7">
        <f t="shared" si="337"/>
        <v>-1.1677897084925972</v>
      </c>
      <c r="DC304" s="7">
        <f t="shared" si="338"/>
        <v>-2.8942277521850874</v>
      </c>
      <c r="DD304" s="7">
        <f t="shared" si="339"/>
        <v>-2.9740732937741545</v>
      </c>
    </row>
    <row r="305" spans="1:108" x14ac:dyDescent="0.2">
      <c r="A305">
        <v>304</v>
      </c>
      <c r="B305">
        <v>3</v>
      </c>
      <c r="C305" t="s">
        <v>154</v>
      </c>
      <c r="D305" s="7">
        <v>87</v>
      </c>
      <c r="E305" s="7">
        <v>29</v>
      </c>
      <c r="F305" s="7">
        <v>2</v>
      </c>
      <c r="G305" s="7">
        <v>50</v>
      </c>
      <c r="H305" s="7">
        <v>50</v>
      </c>
      <c r="I305" s="7">
        <v>50</v>
      </c>
      <c r="J305" s="7">
        <v>30</v>
      </c>
      <c r="K305" s="7">
        <v>21</v>
      </c>
      <c r="L305" s="7">
        <f t="shared" si="296"/>
        <v>1.6821191298656912</v>
      </c>
      <c r="M305" s="7">
        <f t="shared" si="297"/>
        <v>1.6821191298656912</v>
      </c>
      <c r="N305" s="7">
        <f t="shared" si="298"/>
        <v>1.6821191298656912</v>
      </c>
      <c r="O305" s="7">
        <f t="shared" si="299"/>
        <v>0.92899293229736613</v>
      </c>
      <c r="P305" s="7">
        <f t="shared" si="300"/>
        <v>0.5900861433916198</v>
      </c>
      <c r="AA305" s="7">
        <v>2</v>
      </c>
      <c r="AB305" s="7">
        <v>2</v>
      </c>
      <c r="AC305" s="7">
        <v>0</v>
      </c>
      <c r="AD305" s="7">
        <v>2</v>
      </c>
      <c r="AE305" s="7">
        <v>1</v>
      </c>
      <c r="AF305">
        <f t="shared" si="301"/>
        <v>-4.9000000000000004</v>
      </c>
      <c r="AG305">
        <f t="shared" si="302"/>
        <v>2.7800000000000002</v>
      </c>
      <c r="AH305">
        <f t="shared" si="303"/>
        <v>7.0505222349999999</v>
      </c>
      <c r="AI305">
        <f t="shared" si="304"/>
        <v>10.32</v>
      </c>
      <c r="AJ305">
        <f t="shared" si="305"/>
        <v>-13.72</v>
      </c>
      <c r="AK305">
        <f t="shared" si="306"/>
        <v>-1.5913845799883606</v>
      </c>
      <c r="AL305">
        <f t="shared" si="307"/>
        <v>-0.56868169437588001</v>
      </c>
      <c r="AM305">
        <f t="shared" si="308"/>
        <v>0</v>
      </c>
      <c r="AN305">
        <f t="shared" si="309"/>
        <v>0.43537816988428951</v>
      </c>
      <c r="AO305">
        <f t="shared" si="310"/>
        <v>-2.7658949251839435</v>
      </c>
      <c r="AP305" s="1">
        <v>-4.9000000000000004</v>
      </c>
      <c r="AQ305" s="1">
        <v>2.7800000000000002</v>
      </c>
      <c r="AR305" s="1"/>
      <c r="AS305" s="1">
        <v>10.32</v>
      </c>
      <c r="AT305" s="1">
        <v>-13.72</v>
      </c>
      <c r="AU305">
        <f t="shared" si="346"/>
        <v>-1.4844381675270428</v>
      </c>
      <c r="AV305">
        <f t="shared" si="345"/>
        <v>-0.53046436601244407</v>
      </c>
      <c r="AX305">
        <f t="shared" si="343"/>
        <v>0.4061192880787115</v>
      </c>
      <c r="AY305">
        <f t="shared" si="344"/>
        <v>-2.580017455203965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f t="shared" si="315"/>
        <v>-0.88973843058350099</v>
      </c>
      <c r="BF305">
        <f t="shared" si="316"/>
        <v>-0.88973843058350099</v>
      </c>
      <c r="BG305">
        <f t="shared" si="317"/>
        <v>-0.88973843058350099</v>
      </c>
      <c r="BH305">
        <f t="shared" si="318"/>
        <v>1.122334004024145</v>
      </c>
      <c r="BI305">
        <f t="shared" si="319"/>
        <v>-0.88973843058350099</v>
      </c>
      <c r="BJ305" s="1">
        <v>10.44</v>
      </c>
      <c r="BK305" s="1">
        <v>4.4000000000000004</v>
      </c>
      <c r="BL305" s="18"/>
      <c r="BM305" s="1">
        <v>14.88</v>
      </c>
      <c r="BN305" s="1">
        <v>-13.72</v>
      </c>
      <c r="BO305" s="4">
        <f t="shared" si="284"/>
        <v>-0.91678806982226602</v>
      </c>
      <c r="BP305" s="4">
        <f t="shared" si="285"/>
        <v>-1.7167244987153338</v>
      </c>
      <c r="BQ305" s="4">
        <f t="shared" si="286"/>
        <v>0</v>
      </c>
      <c r="BR305" s="4">
        <f t="shared" si="287"/>
        <v>-0.32875533070219587</v>
      </c>
      <c r="BS305" s="4">
        <f t="shared" si="288"/>
        <v>-4.1165337853945383</v>
      </c>
      <c r="BT305" s="7">
        <v>1</v>
      </c>
      <c r="BZ305" s="7">
        <v>2</v>
      </c>
      <c r="CA305">
        <v>-16.259999999999998</v>
      </c>
      <c r="CB305">
        <v>-4.7</v>
      </c>
      <c r="CD305">
        <v>5.88</v>
      </c>
      <c r="CE305">
        <v>-19.84</v>
      </c>
      <c r="CF305" s="7">
        <f t="shared" si="320"/>
        <v>-16.259999999999998</v>
      </c>
      <c r="CG305" s="7">
        <f t="shared" si="321"/>
        <v>-4.7</v>
      </c>
      <c r="CH305" s="7">
        <f t="shared" si="322"/>
        <v>3.6239953319999998</v>
      </c>
      <c r="CI305" s="7">
        <f t="shared" si="323"/>
        <v>5.88</v>
      </c>
      <c r="CJ305" s="7">
        <f t="shared" si="324"/>
        <v>-19.84</v>
      </c>
      <c r="CK305" s="7">
        <f t="shared" si="325"/>
        <v>-2.4790307900452744</v>
      </c>
      <c r="CL305" s="7">
        <f t="shared" si="326"/>
        <v>-1.0377914689515044</v>
      </c>
      <c r="CM305" s="7">
        <f t="shared" si="327"/>
        <v>0</v>
      </c>
      <c r="CN305" s="7">
        <f t="shared" si="328"/>
        <v>0.28126666402185957</v>
      </c>
      <c r="CO305" s="7">
        <f t="shared" si="329"/>
        <v>-2.9253661507300235</v>
      </c>
      <c r="CP305">
        <v>5.2399999999999993</v>
      </c>
      <c r="CQ305">
        <v>-0.30000000000000004</v>
      </c>
      <c r="CS305">
        <v>5.64</v>
      </c>
      <c r="CT305">
        <v>-16.16</v>
      </c>
      <c r="CU305" s="7">
        <f t="shared" si="330"/>
        <v>5.2399999999999993</v>
      </c>
      <c r="CV305" s="7">
        <f t="shared" si="331"/>
        <v>-0.30000000000000004</v>
      </c>
      <c r="CW305" s="7">
        <f t="shared" si="332"/>
        <v>14.94869901</v>
      </c>
      <c r="CX305" s="7">
        <f t="shared" si="333"/>
        <v>5.64</v>
      </c>
      <c r="CY305" s="7">
        <f t="shared" si="334"/>
        <v>-16.16</v>
      </c>
      <c r="CZ305" s="7">
        <f t="shared" si="335"/>
        <v>-1.2919938842978123</v>
      </c>
      <c r="DA305" s="7">
        <f t="shared" si="336"/>
        <v>-2.0292343849701964</v>
      </c>
      <c r="DB305" s="7">
        <f t="shared" si="337"/>
        <v>0</v>
      </c>
      <c r="DC305" s="7">
        <f t="shared" si="338"/>
        <v>-1.2387635232384346</v>
      </c>
      <c r="DD305" s="7">
        <f t="shared" si="339"/>
        <v>-4.1398182009745312</v>
      </c>
    </row>
    <row r="306" spans="1:108" x14ac:dyDescent="0.2">
      <c r="A306">
        <v>305</v>
      </c>
      <c r="B306">
        <v>3</v>
      </c>
      <c r="C306" t="s">
        <v>154</v>
      </c>
      <c r="D306" s="7">
        <v>90</v>
      </c>
      <c r="E306" s="7">
        <v>50</v>
      </c>
      <c r="F306" s="7">
        <v>2</v>
      </c>
      <c r="G306" s="7">
        <v>-31</v>
      </c>
      <c r="H306" s="7">
        <v>-11</v>
      </c>
      <c r="I306" s="7">
        <v>12</v>
      </c>
      <c r="J306" s="7">
        <v>12</v>
      </c>
      <c r="K306" s="7">
        <v>12</v>
      </c>
      <c r="L306" s="7">
        <f t="shared" si="296"/>
        <v>-1.3680419702860256</v>
      </c>
      <c r="M306" s="7">
        <f t="shared" si="297"/>
        <v>-0.61491577271770048</v>
      </c>
      <c r="N306" s="7">
        <f t="shared" si="298"/>
        <v>0.25117935448587342</v>
      </c>
      <c r="O306" s="7">
        <f t="shared" si="299"/>
        <v>0.25117935448587342</v>
      </c>
      <c r="P306" s="7">
        <f t="shared" si="300"/>
        <v>0.25117935448587342</v>
      </c>
      <c r="AA306" s="7">
        <v>3</v>
      </c>
      <c r="AB306" s="7">
        <v>2</v>
      </c>
      <c r="AC306" s="7">
        <v>2</v>
      </c>
      <c r="AD306" s="7">
        <v>2</v>
      </c>
      <c r="AE306" s="7">
        <v>1</v>
      </c>
      <c r="AF306">
        <f t="shared" si="301"/>
        <v>10.373333333333333</v>
      </c>
      <c r="AG306">
        <f t="shared" si="302"/>
        <v>-6.7800000000000011</v>
      </c>
      <c r="AH306">
        <f t="shared" si="303"/>
        <v>-2.06</v>
      </c>
      <c r="AI306">
        <f t="shared" si="304"/>
        <v>2.74</v>
      </c>
      <c r="AJ306">
        <f t="shared" si="305"/>
        <v>7.64</v>
      </c>
      <c r="AK306">
        <f t="shared" si="306"/>
        <v>0.44248027325659833</v>
      </c>
      <c r="AL306">
        <f t="shared" si="307"/>
        <v>-1.8417337238622489</v>
      </c>
      <c r="AM306">
        <f t="shared" si="308"/>
        <v>-1.2131975754129118</v>
      </c>
      <c r="AN306">
        <f t="shared" si="309"/>
        <v>-0.57400827190511172</v>
      </c>
      <c r="AO306">
        <f t="shared" si="310"/>
        <v>7.8497475425767627E-2</v>
      </c>
      <c r="AP306" s="1">
        <v>10.373333333333333</v>
      </c>
      <c r="AQ306" s="1">
        <v>-6.7800000000000011</v>
      </c>
      <c r="AR306" s="1">
        <v>-2.06</v>
      </c>
      <c r="AS306" s="1">
        <v>2.74</v>
      </c>
      <c r="AT306" s="1">
        <v>7.64</v>
      </c>
      <c r="AU306">
        <f t="shared" si="346"/>
        <v>0.41274410614478502</v>
      </c>
      <c r="AV306">
        <f t="shared" si="345"/>
        <v>-1.7179630043561371</v>
      </c>
      <c r="AW306">
        <f>STANDARDIZE(AR306,7.050522235,8.050535547)</f>
        <v>-1.1316666055086233</v>
      </c>
      <c r="AX306">
        <f t="shared" si="343"/>
        <v>-0.5354329795619992</v>
      </c>
      <c r="AY306">
        <f t="shared" si="344"/>
        <v>7.3222180258512903E-2</v>
      </c>
      <c r="AZ306">
        <v>1</v>
      </c>
      <c r="BA306">
        <v>0</v>
      </c>
      <c r="BB306">
        <v>0</v>
      </c>
      <c r="BC306">
        <v>0</v>
      </c>
      <c r="BD306">
        <v>1</v>
      </c>
      <c r="BE306">
        <f t="shared" si="315"/>
        <v>1.122334004024145</v>
      </c>
      <c r="BF306">
        <f t="shared" si="316"/>
        <v>-0.88973843058350099</v>
      </c>
      <c r="BG306">
        <f t="shared" si="317"/>
        <v>-0.88973843058350099</v>
      </c>
      <c r="BH306">
        <f t="shared" si="318"/>
        <v>-0.88973843058350099</v>
      </c>
      <c r="BI306">
        <f t="shared" si="319"/>
        <v>1.122334004024145</v>
      </c>
      <c r="BJ306" s="1">
        <v>27.36</v>
      </c>
      <c r="BK306" s="1">
        <v>4.16</v>
      </c>
      <c r="BL306" s="1">
        <v>-0.2</v>
      </c>
      <c r="BM306" s="1">
        <v>3.92</v>
      </c>
      <c r="BN306" s="1">
        <v>11.48</v>
      </c>
      <c r="BO306" s="4">
        <f t="shared" si="284"/>
        <v>1.3240934495271897</v>
      </c>
      <c r="BP306" s="4">
        <f t="shared" si="285"/>
        <v>-1.7485100521812837</v>
      </c>
      <c r="BQ306" s="4">
        <f t="shared" si="286"/>
        <v>-2.3259476068127034</v>
      </c>
      <c r="BR306" s="4">
        <f t="shared" si="287"/>
        <v>-1.7802956056472334</v>
      </c>
      <c r="BS306" s="4">
        <f t="shared" si="288"/>
        <v>-0.7790506714698171</v>
      </c>
      <c r="BT306" s="7">
        <v>1</v>
      </c>
      <c r="BZ306" s="7">
        <v>2</v>
      </c>
      <c r="CA306">
        <v>5.1066666666666665</v>
      </c>
      <c r="CB306">
        <v>-7.6999999999999993</v>
      </c>
      <c r="CC306">
        <v>-5.18</v>
      </c>
      <c r="CD306">
        <v>0.43999999999999995</v>
      </c>
      <c r="CE306">
        <v>11.48</v>
      </c>
      <c r="CF306" s="7">
        <f t="shared" si="320"/>
        <v>5.1066666666666665</v>
      </c>
      <c r="CG306" s="7">
        <f t="shared" si="321"/>
        <v>-7.6999999999999993</v>
      </c>
      <c r="CH306" s="7">
        <f t="shared" si="322"/>
        <v>-5.18</v>
      </c>
      <c r="CI306" s="7">
        <f t="shared" si="323"/>
        <v>0.43999999999999995</v>
      </c>
      <c r="CJ306" s="7">
        <f t="shared" si="324"/>
        <v>11.48</v>
      </c>
      <c r="CK306" s="7">
        <f t="shared" si="325"/>
        <v>0.18485157679759348</v>
      </c>
      <c r="CL306" s="7">
        <f t="shared" si="326"/>
        <v>-1.4118155142180537</v>
      </c>
      <c r="CM306" s="7">
        <f t="shared" si="327"/>
        <v>-1.0976353161941523</v>
      </c>
      <c r="CN306" s="7">
        <f t="shared" si="328"/>
        <v>-0.3969636047281499</v>
      </c>
      <c r="CO306" s="7">
        <f t="shared" si="329"/>
        <v>0.97944488185275169</v>
      </c>
      <c r="CP306">
        <v>16.746666666666666</v>
      </c>
      <c r="CQ306">
        <v>-8.879999999999999</v>
      </c>
      <c r="CR306">
        <v>-4.5199999999999996</v>
      </c>
      <c r="CS306">
        <v>1.82</v>
      </c>
      <c r="CT306">
        <v>10.72</v>
      </c>
      <c r="CU306" s="7">
        <f t="shared" si="330"/>
        <v>16.746666666666666</v>
      </c>
      <c r="CV306" s="7">
        <f t="shared" si="331"/>
        <v>-8.879999999999999</v>
      </c>
      <c r="CW306" s="7">
        <f t="shared" si="332"/>
        <v>-4.5199999999999996</v>
      </c>
      <c r="CX306" s="7">
        <f t="shared" si="333"/>
        <v>1.82</v>
      </c>
      <c r="CY306" s="7">
        <f t="shared" si="334"/>
        <v>10.72</v>
      </c>
      <c r="CZ306" s="7">
        <f t="shared" si="335"/>
        <v>0.23926616884362562</v>
      </c>
      <c r="DA306" s="7">
        <f t="shared" si="336"/>
        <v>-3.1710256296938528</v>
      </c>
      <c r="DB306" s="7">
        <f t="shared" si="337"/>
        <v>-2.5908146941466335</v>
      </c>
      <c r="DC306" s="7">
        <f t="shared" si="338"/>
        <v>-1.7471134713554934</v>
      </c>
      <c r="DD306" s="7">
        <f t="shared" si="339"/>
        <v>-0.56273793778433479</v>
      </c>
    </row>
    <row r="307" spans="1:108" x14ac:dyDescent="0.2">
      <c r="A307">
        <v>306</v>
      </c>
      <c r="B307">
        <v>3</v>
      </c>
      <c r="C307" t="s">
        <v>154</v>
      </c>
      <c r="D307" s="7">
        <v>91</v>
      </c>
      <c r="E307" s="7">
        <v>35</v>
      </c>
      <c r="F307" s="7">
        <v>1</v>
      </c>
      <c r="G307" s="7">
        <v>21</v>
      </c>
      <c r="H307" s="7">
        <v>12</v>
      </c>
      <c r="I307" s="7">
        <v>10</v>
      </c>
      <c r="J307" s="7">
        <v>-50</v>
      </c>
      <c r="K307" s="7">
        <v>-50</v>
      </c>
      <c r="L307" s="7">
        <f t="shared" ref="L307:L338" si="347">STANDARDIZE(G307,5.3296875,26.55597437)</f>
        <v>0.5900861433916198</v>
      </c>
      <c r="M307" s="7">
        <f t="shared" ref="M307:M338" si="348">STANDARDIZE(H307,5.3296875,26.55597437)</f>
        <v>0.25117935448587342</v>
      </c>
      <c r="N307" s="7">
        <f t="shared" ref="N307:N338" si="349">STANDARDIZE(I307,5.3296875,26.55597437)</f>
        <v>0.17586673472904091</v>
      </c>
      <c r="O307" s="7">
        <f t="shared" ref="O307:O338" si="350">STANDARDIZE(J307,5.3296875,26.55597437)</f>
        <v>-2.0835118579759344</v>
      </c>
      <c r="P307" s="7">
        <f t="shared" ref="P307:P338" si="351">STANDARDIZE(K307,5.3296875,26.55597437)</f>
        <v>-2.0835118579759344</v>
      </c>
      <c r="AA307" s="7">
        <v>1</v>
      </c>
      <c r="AB307" s="7">
        <v>0</v>
      </c>
      <c r="AC307" s="7">
        <v>1</v>
      </c>
      <c r="AD307" s="7">
        <v>0</v>
      </c>
      <c r="AE307" s="7">
        <v>1</v>
      </c>
      <c r="AF307">
        <f t="shared" ref="AF307:AF338" si="352">IF(AP307="",7.050522235,AP307)</f>
        <v>6.1199999999999992</v>
      </c>
      <c r="AG307">
        <f t="shared" ref="AG307:AG338" si="353">IF(AQ307="",7.050522235,AQ307)</f>
        <v>7.0505222349999999</v>
      </c>
      <c r="AH307">
        <f t="shared" ref="AH307:AH338" si="354">IF(AR307="",7.050522235,AR307)</f>
        <v>-0.92</v>
      </c>
      <c r="AI307">
        <f t="shared" ref="AI307:AI338" si="355">IF(AS307="",7.050522235,AS307)</f>
        <v>7.0505222349999999</v>
      </c>
      <c r="AJ307">
        <f t="shared" ref="AJ307:AJ338" si="356">IF(AT307="",7.050522235,AT307)</f>
        <v>0.84</v>
      </c>
      <c r="AK307">
        <f t="shared" ref="AK307:AK338" si="357">STANDARDIZE(AF307,7.050522235,7.509512399)</f>
        <v>-0.12391247068503583</v>
      </c>
      <c r="AL307">
        <f t="shared" ref="AL307:AL338" si="358">STANDARDIZE(AG307,7.050522235,7.509512399)</f>
        <v>0</v>
      </c>
      <c r="AM307">
        <f t="shared" ref="AM307:AM338" si="359">STANDARDIZE(AH307,7.050522235,7.509512399)</f>
        <v>-1.0613901158298094</v>
      </c>
      <c r="AN307">
        <f t="shared" ref="AN307:AN338" si="360">STANDARDIZE(AI307,7.050522235,7.509512399)</f>
        <v>0</v>
      </c>
      <c r="AO307">
        <f t="shared" ref="AO307:AO338" si="361">STANDARDIZE(AJ307,7.050522235,7.509512399)</f>
        <v>-0.82702070454361598</v>
      </c>
      <c r="AP307" s="1">
        <v>6.1199999999999992</v>
      </c>
      <c r="AQ307" s="1"/>
      <c r="AR307" s="1">
        <v>-0.92</v>
      </c>
      <c r="AS307" s="1"/>
      <c r="AT307" s="1">
        <v>0.84</v>
      </c>
      <c r="AU307">
        <f t="shared" si="346"/>
        <v>-0.11558513462458482</v>
      </c>
      <c r="AW307">
        <f>STANDARDIZE(AR307,7.050522235,8.050535547)</f>
        <v>-0.99006111934630014</v>
      </c>
      <c r="AY307">
        <f>STANDARDIZE(AT307,7.050522235,8.050535547)</f>
        <v>-0.77144212316587135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f t="shared" ref="BE307:BE338" si="362">STANDARDIZE(AZ307,0.4422,0.497)</f>
        <v>-0.88973843058350099</v>
      </c>
      <c r="BF307">
        <f t="shared" ref="BF307:BF338" si="363">STANDARDIZE(BA307,0.4422,0.497)</f>
        <v>-0.88973843058350099</v>
      </c>
      <c r="BG307">
        <f t="shared" ref="BG307:BG338" si="364">STANDARDIZE(BB307,0.4422,0.497)</f>
        <v>-0.88973843058350099</v>
      </c>
      <c r="BH307">
        <f t="shared" ref="BH307:BH338" si="365">STANDARDIZE(BC307,0.4422,0.497)</f>
        <v>-0.88973843058350099</v>
      </c>
      <c r="BI307">
        <f t="shared" ref="BI307:BI338" si="366">STANDARDIZE(BD307,0.4422,0.497)</f>
        <v>-0.88973843058350099</v>
      </c>
      <c r="BJ307" s="1">
        <v>10.56</v>
      </c>
      <c r="BK307" s="18"/>
      <c r="BL307" s="1">
        <v>7.68</v>
      </c>
      <c r="BM307" s="18"/>
      <c r="BN307" s="1">
        <v>2.88</v>
      </c>
      <c r="BO307" s="4">
        <f t="shared" si="284"/>
        <v>-0.90089529308929095</v>
      </c>
      <c r="BP307" s="4">
        <f t="shared" si="285"/>
        <v>0</v>
      </c>
      <c r="BQ307" s="4">
        <f t="shared" si="286"/>
        <v>-1.2823219346806878</v>
      </c>
      <c r="BR307" s="4">
        <f t="shared" si="287"/>
        <v>0</v>
      </c>
      <c r="BS307" s="4">
        <f t="shared" si="288"/>
        <v>-1.9180330039996825</v>
      </c>
      <c r="BT307" s="7">
        <v>1</v>
      </c>
      <c r="BZ307" s="7">
        <v>2</v>
      </c>
      <c r="CA307">
        <v>4.6399999999999997</v>
      </c>
      <c r="CC307">
        <v>3.04</v>
      </c>
      <c r="CE307">
        <v>-4.16</v>
      </c>
      <c r="CF307" s="7">
        <f t="shared" ref="CF307:CF338" si="367">IF(CA307="",3.623995332,CA307)</f>
        <v>4.6399999999999997</v>
      </c>
      <c r="CG307" s="7">
        <f t="shared" ref="CG307:CG338" si="368">IF(CB307="",3.623995332,CB307)</f>
        <v>3.6239953319999998</v>
      </c>
      <c r="CH307" s="7">
        <f t="shared" ref="CH307:CH338" si="369">IF(CC307="",3.623995332,CC307)</f>
        <v>3.04</v>
      </c>
      <c r="CI307" s="7">
        <f t="shared" ref="CI307:CI338" si="370">IF(CD307="",3.623995332,CD307)</f>
        <v>3.6239953319999998</v>
      </c>
      <c r="CJ307" s="7">
        <f t="shared" ref="CJ307:CJ338" si="371">IF(CE307="",3.623995332,CE307)</f>
        <v>-4.16</v>
      </c>
      <c r="CK307" s="7">
        <f t="shared" ref="CK307:CK338" si="372">STANDARDIZE(CF307,3.623995332,8.020874695)</f>
        <v>0.12667005864501912</v>
      </c>
      <c r="CL307" s="7">
        <f t="shared" ref="CL307:CL338" si="373">STANDARDIZE(CG307,3.623995332,8.020874695)</f>
        <v>0</v>
      </c>
      <c r="CM307" s="7">
        <f t="shared" ref="CM307:CM338" si="374">STANDARDIZE(CH307,3.623995332,8.020874695)</f>
        <v>-7.2809432163807142E-2</v>
      </c>
      <c r="CN307" s="7">
        <f t="shared" ref="CN307:CN338" si="375">STANDARDIZE(CI307,3.623995332,8.020874695)</f>
        <v>0</v>
      </c>
      <c r="CO307" s="7">
        <f t="shared" ref="CO307:CO338" si="376">STANDARDIZE(CJ307,3.623995332,8.020874695)</f>
        <v>-0.97046714080352559</v>
      </c>
      <c r="CP307">
        <v>8</v>
      </c>
      <c r="CR307">
        <v>7.68</v>
      </c>
      <c r="CT307">
        <v>2.88</v>
      </c>
      <c r="CU307" s="7">
        <f t="shared" ref="CU307:CU338" si="377">IF(CP307="",14.94869901,CP307)</f>
        <v>8</v>
      </c>
      <c r="CV307" s="7">
        <f t="shared" ref="CV307:CV338" si="378">IF(CQ307="",14.94869901,CQ307)</f>
        <v>14.94869901</v>
      </c>
      <c r="CW307" s="7">
        <f t="shared" ref="CW307:CW338" si="379">IF(CR307="",14.94869901,CR307)</f>
        <v>7.68</v>
      </c>
      <c r="CX307" s="7">
        <f t="shared" ref="CX307:CX338" si="380">IF(CS307="",14.94869901,CS307)</f>
        <v>14.94869901</v>
      </c>
      <c r="CY307" s="7">
        <f t="shared" ref="CY307:CY338" si="381">IF(CT307="",14.94869901,CT307)</f>
        <v>2.88</v>
      </c>
      <c r="CZ307" s="7">
        <f t="shared" ref="CZ307:CZ338" si="382">STANDARDIZE(CU307,14.94869901,7.514508488)</f>
        <v>-0.9247043929881047</v>
      </c>
      <c r="DA307" s="7">
        <f t="shared" ref="DA307:DA338" si="383">STANDARDIZE(CV307,14.94869901,7.514508488)</f>
        <v>0</v>
      </c>
      <c r="DB307" s="7">
        <f t="shared" ref="DB307:DB338" si="384">STANDARDIZE(CW307,14.94869901,7.514508488)</f>
        <v>-0.96728868183560712</v>
      </c>
      <c r="DC307" s="7">
        <f t="shared" ref="DC307:DC338" si="385">STANDARDIZE(CX307,14.94869901,7.514508488)</f>
        <v>0</v>
      </c>
      <c r="DD307" s="7">
        <f t="shared" ref="DD307:DD338" si="386">STANDARDIZE(CY307,14.94869901,7.514508488)</f>
        <v>-1.606053014548142</v>
      </c>
    </row>
    <row r="308" spans="1:108" x14ac:dyDescent="0.2">
      <c r="A308">
        <v>307</v>
      </c>
      <c r="B308">
        <v>3</v>
      </c>
      <c r="C308" t="s">
        <v>154</v>
      </c>
      <c r="D308" s="7">
        <v>95</v>
      </c>
      <c r="E308" s="7">
        <v>25</v>
      </c>
      <c r="F308" s="7">
        <v>2</v>
      </c>
      <c r="G308" s="7">
        <v>24</v>
      </c>
      <c r="H308" s="7">
        <v>13</v>
      </c>
      <c r="I308" s="7">
        <v>9</v>
      </c>
      <c r="J308" s="7">
        <v>-41</v>
      </c>
      <c r="K308" s="7">
        <v>-50</v>
      </c>
      <c r="L308" s="7">
        <f t="shared" si="347"/>
        <v>0.70305507302686854</v>
      </c>
      <c r="M308" s="7">
        <f t="shared" si="348"/>
        <v>0.2888356643642897</v>
      </c>
      <c r="N308" s="7">
        <f t="shared" si="349"/>
        <v>0.13821042485062465</v>
      </c>
      <c r="O308" s="7">
        <f t="shared" si="350"/>
        <v>-1.7446050690701882</v>
      </c>
      <c r="P308" s="7">
        <f t="shared" si="351"/>
        <v>-2.0835118579759344</v>
      </c>
      <c r="AA308" s="7">
        <v>3</v>
      </c>
      <c r="AB308" s="7">
        <v>2</v>
      </c>
      <c r="AC308" s="7">
        <v>2</v>
      </c>
      <c r="AD308" s="7">
        <v>3</v>
      </c>
      <c r="AE308" s="7">
        <v>0</v>
      </c>
      <c r="AF308">
        <f t="shared" si="352"/>
        <v>-0.62666666666666682</v>
      </c>
      <c r="AG308">
        <f t="shared" si="353"/>
        <v>0.74</v>
      </c>
      <c r="AH308">
        <f t="shared" si="354"/>
        <v>3.72</v>
      </c>
      <c r="AI308">
        <f t="shared" si="355"/>
        <v>6.32</v>
      </c>
      <c r="AJ308">
        <f t="shared" si="356"/>
        <v>7.0505222349999999</v>
      </c>
      <c r="AK308">
        <f t="shared" si="357"/>
        <v>-1.0223285472821104</v>
      </c>
      <c r="AL308">
        <f t="shared" si="358"/>
        <v>-0.84033714836669515</v>
      </c>
      <c r="AM308">
        <f t="shared" si="359"/>
        <v>-0.44350712243893581</v>
      </c>
      <c r="AN308">
        <f t="shared" si="360"/>
        <v>-9.7279583038877349E-2</v>
      </c>
      <c r="AO308">
        <f t="shared" si="361"/>
        <v>0</v>
      </c>
      <c r="AP308" s="1">
        <v>-0.62666666666666682</v>
      </c>
      <c r="AQ308" s="1">
        <v>0.74</v>
      </c>
      <c r="AR308" s="1">
        <v>3.72</v>
      </c>
      <c r="AS308" s="1">
        <v>6.32</v>
      </c>
      <c r="AT308" s="1"/>
      <c r="AU308">
        <f t="shared" si="346"/>
        <v>-0.95362461998289538</v>
      </c>
      <c r="AV308">
        <f t="shared" ref="AV308:AV318" si="387">STANDARDIZE(AQ308,7.050522235,8.050535547)</f>
        <v>-0.78386365703975924</v>
      </c>
      <c r="AW308">
        <f>STANDARDIZE(AR308,7.050522235,8.050535547)</f>
        <v>-0.4137019475978968</v>
      </c>
      <c r="AX308">
        <f t="shared" ref="AX308:AX315" si="388">STANDARDIZE(AS308,7.050522235,8.050535547)</f>
        <v>-9.0742066876808677E-2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f t="shared" si="362"/>
        <v>-0.88973843058350099</v>
      </c>
      <c r="BF308">
        <f t="shared" si="363"/>
        <v>-0.88973843058350099</v>
      </c>
      <c r="BG308">
        <f t="shared" si="364"/>
        <v>-0.88973843058350099</v>
      </c>
      <c r="BH308">
        <f t="shared" si="365"/>
        <v>-0.88973843058350099</v>
      </c>
      <c r="BI308">
        <f t="shared" si="366"/>
        <v>-0.88973843058350099</v>
      </c>
      <c r="BJ308" s="1">
        <v>12.48</v>
      </c>
      <c r="BK308" s="1">
        <v>9.64</v>
      </c>
      <c r="BL308" s="1">
        <v>12.88</v>
      </c>
      <c r="BM308" s="1">
        <v>14.6</v>
      </c>
      <c r="BN308" s="18"/>
      <c r="BO308" s="4">
        <f t="shared" ref="BO308:BO370" si="389">IF(BJ308="",STANDARDIZE(17.3623, 17.3623,7.5506),STANDARDIZE(BJ308,17.3623,7.5506))</f>
        <v>-0.64661086536169321</v>
      </c>
      <c r="BP308" s="4">
        <f t="shared" ref="BP308:BP370" si="390">IF(BK308="",STANDARDIZE(17.3623, 17.3623,7.5506),STANDARDIZE(BK308,17.3623,7.5506))</f>
        <v>-1.022739914708765</v>
      </c>
      <c r="BQ308" s="4">
        <f t="shared" ref="BQ308:BQ370" si="391">IF(BL308="",STANDARDIZE(17.3623, 17.3623,7.5506),STANDARDIZE(BL308,17.3623,7.5506))</f>
        <v>-0.59363494291844365</v>
      </c>
      <c r="BR308" s="4">
        <f t="shared" ref="BR308:BR370" si="392">IF(BM308="",STANDARDIZE(17.3623, 17.3623,7.5506),STANDARDIZE(BM308,17.3623,7.5506))</f>
        <v>-0.36583847641247075</v>
      </c>
      <c r="BS308" s="4">
        <f t="shared" ref="BS308:BS370" si="393">IF(BN308="",STANDARDIZE(17.3623, 17.3623,7.5506),STANDARDIZE(BN308,17.3623,7.5506))</f>
        <v>0</v>
      </c>
      <c r="BT308" s="7">
        <v>1</v>
      </c>
      <c r="BZ308" s="7">
        <v>3</v>
      </c>
      <c r="CA308">
        <v>-8.1866666666666674</v>
      </c>
      <c r="CB308">
        <v>-9.84</v>
      </c>
      <c r="CC308">
        <v>0.98</v>
      </c>
      <c r="CD308">
        <v>0.20000000000000004</v>
      </c>
      <c r="CF308" s="7">
        <f t="shared" si="367"/>
        <v>-8.1866666666666674</v>
      </c>
      <c r="CG308" s="7">
        <f t="shared" si="368"/>
        <v>-9.84</v>
      </c>
      <c r="CH308" s="7">
        <f t="shared" si="369"/>
        <v>0.98</v>
      </c>
      <c r="CI308" s="7">
        <f t="shared" si="370"/>
        <v>0.20000000000000004</v>
      </c>
      <c r="CJ308" s="7">
        <f t="shared" si="371"/>
        <v>3.6239953319999998</v>
      </c>
      <c r="CK308" s="7">
        <f t="shared" si="372"/>
        <v>-1.4724905260057386</v>
      </c>
      <c r="CL308" s="7">
        <f t="shared" si="373"/>
        <v>-1.6786193331748589</v>
      </c>
      <c r="CM308" s="7">
        <f t="shared" si="374"/>
        <v>-0.329639276580171</v>
      </c>
      <c r="CN308" s="7">
        <f t="shared" si="375"/>
        <v>-0.4268855283494738</v>
      </c>
      <c r="CO308" s="7">
        <f t="shared" si="376"/>
        <v>0</v>
      </c>
      <c r="CP308">
        <v>9.1066666666666674</v>
      </c>
      <c r="CQ308">
        <v>7.66</v>
      </c>
      <c r="CR308">
        <v>8.18</v>
      </c>
      <c r="CS308">
        <v>6.333333333333333</v>
      </c>
      <c r="CU308" s="7">
        <f t="shared" si="377"/>
        <v>9.1066666666666674</v>
      </c>
      <c r="CV308" s="7">
        <f t="shared" si="378"/>
        <v>7.66</v>
      </c>
      <c r="CW308" s="7">
        <f t="shared" si="379"/>
        <v>8.18</v>
      </c>
      <c r="CX308" s="7">
        <f t="shared" si="380"/>
        <v>6.333333333333333</v>
      </c>
      <c r="CY308" s="7">
        <f t="shared" si="381"/>
        <v>14.94869901</v>
      </c>
      <c r="CZ308" s="7">
        <f t="shared" si="382"/>
        <v>-0.77743372739049244</v>
      </c>
      <c r="DA308" s="7">
        <f t="shared" si="383"/>
        <v>-0.96995019988857589</v>
      </c>
      <c r="DB308" s="7">
        <f t="shared" si="384"/>
        <v>-0.90075073051138466</v>
      </c>
      <c r="DC308" s="7">
        <f t="shared" si="385"/>
        <v>-1.146497564068846</v>
      </c>
      <c r="DD308" s="7">
        <f t="shared" si="386"/>
        <v>0</v>
      </c>
    </row>
    <row r="309" spans="1:108" x14ac:dyDescent="0.2">
      <c r="A309">
        <v>308</v>
      </c>
      <c r="B309">
        <v>3</v>
      </c>
      <c r="C309" t="s">
        <v>154</v>
      </c>
      <c r="D309" s="7">
        <v>96</v>
      </c>
      <c r="E309" s="7">
        <v>37</v>
      </c>
      <c r="F309" s="7">
        <v>1</v>
      </c>
      <c r="G309" s="7">
        <v>30</v>
      </c>
      <c r="H309" s="7">
        <v>20</v>
      </c>
      <c r="I309" s="7">
        <v>10</v>
      </c>
      <c r="J309" s="7">
        <v>15</v>
      </c>
      <c r="K309" s="7">
        <v>5</v>
      </c>
      <c r="L309" s="7">
        <f t="shared" si="347"/>
        <v>0.92899293229736613</v>
      </c>
      <c r="M309" s="7">
        <f t="shared" si="348"/>
        <v>0.55242983351320352</v>
      </c>
      <c r="N309" s="7">
        <f t="shared" si="349"/>
        <v>0.17586673472904091</v>
      </c>
      <c r="O309" s="7">
        <f t="shared" si="350"/>
        <v>0.36414828412112221</v>
      </c>
      <c r="P309" s="7">
        <f t="shared" si="351"/>
        <v>-1.2414814663040374E-2</v>
      </c>
      <c r="AA309" s="7">
        <v>3</v>
      </c>
      <c r="AB309" s="7">
        <v>3</v>
      </c>
      <c r="AC309" s="7">
        <v>2</v>
      </c>
      <c r="AD309" s="7">
        <v>2</v>
      </c>
      <c r="AE309" s="7">
        <v>2</v>
      </c>
      <c r="AF309">
        <f t="shared" si="352"/>
        <v>-11.053333333333333</v>
      </c>
      <c r="AG309">
        <f t="shared" si="353"/>
        <v>5.1066666666666665</v>
      </c>
      <c r="AH309">
        <f t="shared" si="354"/>
        <v>1.94</v>
      </c>
      <c r="AI309">
        <f t="shared" si="355"/>
        <v>8.879999999999999</v>
      </c>
      <c r="AJ309">
        <f t="shared" si="356"/>
        <v>1.6600000000000001</v>
      </c>
      <c r="AK309">
        <f t="shared" si="357"/>
        <v>-2.4107897565684988</v>
      </c>
      <c r="AL309">
        <f t="shared" si="358"/>
        <v>-0.25885243475890468</v>
      </c>
      <c r="AM309">
        <f t="shared" si="359"/>
        <v>-0.68053982248974498</v>
      </c>
      <c r="AN309">
        <f t="shared" si="360"/>
        <v>0.24362137883194926</v>
      </c>
      <c r="AO309">
        <f t="shared" si="361"/>
        <v>-0.71782586519436675</v>
      </c>
      <c r="AP309" s="1">
        <v>-11.053333333333333</v>
      </c>
      <c r="AQ309" s="1">
        <v>5.1066666666666665</v>
      </c>
      <c r="AR309" s="1">
        <v>1.94</v>
      </c>
      <c r="AS309" s="1">
        <v>8.879999999999999</v>
      </c>
      <c r="AT309" s="1">
        <v>1.6600000000000001</v>
      </c>
      <c r="AU309">
        <f t="shared" si="346"/>
        <v>-2.2487765519002845</v>
      </c>
      <c r="AV309">
        <f t="shared" si="387"/>
        <v>-0.24145667787998318</v>
      </c>
      <c r="AW309">
        <f>STANDARDIZE(AR309,7.050522235,8.050535547)</f>
        <v>-0.63480525055310322</v>
      </c>
      <c r="AX309">
        <f t="shared" si="388"/>
        <v>0.22724920029472406</v>
      </c>
      <c r="AY309">
        <f>STANDARDIZE(AT309,7.050522235,8.050535547)</f>
        <v>-0.66958554539998971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f t="shared" si="362"/>
        <v>-0.88973843058350099</v>
      </c>
      <c r="BF309">
        <f t="shared" si="363"/>
        <v>-0.88973843058350099</v>
      </c>
      <c r="BG309">
        <f t="shared" si="364"/>
        <v>-0.88973843058350099</v>
      </c>
      <c r="BH309">
        <f t="shared" si="365"/>
        <v>1.122334004024145</v>
      </c>
      <c r="BI309">
        <f t="shared" si="366"/>
        <v>-0.88973843058350099</v>
      </c>
      <c r="BJ309" s="1">
        <v>-4.76</v>
      </c>
      <c r="BK309" s="1">
        <v>14.28</v>
      </c>
      <c r="BL309" s="1">
        <v>10.48</v>
      </c>
      <c r="BM309" s="1">
        <v>13</v>
      </c>
      <c r="BN309" s="1">
        <v>11.8</v>
      </c>
      <c r="BO309" s="4">
        <f t="shared" si="389"/>
        <v>-2.9298731226657488</v>
      </c>
      <c r="BP309" s="4">
        <f t="shared" si="390"/>
        <v>-0.40821921436707037</v>
      </c>
      <c r="BQ309" s="4">
        <f t="shared" si="391"/>
        <v>-0.91149047757794088</v>
      </c>
      <c r="BR309" s="4">
        <f t="shared" si="392"/>
        <v>-0.57774216618546881</v>
      </c>
      <c r="BS309" s="4">
        <f t="shared" si="393"/>
        <v>-0.73666993351521737</v>
      </c>
      <c r="BT309" s="7">
        <v>1</v>
      </c>
      <c r="BZ309" s="7">
        <v>2</v>
      </c>
      <c r="CA309">
        <v>-17.453333333333333</v>
      </c>
      <c r="CB309">
        <v>-5.0933333333333328</v>
      </c>
      <c r="CC309">
        <v>-7.44</v>
      </c>
      <c r="CD309">
        <v>-2.88</v>
      </c>
      <c r="CE309">
        <v>9.9999999999999978E-2</v>
      </c>
      <c r="CF309" s="7">
        <f t="shared" si="367"/>
        <v>-17.453333333333333</v>
      </c>
      <c r="CG309" s="7">
        <f t="shared" si="368"/>
        <v>-5.0933333333333328</v>
      </c>
      <c r="CH309" s="7">
        <f t="shared" si="369"/>
        <v>-7.44</v>
      </c>
      <c r="CI309" s="7">
        <f t="shared" si="370"/>
        <v>-2.88</v>
      </c>
      <c r="CJ309" s="7">
        <f t="shared" si="371"/>
        <v>9.9999999999999978E-2</v>
      </c>
      <c r="CK309" s="7">
        <f t="shared" si="372"/>
        <v>-2.6278092436068574</v>
      </c>
      <c r="CL309" s="7">
        <f t="shared" si="373"/>
        <v>-1.0868301771086744</v>
      </c>
      <c r="CM309" s="7">
        <f t="shared" si="374"/>
        <v>-1.3794000969616196</v>
      </c>
      <c r="CN309" s="7">
        <f t="shared" si="375"/>
        <v>-0.81088354815646446</v>
      </c>
      <c r="CO309" s="7">
        <f t="shared" si="376"/>
        <v>-0.43935299652502546</v>
      </c>
      <c r="CP309">
        <v>-10.56</v>
      </c>
      <c r="CQ309">
        <v>8.2533333333333321</v>
      </c>
      <c r="CR309">
        <v>9.58</v>
      </c>
      <c r="CS309">
        <v>3.72</v>
      </c>
      <c r="CT309">
        <v>6.7200000000000006</v>
      </c>
      <c r="CU309" s="7">
        <f t="shared" si="377"/>
        <v>-10.56</v>
      </c>
      <c r="CV309" s="7">
        <f t="shared" si="378"/>
        <v>8.2533333333333321</v>
      </c>
      <c r="CW309" s="7">
        <f t="shared" si="379"/>
        <v>9.58</v>
      </c>
      <c r="CX309" s="7">
        <f t="shared" si="380"/>
        <v>3.72</v>
      </c>
      <c r="CY309" s="7">
        <f t="shared" si="381"/>
        <v>6.7200000000000006</v>
      </c>
      <c r="CZ309" s="7">
        <f t="shared" si="382"/>
        <v>-3.3945931461432401</v>
      </c>
      <c r="DA309" s="7">
        <f t="shared" si="383"/>
        <v>-0.89099183098383217</v>
      </c>
      <c r="DB309" s="7">
        <f t="shared" si="384"/>
        <v>-0.71444446680356199</v>
      </c>
      <c r="DC309" s="7">
        <f t="shared" si="385"/>
        <v>-1.4942692563234483</v>
      </c>
      <c r="DD309" s="7">
        <f t="shared" si="386"/>
        <v>-1.095041548378114</v>
      </c>
    </row>
    <row r="310" spans="1:108" x14ac:dyDescent="0.2">
      <c r="A310">
        <v>309</v>
      </c>
      <c r="B310">
        <v>3</v>
      </c>
      <c r="C310" t="s">
        <v>154</v>
      </c>
      <c r="D310" s="7">
        <v>98</v>
      </c>
      <c r="E310" s="7">
        <v>44</v>
      </c>
      <c r="F310" s="7">
        <v>2</v>
      </c>
      <c r="G310" s="7">
        <v>-27</v>
      </c>
      <c r="H310" s="7">
        <v>-20</v>
      </c>
      <c r="I310" s="7">
        <v>-14</v>
      </c>
      <c r="J310" s="7">
        <v>-22</v>
      </c>
      <c r="K310" s="7">
        <v>-28</v>
      </c>
      <c r="L310" s="7">
        <f t="shared" si="347"/>
        <v>-1.2174167307723605</v>
      </c>
      <c r="M310" s="7">
        <f t="shared" si="348"/>
        <v>-0.9538225616234467</v>
      </c>
      <c r="N310" s="7">
        <f t="shared" si="349"/>
        <v>-0.72788470235294922</v>
      </c>
      <c r="O310" s="7">
        <f t="shared" si="350"/>
        <v>-1.0291351813802792</v>
      </c>
      <c r="P310" s="7">
        <f t="shared" si="351"/>
        <v>-1.2550730406507768</v>
      </c>
      <c r="AA310" s="7">
        <v>1</v>
      </c>
      <c r="AB310" s="7">
        <v>2</v>
      </c>
      <c r="AC310" s="7">
        <v>2</v>
      </c>
      <c r="AD310" s="7">
        <v>1</v>
      </c>
      <c r="AE310" s="7">
        <v>1</v>
      </c>
      <c r="AF310">
        <f t="shared" si="352"/>
        <v>-4.92</v>
      </c>
      <c r="AG310">
        <f t="shared" si="353"/>
        <v>7.8999999999999995</v>
      </c>
      <c r="AH310">
        <f t="shared" si="354"/>
        <v>19.399999999999999</v>
      </c>
      <c r="AI310">
        <f t="shared" si="355"/>
        <v>8.4</v>
      </c>
      <c r="AJ310">
        <f t="shared" si="356"/>
        <v>7.0505222349999999</v>
      </c>
      <c r="AK310">
        <f t="shared" si="357"/>
        <v>-1.5940478687529764</v>
      </c>
      <c r="AL310">
        <f t="shared" si="358"/>
        <v>0.11312022936577344</v>
      </c>
      <c r="AM310">
        <f t="shared" si="359"/>
        <v>1.6445112690198782</v>
      </c>
      <c r="AN310">
        <f t="shared" si="360"/>
        <v>0.17970244848116942</v>
      </c>
      <c r="AO310">
        <f t="shared" si="361"/>
        <v>0</v>
      </c>
      <c r="AP310" s="1">
        <v>-4.92</v>
      </c>
      <c r="AQ310" s="1">
        <v>7.8999999999999995</v>
      </c>
      <c r="AR310" s="1">
        <v>19.399999999999999</v>
      </c>
      <c r="AS310" s="1">
        <v>8.4</v>
      </c>
      <c r="AT310" s="1"/>
      <c r="AU310">
        <f t="shared" si="346"/>
        <v>-1.4869224743018203</v>
      </c>
      <c r="AV310">
        <f t="shared" si="387"/>
        <v>0.10551816833062168</v>
      </c>
      <c r="AW310">
        <f>STANDARDIZE(AR310,7.050522235,8.050535547)</f>
        <v>1.5339945638277421</v>
      </c>
      <c r="AX310">
        <f t="shared" si="388"/>
        <v>0.16762583770006181</v>
      </c>
      <c r="AZ310">
        <v>0</v>
      </c>
      <c r="BA310">
        <v>1</v>
      </c>
      <c r="BB310">
        <v>1</v>
      </c>
      <c r="BC310">
        <v>1</v>
      </c>
      <c r="BD310">
        <v>0</v>
      </c>
      <c r="BE310">
        <f t="shared" si="362"/>
        <v>-0.88973843058350099</v>
      </c>
      <c r="BF310">
        <f t="shared" si="363"/>
        <v>1.122334004024145</v>
      </c>
      <c r="BG310">
        <f t="shared" si="364"/>
        <v>1.122334004024145</v>
      </c>
      <c r="BH310">
        <f t="shared" si="365"/>
        <v>1.122334004024145</v>
      </c>
      <c r="BI310">
        <f t="shared" si="366"/>
        <v>-0.88973843058350099</v>
      </c>
      <c r="BJ310" s="1">
        <v>9.08</v>
      </c>
      <c r="BK310" s="1">
        <v>15.68</v>
      </c>
      <c r="BL310" s="1">
        <v>21.64</v>
      </c>
      <c r="BM310" s="1">
        <v>11.28</v>
      </c>
      <c r="BN310" s="18"/>
      <c r="BO310" s="4">
        <f t="shared" si="389"/>
        <v>-1.0969062061293144</v>
      </c>
      <c r="BP310" s="4">
        <f t="shared" si="390"/>
        <v>-0.22280348581569695</v>
      </c>
      <c r="BQ310" s="4">
        <f t="shared" si="391"/>
        <v>0.56653775858872135</v>
      </c>
      <c r="BR310" s="4">
        <f t="shared" si="392"/>
        <v>-0.80553863269144199</v>
      </c>
      <c r="BS310" s="4">
        <f t="shared" si="393"/>
        <v>0</v>
      </c>
      <c r="BT310" s="7">
        <v>5</v>
      </c>
      <c r="BZ310" s="7">
        <v>3</v>
      </c>
      <c r="CA310">
        <v>-9.64</v>
      </c>
      <c r="CB310">
        <v>1.7000000000000002</v>
      </c>
      <c r="CC310">
        <v>18.28</v>
      </c>
      <c r="CD310">
        <v>-5.16</v>
      </c>
      <c r="CF310" s="7">
        <f t="shared" si="367"/>
        <v>-9.64</v>
      </c>
      <c r="CG310" s="7">
        <f t="shared" si="368"/>
        <v>1.7000000000000002</v>
      </c>
      <c r="CH310" s="7">
        <f t="shared" si="369"/>
        <v>18.28</v>
      </c>
      <c r="CI310" s="7">
        <f t="shared" si="370"/>
        <v>-5.16</v>
      </c>
      <c r="CJ310" s="7">
        <f t="shared" si="371"/>
        <v>3.6239953319999998</v>
      </c>
      <c r="CK310" s="7">
        <f t="shared" si="372"/>
        <v>-1.6536843968237558</v>
      </c>
      <c r="CL310" s="7">
        <f t="shared" si="373"/>
        <v>-0.23987350571619914</v>
      </c>
      <c r="CM310" s="7">
        <f t="shared" si="374"/>
        <v>1.8272327177902636</v>
      </c>
      <c r="CN310" s="7">
        <f t="shared" si="375"/>
        <v>-1.0951418225590419</v>
      </c>
      <c r="CO310" s="7">
        <f t="shared" si="376"/>
        <v>0</v>
      </c>
      <c r="CP310">
        <v>9.08</v>
      </c>
      <c r="CQ310">
        <v>12.52</v>
      </c>
      <c r="CR310">
        <v>19.64</v>
      </c>
      <c r="CS310">
        <v>11.28</v>
      </c>
      <c r="CU310" s="7">
        <f t="shared" si="377"/>
        <v>9.08</v>
      </c>
      <c r="CV310" s="7">
        <f t="shared" si="378"/>
        <v>12.52</v>
      </c>
      <c r="CW310" s="7">
        <f t="shared" si="379"/>
        <v>19.64</v>
      </c>
      <c r="CX310" s="7">
        <f t="shared" si="380"/>
        <v>11.28</v>
      </c>
      <c r="CY310" s="7">
        <f t="shared" si="381"/>
        <v>14.94869901</v>
      </c>
      <c r="CZ310" s="7">
        <f t="shared" si="382"/>
        <v>-0.78098241812778435</v>
      </c>
      <c r="DA310" s="7">
        <f t="shared" si="383"/>
        <v>-0.32320131301713434</v>
      </c>
      <c r="DB310" s="7">
        <f t="shared" si="384"/>
        <v>0.62429911383979264</v>
      </c>
      <c r="DC310" s="7">
        <f t="shared" si="385"/>
        <v>-0.4882154323012059</v>
      </c>
      <c r="DD310" s="7">
        <f t="shared" si="386"/>
        <v>0</v>
      </c>
    </row>
    <row r="311" spans="1:108" x14ac:dyDescent="0.2">
      <c r="A311">
        <v>310</v>
      </c>
      <c r="B311">
        <v>3</v>
      </c>
      <c r="C311" t="s">
        <v>154</v>
      </c>
      <c r="D311" s="7">
        <v>100</v>
      </c>
      <c r="E311" s="7">
        <v>46</v>
      </c>
      <c r="F311" s="7">
        <v>2</v>
      </c>
      <c r="G311" s="7">
        <v>-50</v>
      </c>
      <c r="H311" s="7">
        <v>-9</v>
      </c>
      <c r="I311" s="7">
        <v>-50</v>
      </c>
      <c r="J311" s="7">
        <v>0</v>
      </c>
      <c r="K311" s="7">
        <v>-50</v>
      </c>
      <c r="L311" s="7">
        <f t="shared" si="347"/>
        <v>-2.0835118579759344</v>
      </c>
      <c r="M311" s="7">
        <f t="shared" si="348"/>
        <v>-0.53960315296086803</v>
      </c>
      <c r="N311" s="7">
        <f t="shared" si="349"/>
        <v>-2.0835118579759344</v>
      </c>
      <c r="O311" s="7">
        <f t="shared" si="350"/>
        <v>-0.20069636405512167</v>
      </c>
      <c r="P311" s="7">
        <f t="shared" si="351"/>
        <v>-2.0835118579759344</v>
      </c>
      <c r="AA311" s="7">
        <v>0</v>
      </c>
      <c r="AB311" s="7">
        <v>1</v>
      </c>
      <c r="AC311" s="7">
        <v>0</v>
      </c>
      <c r="AD311" s="7">
        <v>1</v>
      </c>
      <c r="AE311" s="7">
        <v>1</v>
      </c>
      <c r="AF311">
        <f t="shared" si="352"/>
        <v>7.0505222349999999</v>
      </c>
      <c r="AG311">
        <f t="shared" si="353"/>
        <v>15.88</v>
      </c>
      <c r="AH311">
        <f t="shared" si="354"/>
        <v>7.0505222349999999</v>
      </c>
      <c r="AI311">
        <f t="shared" si="355"/>
        <v>12</v>
      </c>
      <c r="AJ311">
        <f t="shared" si="356"/>
        <v>6.28</v>
      </c>
      <c r="AK311">
        <f t="shared" si="357"/>
        <v>0</v>
      </c>
      <c r="AL311">
        <f t="shared" si="358"/>
        <v>1.1757724464474915</v>
      </c>
      <c r="AM311">
        <f t="shared" si="359"/>
        <v>0</v>
      </c>
      <c r="AN311">
        <f t="shared" si="360"/>
        <v>0.65909442611201952</v>
      </c>
      <c r="AO311">
        <f t="shared" si="361"/>
        <v>-0.10260616056810902</v>
      </c>
      <c r="AP311" s="1"/>
      <c r="AQ311" s="1">
        <v>15.88</v>
      </c>
      <c r="AR311" s="1"/>
      <c r="AS311" s="1">
        <v>12</v>
      </c>
      <c r="AT311" s="1">
        <v>6.28</v>
      </c>
      <c r="AV311">
        <f t="shared" si="387"/>
        <v>1.0967565714668845</v>
      </c>
      <c r="AX311">
        <f t="shared" si="388"/>
        <v>0.61480105716002986</v>
      </c>
      <c r="AY311">
        <f>STANDARDIZE(AT311,7.050522235,8.050535547)</f>
        <v>-9.5710680426363881E-2</v>
      </c>
      <c r="AZ311">
        <v>0</v>
      </c>
      <c r="BA311">
        <v>1</v>
      </c>
      <c r="BB311">
        <v>0</v>
      </c>
      <c r="BC311">
        <v>1</v>
      </c>
      <c r="BD311">
        <v>0</v>
      </c>
      <c r="BE311">
        <f t="shared" si="362"/>
        <v>-0.88973843058350099</v>
      </c>
      <c r="BF311">
        <f t="shared" si="363"/>
        <v>1.122334004024145</v>
      </c>
      <c r="BG311">
        <f t="shared" si="364"/>
        <v>-0.88973843058350099</v>
      </c>
      <c r="BH311">
        <f t="shared" si="365"/>
        <v>1.122334004024145</v>
      </c>
      <c r="BI311">
        <f t="shared" si="366"/>
        <v>-0.88973843058350099</v>
      </c>
      <c r="BJ311" s="18"/>
      <c r="BK311" s="1">
        <v>15.88</v>
      </c>
      <c r="BL311" s="18"/>
      <c r="BM311" s="1">
        <v>12</v>
      </c>
      <c r="BN311" s="1">
        <v>16.04</v>
      </c>
      <c r="BO311" s="4">
        <f t="shared" si="389"/>
        <v>0</v>
      </c>
      <c r="BP311" s="4">
        <f t="shared" si="390"/>
        <v>-0.19631552459407203</v>
      </c>
      <c r="BQ311" s="4">
        <f t="shared" si="391"/>
        <v>0</v>
      </c>
      <c r="BR311" s="4">
        <f t="shared" si="392"/>
        <v>-0.7101819722935927</v>
      </c>
      <c r="BS311" s="4">
        <f t="shared" si="393"/>
        <v>-0.17512515561677244</v>
      </c>
      <c r="BT311" s="7">
        <v>1</v>
      </c>
      <c r="BZ311" s="7">
        <v>2</v>
      </c>
      <c r="CB311">
        <v>14.44</v>
      </c>
      <c r="CD311">
        <v>9.64</v>
      </c>
      <c r="CE311">
        <v>2.52</v>
      </c>
      <c r="CF311" s="7">
        <f t="shared" si="367"/>
        <v>3.6239953319999998</v>
      </c>
      <c r="CG311" s="7">
        <f t="shared" si="368"/>
        <v>14.44</v>
      </c>
      <c r="CH311" s="7">
        <f t="shared" si="369"/>
        <v>3.6239953319999998</v>
      </c>
      <c r="CI311" s="7">
        <f t="shared" si="370"/>
        <v>9.64</v>
      </c>
      <c r="CJ311" s="7">
        <f t="shared" si="371"/>
        <v>2.52</v>
      </c>
      <c r="CK311" s="7">
        <f t="shared" si="372"/>
        <v>0</v>
      </c>
      <c r="CL311" s="7">
        <f t="shared" si="373"/>
        <v>1.3484819398490802</v>
      </c>
      <c r="CM311" s="7">
        <f t="shared" si="374"/>
        <v>0</v>
      </c>
      <c r="CN311" s="7">
        <f t="shared" si="375"/>
        <v>0.75004346742260142</v>
      </c>
      <c r="CO311" s="7">
        <f t="shared" si="376"/>
        <v>-0.1376402666766757</v>
      </c>
      <c r="CQ311">
        <v>13.96</v>
      </c>
      <c r="CS311">
        <v>0.72</v>
      </c>
      <c r="CT311">
        <v>16.04</v>
      </c>
      <c r="CU311" s="7">
        <f t="shared" si="377"/>
        <v>14.94869901</v>
      </c>
      <c r="CV311" s="7">
        <f t="shared" si="378"/>
        <v>13.96</v>
      </c>
      <c r="CW311" s="7">
        <f t="shared" si="379"/>
        <v>14.94869901</v>
      </c>
      <c r="CX311" s="7">
        <f t="shared" si="380"/>
        <v>0.72</v>
      </c>
      <c r="CY311" s="7">
        <f t="shared" si="381"/>
        <v>16.04</v>
      </c>
      <c r="CZ311" s="7">
        <f t="shared" si="382"/>
        <v>0</v>
      </c>
      <c r="DA311" s="7">
        <f t="shared" si="383"/>
        <v>-0.13157201320337367</v>
      </c>
      <c r="DB311" s="7">
        <f t="shared" si="384"/>
        <v>0</v>
      </c>
      <c r="DC311" s="7">
        <f t="shared" si="385"/>
        <v>-1.8934969642687827</v>
      </c>
      <c r="DD311" s="7">
        <f t="shared" si="386"/>
        <v>0.14522586430539125</v>
      </c>
    </row>
    <row r="312" spans="1:108" x14ac:dyDescent="0.2">
      <c r="A312">
        <v>311</v>
      </c>
      <c r="B312">
        <v>3</v>
      </c>
      <c r="C312" t="s">
        <v>154</v>
      </c>
      <c r="D312" s="7">
        <v>102</v>
      </c>
      <c r="E312" s="7">
        <v>35</v>
      </c>
      <c r="F312" s="7">
        <v>2</v>
      </c>
      <c r="G312" s="7">
        <v>43</v>
      </c>
      <c r="H312" s="7">
        <v>30</v>
      </c>
      <c r="I312" s="7">
        <v>4</v>
      </c>
      <c r="J312" s="7">
        <v>-23</v>
      </c>
      <c r="K312" s="7">
        <v>-50</v>
      </c>
      <c r="L312" s="7">
        <f t="shared" si="347"/>
        <v>1.4185249607167776</v>
      </c>
      <c r="M312" s="7">
        <f t="shared" si="348"/>
        <v>0.92899293229736613</v>
      </c>
      <c r="N312" s="7">
        <f t="shared" si="349"/>
        <v>-5.0071124541456631E-2</v>
      </c>
      <c r="O312" s="7">
        <f t="shared" si="350"/>
        <v>-1.0667914912586955</v>
      </c>
      <c r="P312" s="7">
        <f t="shared" si="351"/>
        <v>-2.0835118579759344</v>
      </c>
      <c r="AA312" s="7">
        <v>3</v>
      </c>
      <c r="AB312" s="7">
        <v>5</v>
      </c>
      <c r="AC312" s="7">
        <v>6</v>
      </c>
      <c r="AD312" s="7">
        <v>4</v>
      </c>
      <c r="AE312" s="7">
        <v>2</v>
      </c>
      <c r="AF312">
        <f t="shared" si="352"/>
        <v>3.5277777777777781</v>
      </c>
      <c r="AG312">
        <f t="shared" si="353"/>
        <v>1.9083333333333332</v>
      </c>
      <c r="AH312">
        <f t="shared" si="354"/>
        <v>5.3680555555555545</v>
      </c>
      <c r="AI312">
        <f t="shared" si="355"/>
        <v>-1.7708333333333333</v>
      </c>
      <c r="AJ312">
        <f t="shared" si="356"/>
        <v>7.125</v>
      </c>
      <c r="AK312">
        <f t="shared" si="357"/>
        <v>-0.4691042866766324</v>
      </c>
      <c r="AL312">
        <f t="shared" si="358"/>
        <v>-0.6847566963670535</v>
      </c>
      <c r="AM312">
        <f t="shared" si="359"/>
        <v>-0.2240447302102451</v>
      </c>
      <c r="AN312">
        <f t="shared" si="360"/>
        <v>-1.1746908586911746</v>
      </c>
      <c r="AO312">
        <f t="shared" si="361"/>
        <v>9.9177897369099391E-3</v>
      </c>
      <c r="AP312" s="1">
        <v>3.5277777777777781</v>
      </c>
      <c r="AQ312" s="1">
        <v>1.9083333333333332</v>
      </c>
      <c r="AR312" s="1">
        <v>5.3680555555555545</v>
      </c>
      <c r="AS312" s="1">
        <v>-1.7708333333333333</v>
      </c>
      <c r="AT312" s="1">
        <v>7.125</v>
      </c>
      <c r="AU312">
        <f>STANDARDIZE(AP312,7.050522235,8.050535547)</f>
        <v>-0.43757889604437039</v>
      </c>
      <c r="AV312">
        <f t="shared" si="387"/>
        <v>-0.63873873627983446</v>
      </c>
      <c r="AW312">
        <f t="shared" ref="AW312:AW331" si="394">STANDARDIZE(AR312,7.050522235,8.050535547)</f>
        <v>-0.20898816850407048</v>
      </c>
      <c r="AX312">
        <f t="shared" si="388"/>
        <v>-1.0957476700566307</v>
      </c>
      <c r="AY312">
        <f>STANDARDIZE(AT312,7.050522235,8.050535547)</f>
        <v>9.2512808079897209E-3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f t="shared" si="362"/>
        <v>-0.88973843058350099</v>
      </c>
      <c r="BF312">
        <f t="shared" si="363"/>
        <v>-0.88973843058350099</v>
      </c>
      <c r="BG312">
        <f t="shared" si="364"/>
        <v>-0.88973843058350099</v>
      </c>
      <c r="BH312">
        <f t="shared" si="365"/>
        <v>-0.88973843058350099</v>
      </c>
      <c r="BI312">
        <f t="shared" si="366"/>
        <v>1.122334004024145</v>
      </c>
      <c r="BJ312" s="1">
        <v>17.333333333333332</v>
      </c>
      <c r="BK312" s="1">
        <v>20.208333333333332</v>
      </c>
      <c r="BL312" s="1">
        <v>18.833333333333332</v>
      </c>
      <c r="BM312" s="1">
        <v>24.291666666666668</v>
      </c>
      <c r="BN312" s="1">
        <v>15.958333333333334</v>
      </c>
      <c r="BO312" s="4">
        <f t="shared" si="389"/>
        <v>-3.8363397169323002E-3</v>
      </c>
      <c r="BP312" s="4">
        <f t="shared" si="390"/>
        <v>0.37692810284392381</v>
      </c>
      <c r="BQ312" s="4">
        <f t="shared" si="391"/>
        <v>0.19482336944525347</v>
      </c>
      <c r="BR312" s="4">
        <f t="shared" si="392"/>
        <v>0.9177239777854298</v>
      </c>
      <c r="BS312" s="4">
        <f t="shared" si="393"/>
        <v>-0.18594107311560237</v>
      </c>
      <c r="BT312" s="7">
        <v>5</v>
      </c>
      <c r="BZ312" s="7">
        <v>1</v>
      </c>
      <c r="CA312">
        <v>-0.18055555555555594</v>
      </c>
      <c r="CB312">
        <v>-1.7666666666666668</v>
      </c>
      <c r="CC312">
        <v>4.9652777777777777</v>
      </c>
      <c r="CD312">
        <v>-1.6666666666666661</v>
      </c>
      <c r="CE312">
        <v>1.6666666666666667</v>
      </c>
      <c r="CF312" s="7">
        <f t="shared" si="367"/>
        <v>-0.18055555555555594</v>
      </c>
      <c r="CG312" s="7">
        <f t="shared" si="368"/>
        <v>-1.7666666666666668</v>
      </c>
      <c r="CH312" s="7">
        <f t="shared" si="369"/>
        <v>4.9652777777777777</v>
      </c>
      <c r="CI312" s="7">
        <f t="shared" si="370"/>
        <v>-1.6666666666666661</v>
      </c>
      <c r="CJ312" s="7">
        <f t="shared" si="371"/>
        <v>1.6666666666666667</v>
      </c>
      <c r="CK312" s="7">
        <f t="shared" si="372"/>
        <v>-0.47433117112865653</v>
      </c>
      <c r="CL312" s="7">
        <f t="shared" si="373"/>
        <v>-0.67207906913532289</v>
      </c>
      <c r="CM312" s="7">
        <f t="shared" si="374"/>
        <v>0.1672239620716052</v>
      </c>
      <c r="CN312" s="7">
        <f t="shared" si="375"/>
        <v>-0.65961160095977112</v>
      </c>
      <c r="CO312" s="7">
        <f t="shared" si="376"/>
        <v>-0.24402932844138306</v>
      </c>
      <c r="CP312">
        <v>14.125</v>
      </c>
      <c r="CQ312">
        <v>18.166666666666664</v>
      </c>
      <c r="CR312">
        <v>12.4375</v>
      </c>
      <c r="CS312">
        <v>16.083333333333336</v>
      </c>
      <c r="CT312">
        <v>13.291666666666666</v>
      </c>
      <c r="CU312" s="7">
        <f t="shared" si="377"/>
        <v>14.125</v>
      </c>
      <c r="CV312" s="7">
        <f t="shared" si="378"/>
        <v>18.166666666666664</v>
      </c>
      <c r="CW312" s="7">
        <f t="shared" si="379"/>
        <v>12.4375</v>
      </c>
      <c r="CX312" s="7">
        <f t="shared" si="380"/>
        <v>16.083333333333336</v>
      </c>
      <c r="CY312" s="7">
        <f t="shared" si="381"/>
        <v>13.291666666666666</v>
      </c>
      <c r="CZ312" s="7">
        <f t="shared" si="382"/>
        <v>-0.1096144892663804</v>
      </c>
      <c r="DA312" s="7">
        <f t="shared" si="383"/>
        <v>0.42823395060441699</v>
      </c>
      <c r="DB312" s="7">
        <f t="shared" si="384"/>
        <v>-0.33418007498563096</v>
      </c>
      <c r="DC312" s="7">
        <f t="shared" si="385"/>
        <v>0.15099248675349097</v>
      </c>
      <c r="DD312" s="7">
        <f t="shared" si="386"/>
        <v>-0.22051107480675114</v>
      </c>
    </row>
    <row r="313" spans="1:108" x14ac:dyDescent="0.2">
      <c r="A313">
        <v>312</v>
      </c>
      <c r="B313">
        <v>3</v>
      </c>
      <c r="C313" t="s">
        <v>154</v>
      </c>
      <c r="D313" s="7">
        <v>103</v>
      </c>
      <c r="E313" s="7">
        <v>33</v>
      </c>
      <c r="F313" s="7">
        <v>1</v>
      </c>
      <c r="G313" s="7">
        <v>-42</v>
      </c>
      <c r="H313" s="7">
        <v>-25</v>
      </c>
      <c r="I313" s="7">
        <v>-20</v>
      </c>
      <c r="J313" s="7">
        <v>-21</v>
      </c>
      <c r="K313" s="7">
        <v>-50</v>
      </c>
      <c r="L313" s="7">
        <f t="shared" si="347"/>
        <v>-1.7822613789486044</v>
      </c>
      <c r="M313" s="7">
        <f t="shared" si="348"/>
        <v>-1.1421041110155281</v>
      </c>
      <c r="N313" s="7">
        <f t="shared" si="349"/>
        <v>-0.9538225616234467</v>
      </c>
      <c r="O313" s="7">
        <f t="shared" si="350"/>
        <v>-0.99147887150186298</v>
      </c>
      <c r="P313" s="7">
        <f t="shared" si="351"/>
        <v>-2.0835118579759344</v>
      </c>
      <c r="AA313" s="7">
        <v>1</v>
      </c>
      <c r="AB313" s="7">
        <v>1</v>
      </c>
      <c r="AC313" s="7">
        <v>1</v>
      </c>
      <c r="AD313" s="7">
        <v>3</v>
      </c>
      <c r="AE313" s="7">
        <v>0</v>
      </c>
      <c r="AF313">
        <f t="shared" si="352"/>
        <v>-7.5</v>
      </c>
      <c r="AG313">
        <f t="shared" si="353"/>
        <v>5.291666666666667</v>
      </c>
      <c r="AH313">
        <f t="shared" si="354"/>
        <v>10.375</v>
      </c>
      <c r="AI313">
        <f t="shared" si="355"/>
        <v>1.875</v>
      </c>
      <c r="AJ313">
        <f t="shared" si="356"/>
        <v>7.0505222349999999</v>
      </c>
      <c r="AK313">
        <f t="shared" si="357"/>
        <v>-1.9376121193884188</v>
      </c>
      <c r="AL313">
        <f t="shared" si="358"/>
        <v>-0.23421701368620815</v>
      </c>
      <c r="AM313">
        <f t="shared" si="359"/>
        <v>0.44270221398698301</v>
      </c>
      <c r="AN313">
        <f t="shared" si="360"/>
        <v>-0.68919551097474652</v>
      </c>
      <c r="AO313">
        <f t="shared" si="361"/>
        <v>0</v>
      </c>
      <c r="AP313" s="1">
        <v>-7.5</v>
      </c>
      <c r="AQ313" s="1">
        <v>5.291666666666667</v>
      </c>
      <c r="AR313" s="1">
        <v>10.375</v>
      </c>
      <c r="AS313" s="1">
        <v>1.875</v>
      </c>
      <c r="AT313" s="1"/>
      <c r="AU313">
        <f>STANDARDIZE(AP313,7.050522235,8.050535547)</f>
        <v>-1.8073980482481307</v>
      </c>
      <c r="AV313">
        <f t="shared" si="387"/>
        <v>-0.21847684021329031</v>
      </c>
      <c r="AW313">
        <f t="shared" si="394"/>
        <v>0.41295113170934983</v>
      </c>
      <c r="AX313">
        <f t="shared" si="388"/>
        <v>-0.64287924757113046</v>
      </c>
      <c r="AY313">
        <f>STANDARDIZE(AT313,7.050522235,8.050535547)</f>
        <v>-0.8757830077065305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f t="shared" si="362"/>
        <v>-0.88973843058350099</v>
      </c>
      <c r="BF313">
        <f t="shared" si="363"/>
        <v>-0.88973843058350099</v>
      </c>
      <c r="BG313">
        <f t="shared" si="364"/>
        <v>1.122334004024145</v>
      </c>
      <c r="BH313">
        <f t="shared" si="365"/>
        <v>-0.88973843058350099</v>
      </c>
      <c r="BI313">
        <f t="shared" si="366"/>
        <v>-0.88973843058350099</v>
      </c>
      <c r="BJ313" s="1">
        <v>19.666666666666668</v>
      </c>
      <c r="BK313" s="1">
        <v>20.583333333333332</v>
      </c>
      <c r="BL313" s="1">
        <v>17.041666666666668</v>
      </c>
      <c r="BM313" s="1">
        <v>23.583333333333332</v>
      </c>
      <c r="BN313" s="18">
        <v>0</v>
      </c>
      <c r="BO313" s="4">
        <f t="shared" si="389"/>
        <v>0.30518987453535701</v>
      </c>
      <c r="BP313" s="4">
        <f t="shared" si="390"/>
        <v>0.42659303013447025</v>
      </c>
      <c r="BQ313" s="4">
        <f t="shared" si="391"/>
        <v>-4.2464616498468111E-2</v>
      </c>
      <c r="BR313" s="4">
        <f t="shared" si="392"/>
        <v>0.82391244845884182</v>
      </c>
      <c r="BS313" s="4">
        <f t="shared" si="393"/>
        <v>-2.299459645591079</v>
      </c>
      <c r="BT313" s="7">
        <v>1</v>
      </c>
      <c r="BZ313" s="7">
        <v>2</v>
      </c>
      <c r="CA313">
        <v>-11.125</v>
      </c>
      <c r="CB313">
        <v>-8.75</v>
      </c>
      <c r="CC313">
        <v>3.5416666666666665</v>
      </c>
      <c r="CD313">
        <v>-6.2361111111111107</v>
      </c>
      <c r="CF313" s="7">
        <f t="shared" si="367"/>
        <v>-11.125</v>
      </c>
      <c r="CG313" s="7">
        <f t="shared" si="368"/>
        <v>-8.75</v>
      </c>
      <c r="CH313" s="7">
        <f t="shared" si="369"/>
        <v>3.5416666666666665</v>
      </c>
      <c r="CI313" s="7">
        <f t="shared" si="370"/>
        <v>-6.2361111111111107</v>
      </c>
      <c r="CJ313" s="7">
        <f t="shared" si="371"/>
        <v>3.6239953319999998</v>
      </c>
      <c r="CK313" s="7">
        <f t="shared" si="372"/>
        <v>-1.8388262992306976</v>
      </c>
      <c r="CL313" s="7">
        <f t="shared" si="373"/>
        <v>-1.542723930061346</v>
      </c>
      <c r="CM313" s="7">
        <f t="shared" si="374"/>
        <v>-1.0264300149789745E-2</v>
      </c>
      <c r="CN313" s="7">
        <f t="shared" si="375"/>
        <v>-1.2293056328703948</v>
      </c>
      <c r="CO313" s="7">
        <f t="shared" si="376"/>
        <v>0</v>
      </c>
      <c r="CP313">
        <v>19.666666666666668</v>
      </c>
      <c r="CQ313">
        <v>20.583333333333332</v>
      </c>
      <c r="CR313">
        <v>17.041666666666668</v>
      </c>
      <c r="CS313">
        <v>22.166666666666668</v>
      </c>
      <c r="CU313" s="7">
        <f t="shared" si="377"/>
        <v>19.666666666666668</v>
      </c>
      <c r="CV313" s="7">
        <f t="shared" si="378"/>
        <v>20.583333333333332</v>
      </c>
      <c r="CW313" s="7">
        <f t="shared" si="379"/>
        <v>17.041666666666668</v>
      </c>
      <c r="CX313" s="7">
        <f t="shared" si="380"/>
        <v>22.166666666666668</v>
      </c>
      <c r="CY313" s="7">
        <f t="shared" si="381"/>
        <v>14.94869901</v>
      </c>
      <c r="CZ313" s="7">
        <f t="shared" si="382"/>
        <v>0.62784780457708467</v>
      </c>
      <c r="DA313" s="7">
        <f t="shared" si="383"/>
        <v>0.74983404867149206</v>
      </c>
      <c r="DB313" s="7">
        <f t="shared" si="384"/>
        <v>0.27852356012491708</v>
      </c>
      <c r="DC313" s="7">
        <f t="shared" si="385"/>
        <v>0.96053756119819655</v>
      </c>
      <c r="DD313" s="7">
        <f t="shared" si="386"/>
        <v>0</v>
      </c>
    </row>
    <row r="314" spans="1:108" x14ac:dyDescent="0.2">
      <c r="A314">
        <v>313</v>
      </c>
      <c r="B314">
        <v>3</v>
      </c>
      <c r="C314" t="s">
        <v>154</v>
      </c>
      <c r="D314" s="7">
        <v>106</v>
      </c>
      <c r="E314" s="7">
        <v>34</v>
      </c>
      <c r="F314" s="7">
        <v>2</v>
      </c>
      <c r="G314" s="7">
        <v>20</v>
      </c>
      <c r="H314" s="7">
        <v>12</v>
      </c>
      <c r="I314" s="7">
        <v>5</v>
      </c>
      <c r="J314" s="7">
        <v>-1</v>
      </c>
      <c r="K314" s="7">
        <v>-6</v>
      </c>
      <c r="L314" s="7">
        <f t="shared" si="347"/>
        <v>0.55242983351320352</v>
      </c>
      <c r="M314" s="7">
        <f t="shared" si="348"/>
        <v>0.25117935448587342</v>
      </c>
      <c r="N314" s="7">
        <f t="shared" si="349"/>
        <v>-1.2414814663040374E-2</v>
      </c>
      <c r="O314" s="7">
        <f t="shared" si="350"/>
        <v>-0.23835267393353793</v>
      </c>
      <c r="P314" s="7">
        <f t="shared" si="351"/>
        <v>-0.42663422332561923</v>
      </c>
      <c r="AA314" s="7">
        <v>2</v>
      </c>
      <c r="AB314" s="7">
        <v>1</v>
      </c>
      <c r="AC314" s="7">
        <v>1</v>
      </c>
      <c r="AD314" s="7">
        <v>1</v>
      </c>
      <c r="AE314" s="7">
        <v>1</v>
      </c>
      <c r="AF314">
        <f t="shared" si="352"/>
        <v>13.708333333333334</v>
      </c>
      <c r="AG314">
        <f t="shared" si="353"/>
        <v>-2.9166666666666665</v>
      </c>
      <c r="AH314">
        <f t="shared" si="354"/>
        <v>16.125</v>
      </c>
      <c r="AI314">
        <f t="shared" si="355"/>
        <v>5.291666666666667</v>
      </c>
      <c r="AJ314">
        <f t="shared" si="356"/>
        <v>20.333333333333332</v>
      </c>
      <c r="AK314">
        <f t="shared" si="357"/>
        <v>0.88658367475628874</v>
      </c>
      <c r="AL314">
        <f t="shared" si="358"/>
        <v>-1.3272751108306236</v>
      </c>
      <c r="AM314">
        <f t="shared" si="359"/>
        <v>1.2083977338140355</v>
      </c>
      <c r="AN314">
        <f t="shared" si="360"/>
        <v>-0.23421701368620815</v>
      </c>
      <c r="AO314">
        <f t="shared" si="361"/>
        <v>1.7687980780352837</v>
      </c>
      <c r="AP314" s="1">
        <v>13.708333333333334</v>
      </c>
      <c r="AQ314" s="1">
        <v>-2.9166666666666665</v>
      </c>
      <c r="AR314" s="1">
        <v>16.125</v>
      </c>
      <c r="AS314" s="1">
        <v>5.291666666666667</v>
      </c>
      <c r="AT314" s="1">
        <v>20.333333333333332</v>
      </c>
      <c r="AU314">
        <f>STANDARDIZE(AP314,7.050522235,8.050535547)</f>
        <v>0.82700226083895001</v>
      </c>
      <c r="AV314">
        <f t="shared" si="387"/>
        <v>-1.2380777456949308</v>
      </c>
      <c r="AW314">
        <f t="shared" si="394"/>
        <v>1.1271893294579101</v>
      </c>
      <c r="AX314">
        <f t="shared" si="388"/>
        <v>-0.21847684021329031</v>
      </c>
      <c r="AY314">
        <f>STANDARDIZE(AT314,7.050522235,8.050535547)</f>
        <v>1.6499288799840302</v>
      </c>
      <c r="AZ314">
        <v>1</v>
      </c>
      <c r="BA314">
        <v>0</v>
      </c>
      <c r="BB314">
        <v>1</v>
      </c>
      <c r="BC314">
        <v>0</v>
      </c>
      <c r="BD314">
        <v>1</v>
      </c>
      <c r="BE314">
        <f t="shared" si="362"/>
        <v>1.122334004024145</v>
      </c>
      <c r="BF314">
        <f t="shared" si="363"/>
        <v>-0.88973843058350099</v>
      </c>
      <c r="BG314">
        <f t="shared" si="364"/>
        <v>1.122334004024145</v>
      </c>
      <c r="BH314">
        <f t="shared" si="365"/>
        <v>-0.88973843058350099</v>
      </c>
      <c r="BI314">
        <f t="shared" si="366"/>
        <v>1.122334004024145</v>
      </c>
      <c r="BJ314" s="1">
        <v>21.791666666666668</v>
      </c>
      <c r="BK314" s="1">
        <v>14.458333333333334</v>
      </c>
      <c r="BL314" s="1">
        <v>16.125</v>
      </c>
      <c r="BM314" s="1">
        <v>19.5</v>
      </c>
      <c r="BN314" s="1">
        <v>21.083333333333332</v>
      </c>
      <c r="BO314" s="4">
        <f t="shared" si="389"/>
        <v>0.58662446251512024</v>
      </c>
      <c r="BP314" s="4">
        <f t="shared" si="390"/>
        <v>-0.38460078227778816</v>
      </c>
      <c r="BQ314" s="4">
        <f t="shared" si="391"/>
        <v>-0.1638677720975818</v>
      </c>
      <c r="BR314" s="4">
        <f t="shared" si="392"/>
        <v>0.28311657351733621</v>
      </c>
      <c r="BS314" s="4">
        <f t="shared" si="393"/>
        <v>0.49281293318853214</v>
      </c>
      <c r="BT314" s="7">
        <v>4</v>
      </c>
      <c r="BZ314" s="7">
        <v>1</v>
      </c>
      <c r="CA314">
        <v>9.3541666666666679</v>
      </c>
      <c r="CB314">
        <v>-7.916666666666667</v>
      </c>
      <c r="CC314">
        <v>11.375</v>
      </c>
      <c r="CD314">
        <v>7.833333333333333</v>
      </c>
      <c r="CE314">
        <v>21.083333333333332</v>
      </c>
      <c r="CF314" s="7">
        <f t="shared" si="367"/>
        <v>9.3541666666666679</v>
      </c>
      <c r="CG314" s="7">
        <f t="shared" si="368"/>
        <v>-7.916666666666667</v>
      </c>
      <c r="CH314" s="7">
        <f t="shared" si="369"/>
        <v>11.375</v>
      </c>
      <c r="CI314" s="7">
        <f t="shared" si="370"/>
        <v>7.833333333333333</v>
      </c>
      <c r="CJ314" s="7">
        <f t="shared" si="371"/>
        <v>21.083333333333332</v>
      </c>
      <c r="CK314" s="7">
        <f t="shared" si="372"/>
        <v>0.71440728755414973</v>
      </c>
      <c r="CL314" s="7">
        <f t="shared" si="373"/>
        <v>-1.4388283619317492</v>
      </c>
      <c r="CM314" s="7">
        <f t="shared" si="374"/>
        <v>0.96635404026842242</v>
      </c>
      <c r="CN314" s="7">
        <f t="shared" si="375"/>
        <v>0.52479787571763492</v>
      </c>
      <c r="CO314" s="7">
        <f t="shared" si="376"/>
        <v>2.1767374089782279</v>
      </c>
      <c r="CP314">
        <v>14.458333333333332</v>
      </c>
      <c r="CQ314">
        <v>14.458333333333334</v>
      </c>
      <c r="CR314">
        <v>13.166666666666666</v>
      </c>
      <c r="CS314">
        <v>19.5</v>
      </c>
      <c r="CT314">
        <v>20.625</v>
      </c>
      <c r="CU314" s="7">
        <f t="shared" si="377"/>
        <v>14.458333333333332</v>
      </c>
      <c r="CV314" s="7">
        <f t="shared" si="378"/>
        <v>14.458333333333334</v>
      </c>
      <c r="CW314" s="7">
        <f t="shared" si="379"/>
        <v>13.166666666666666</v>
      </c>
      <c r="CX314" s="7">
        <f t="shared" si="380"/>
        <v>19.5</v>
      </c>
      <c r="CY314" s="7">
        <f t="shared" si="381"/>
        <v>20.625</v>
      </c>
      <c r="CZ314" s="7">
        <f t="shared" si="382"/>
        <v>-6.5255855050232292E-2</v>
      </c>
      <c r="DA314" s="7">
        <f t="shared" si="383"/>
        <v>-6.5255855050232056E-2</v>
      </c>
      <c r="DB314" s="7">
        <f t="shared" si="384"/>
        <v>-0.23714556263780673</v>
      </c>
      <c r="DC314" s="7">
        <f t="shared" si="385"/>
        <v>0.60566848746901036</v>
      </c>
      <c r="DD314" s="7">
        <f t="shared" si="386"/>
        <v>0.75537887794851077</v>
      </c>
    </row>
    <row r="315" spans="1:108" x14ac:dyDescent="0.2">
      <c r="A315">
        <v>314</v>
      </c>
      <c r="B315">
        <v>3</v>
      </c>
      <c r="C315" t="s">
        <v>154</v>
      </c>
      <c r="D315" s="7">
        <v>109</v>
      </c>
      <c r="E315" s="7">
        <v>30</v>
      </c>
      <c r="F315" s="7">
        <v>1</v>
      </c>
      <c r="G315" s="7">
        <v>-11</v>
      </c>
      <c r="H315" s="7">
        <v>12</v>
      </c>
      <c r="I315" s="7">
        <v>23</v>
      </c>
      <c r="J315" s="7">
        <v>37</v>
      </c>
      <c r="K315" s="7">
        <v>38</v>
      </c>
      <c r="L315" s="7">
        <f t="shared" si="347"/>
        <v>-0.61491577271770048</v>
      </c>
      <c r="M315" s="7">
        <f t="shared" si="348"/>
        <v>0.25117935448587342</v>
      </c>
      <c r="N315" s="7">
        <f t="shared" si="349"/>
        <v>0.66539876314845237</v>
      </c>
      <c r="O315" s="7">
        <f t="shared" si="350"/>
        <v>1.1925871014462799</v>
      </c>
      <c r="P315" s="7">
        <f t="shared" si="351"/>
        <v>1.2302434113246963</v>
      </c>
      <c r="AA315" s="7">
        <v>0</v>
      </c>
      <c r="AB315" s="7">
        <v>1</v>
      </c>
      <c r="AC315" s="7">
        <v>1</v>
      </c>
      <c r="AD315" s="7">
        <v>1</v>
      </c>
      <c r="AE315" s="7">
        <v>1</v>
      </c>
      <c r="AF315">
        <f t="shared" si="352"/>
        <v>7.0505222349999999</v>
      </c>
      <c r="AG315">
        <f t="shared" si="353"/>
        <v>4.875</v>
      </c>
      <c r="AH315">
        <f t="shared" si="354"/>
        <v>13.458333333333334</v>
      </c>
      <c r="AI315">
        <f t="shared" si="355"/>
        <v>9.6666666666666661</v>
      </c>
      <c r="AJ315">
        <f t="shared" si="356"/>
        <v>12.041666666666666</v>
      </c>
      <c r="AK315">
        <f t="shared" si="357"/>
        <v>0</v>
      </c>
      <c r="AL315">
        <f t="shared" si="358"/>
        <v>-0.28970219628237143</v>
      </c>
      <c r="AM315">
        <f t="shared" si="359"/>
        <v>0.85329256519859087</v>
      </c>
      <c r="AN315">
        <f t="shared" si="360"/>
        <v>0.34837740357350544</v>
      </c>
      <c r="AO315">
        <f t="shared" si="361"/>
        <v>0.66464294437163574</v>
      </c>
      <c r="AP315" s="1"/>
      <c r="AQ315" s="1">
        <v>4.875</v>
      </c>
      <c r="AR315" s="1">
        <v>13.458333333333334</v>
      </c>
      <c r="AS315" s="1">
        <v>9.6666666666666661</v>
      </c>
      <c r="AT315" s="1">
        <v>12.041666666666666</v>
      </c>
      <c r="AV315">
        <f t="shared" si="387"/>
        <v>-0.27023323135449034</v>
      </c>
      <c r="AW315">
        <f t="shared" si="394"/>
        <v>0.79594842615423</v>
      </c>
      <c r="AX315">
        <f t="shared" si="388"/>
        <v>0.32496526676930976</v>
      </c>
      <c r="AY315">
        <f>STANDARDIZE(AT315,7.050522235,8.050535547)</f>
        <v>0.61997669627414986</v>
      </c>
      <c r="AZ315">
        <v>0</v>
      </c>
      <c r="BA315">
        <v>0</v>
      </c>
      <c r="BB315">
        <v>1</v>
      </c>
      <c r="BC315">
        <v>1</v>
      </c>
      <c r="BD315">
        <v>1</v>
      </c>
      <c r="BE315">
        <f t="shared" si="362"/>
        <v>-0.88973843058350099</v>
      </c>
      <c r="BF315">
        <f t="shared" si="363"/>
        <v>-0.88973843058350099</v>
      </c>
      <c r="BG315">
        <f t="shared" si="364"/>
        <v>1.122334004024145</v>
      </c>
      <c r="BH315">
        <f t="shared" si="365"/>
        <v>1.122334004024145</v>
      </c>
      <c r="BI315">
        <f t="shared" si="366"/>
        <v>1.122334004024145</v>
      </c>
      <c r="BJ315" s="18"/>
      <c r="BK315" s="1">
        <v>25.083333333333332</v>
      </c>
      <c r="BL315" s="1">
        <v>20.708333333333332</v>
      </c>
      <c r="BM315" s="1">
        <v>24.166666666666668</v>
      </c>
      <c r="BN315" s="1">
        <v>23.5</v>
      </c>
      <c r="BO315" s="4">
        <f t="shared" si="389"/>
        <v>0</v>
      </c>
      <c r="BP315" s="4">
        <f t="shared" si="390"/>
        <v>1.0225721576210276</v>
      </c>
      <c r="BQ315" s="4">
        <f t="shared" si="391"/>
        <v>0.4431480058979857</v>
      </c>
      <c r="BR315" s="4">
        <f t="shared" si="392"/>
        <v>0.9011690020219143</v>
      </c>
      <c r="BS315" s="4">
        <f t="shared" si="393"/>
        <v>0.81287579794983167</v>
      </c>
      <c r="BT315" s="7">
        <v>1</v>
      </c>
      <c r="BZ315" s="7">
        <v>3</v>
      </c>
      <c r="CB315">
        <v>-3.5</v>
      </c>
      <c r="CC315">
        <v>9.7916666666666661</v>
      </c>
      <c r="CD315">
        <v>6.166666666666667</v>
      </c>
      <c r="CE315">
        <v>7.125</v>
      </c>
      <c r="CF315" s="7">
        <f t="shared" si="367"/>
        <v>3.6239953319999998</v>
      </c>
      <c r="CG315" s="7">
        <f t="shared" si="368"/>
        <v>-3.5</v>
      </c>
      <c r="CH315" s="7">
        <f t="shared" si="369"/>
        <v>9.7916666666666661</v>
      </c>
      <c r="CI315" s="7">
        <f t="shared" si="370"/>
        <v>6.166666666666667</v>
      </c>
      <c r="CJ315" s="7">
        <f t="shared" si="371"/>
        <v>7.125</v>
      </c>
      <c r="CK315" s="7">
        <f t="shared" si="372"/>
        <v>0</v>
      </c>
      <c r="CL315" s="7">
        <f t="shared" si="373"/>
        <v>-0.88818185084488466</v>
      </c>
      <c r="CM315" s="7">
        <f t="shared" si="374"/>
        <v>0.76895246082218793</v>
      </c>
      <c r="CN315" s="7">
        <f t="shared" si="375"/>
        <v>0.31700673945844099</v>
      </c>
      <c r="CO315" s="7">
        <f t="shared" si="376"/>
        <v>0.43648664280747751</v>
      </c>
      <c r="CQ315">
        <v>25.083333333333332</v>
      </c>
      <c r="CR315">
        <v>20.708333333333332</v>
      </c>
      <c r="CS315">
        <v>24.166666666666668</v>
      </c>
      <c r="CT315">
        <v>23.5</v>
      </c>
      <c r="CU315" s="7">
        <f t="shared" si="377"/>
        <v>14.94869901</v>
      </c>
      <c r="CV315" s="7">
        <f t="shared" si="378"/>
        <v>25.083333333333332</v>
      </c>
      <c r="CW315" s="7">
        <f t="shared" si="379"/>
        <v>20.708333333333332</v>
      </c>
      <c r="CX315" s="7">
        <f t="shared" si="380"/>
        <v>24.166666666666668</v>
      </c>
      <c r="CY315" s="7">
        <f t="shared" si="381"/>
        <v>23.5</v>
      </c>
      <c r="CZ315" s="7">
        <f t="shared" si="382"/>
        <v>0</v>
      </c>
      <c r="DA315" s="7">
        <f t="shared" si="383"/>
        <v>1.3486756105894935</v>
      </c>
      <c r="DB315" s="7">
        <f t="shared" si="384"/>
        <v>0.76646853650254765</v>
      </c>
      <c r="DC315" s="7">
        <f t="shared" si="385"/>
        <v>1.2266893664950862</v>
      </c>
      <c r="DD315" s="7">
        <f t="shared" si="386"/>
        <v>1.1379720980627894</v>
      </c>
    </row>
    <row r="316" spans="1:108" x14ac:dyDescent="0.2">
      <c r="A316">
        <v>315</v>
      </c>
      <c r="B316">
        <v>3</v>
      </c>
      <c r="C316" t="s">
        <v>154</v>
      </c>
      <c r="D316" s="7">
        <v>111</v>
      </c>
      <c r="E316" s="7">
        <v>35</v>
      </c>
      <c r="F316" s="7">
        <v>1</v>
      </c>
      <c r="G316" s="7">
        <v>7</v>
      </c>
      <c r="H316" s="7">
        <v>8</v>
      </c>
      <c r="I316" s="7">
        <v>-19</v>
      </c>
      <c r="J316" s="7">
        <v>-50</v>
      </c>
      <c r="K316" s="7">
        <v>-50</v>
      </c>
      <c r="L316" s="7">
        <f t="shared" si="347"/>
        <v>6.2897805093792142E-2</v>
      </c>
      <c r="M316" s="7">
        <f t="shared" si="348"/>
        <v>0.1005541149722084</v>
      </c>
      <c r="N316" s="7">
        <f t="shared" si="349"/>
        <v>-0.91616625174503052</v>
      </c>
      <c r="O316" s="7">
        <f t="shared" si="350"/>
        <v>-2.0835118579759344</v>
      </c>
      <c r="P316" s="7">
        <f t="shared" si="351"/>
        <v>-2.0835118579759344</v>
      </c>
      <c r="AA316" s="7">
        <v>2</v>
      </c>
      <c r="AB316" s="7">
        <v>2</v>
      </c>
      <c r="AC316" s="7">
        <v>2</v>
      </c>
      <c r="AD316" s="7">
        <v>0</v>
      </c>
      <c r="AE316" s="7">
        <v>0</v>
      </c>
      <c r="AF316">
        <f t="shared" si="352"/>
        <v>-0.35416666666666674</v>
      </c>
      <c r="AG316">
        <f t="shared" si="353"/>
        <v>-1.3958333333333335</v>
      </c>
      <c r="AH316">
        <f t="shared" si="354"/>
        <v>-0.58333333333333326</v>
      </c>
      <c r="AI316">
        <f t="shared" si="355"/>
        <v>7.0505222349999999</v>
      </c>
      <c r="AJ316">
        <f t="shared" si="356"/>
        <v>7.0505222349999999</v>
      </c>
      <c r="AK316">
        <f t="shared" si="357"/>
        <v>-0.98604123786421982</v>
      </c>
      <c r="AL316">
        <f t="shared" si="358"/>
        <v>-1.1247541943546278</v>
      </c>
      <c r="AM316">
        <f t="shared" si="359"/>
        <v>-1.0165580882921095</v>
      </c>
      <c r="AN316">
        <f t="shared" si="360"/>
        <v>0</v>
      </c>
      <c r="AO316">
        <f t="shared" si="361"/>
        <v>0</v>
      </c>
      <c r="AP316" s="1">
        <v>-0.35416666666666674</v>
      </c>
      <c r="AQ316" s="1">
        <v>-1.3958333333333335</v>
      </c>
      <c r="AR316" s="1">
        <v>-0.58333333333333326</v>
      </c>
      <c r="AS316" s="1"/>
      <c r="AT316" s="1"/>
      <c r="AU316">
        <f t="shared" ref="AU316:AU330" si="395">STANDARDIZE(AP316,7.050522235,8.050535547)</f>
        <v>-0.91977594017655062</v>
      </c>
      <c r="AV316">
        <f t="shared" si="387"/>
        <v>-1.0491669180295506</v>
      </c>
      <c r="AW316">
        <f t="shared" si="394"/>
        <v>-0.94824195530421052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f t="shared" si="362"/>
        <v>-0.88973843058350099</v>
      </c>
      <c r="BF316">
        <f t="shared" si="363"/>
        <v>-0.88973843058350099</v>
      </c>
      <c r="BG316">
        <f t="shared" si="364"/>
        <v>-0.88973843058350099</v>
      </c>
      <c r="BH316">
        <f t="shared" si="365"/>
        <v>-0.88973843058350099</v>
      </c>
      <c r="BI316">
        <f t="shared" si="366"/>
        <v>-0.88973843058350099</v>
      </c>
      <c r="BJ316" s="1">
        <v>17.458333333333332</v>
      </c>
      <c r="BK316" s="1">
        <v>20.375</v>
      </c>
      <c r="BL316" s="1">
        <v>14.958333333333334</v>
      </c>
      <c r="BM316" s="18"/>
      <c r="BN316" s="18"/>
      <c r="BO316" s="4">
        <f t="shared" si="389"/>
        <v>1.2718636046583182E-2</v>
      </c>
      <c r="BP316" s="4">
        <f t="shared" si="390"/>
        <v>0.3990014038619446</v>
      </c>
      <c r="BQ316" s="4">
        <f t="shared" si="391"/>
        <v>-0.31838087922372621</v>
      </c>
      <c r="BR316" s="4">
        <f t="shared" si="392"/>
        <v>0</v>
      </c>
      <c r="BS316" s="4">
        <f t="shared" si="393"/>
        <v>0</v>
      </c>
      <c r="BT316" s="7">
        <v>1</v>
      </c>
      <c r="BZ316" s="7">
        <v>1</v>
      </c>
      <c r="CA316">
        <v>-5.083333333333333</v>
      </c>
      <c r="CB316">
        <v>-7.291666666666667</v>
      </c>
      <c r="CC316">
        <v>-5.8125</v>
      </c>
      <c r="CF316" s="7">
        <f t="shared" si="367"/>
        <v>-5.083333333333333</v>
      </c>
      <c r="CG316" s="7">
        <f t="shared" si="368"/>
        <v>-7.291666666666667</v>
      </c>
      <c r="CH316" s="7">
        <f t="shared" si="369"/>
        <v>-5.8125</v>
      </c>
      <c r="CI316" s="7">
        <f t="shared" si="370"/>
        <v>3.6239953319999998</v>
      </c>
      <c r="CJ316" s="7">
        <f t="shared" si="371"/>
        <v>3.6239953319999998</v>
      </c>
      <c r="CK316" s="7">
        <f t="shared" si="372"/>
        <v>-1.0855834302911189</v>
      </c>
      <c r="CL316" s="7">
        <f t="shared" si="373"/>
        <v>-1.3609066858345513</v>
      </c>
      <c r="CM316" s="7">
        <f t="shared" si="374"/>
        <v>-1.1764920524045164</v>
      </c>
      <c r="CN316" s="7">
        <f t="shared" si="375"/>
        <v>0</v>
      </c>
      <c r="CO316" s="7">
        <f t="shared" si="376"/>
        <v>0</v>
      </c>
      <c r="CP316">
        <v>15.25</v>
      </c>
      <c r="CQ316">
        <v>19.041666666666664</v>
      </c>
      <c r="CR316">
        <v>14.479166666666668</v>
      </c>
      <c r="CU316" s="7">
        <f t="shared" si="377"/>
        <v>15.25</v>
      </c>
      <c r="CV316" s="7">
        <f t="shared" si="378"/>
        <v>19.041666666666664</v>
      </c>
      <c r="CW316" s="7">
        <f t="shared" si="379"/>
        <v>14.479166666666668</v>
      </c>
      <c r="CX316" s="7">
        <f t="shared" si="380"/>
        <v>14.94869901</v>
      </c>
      <c r="CY316" s="7">
        <f t="shared" si="381"/>
        <v>14.94869901</v>
      </c>
      <c r="CZ316" s="7">
        <f t="shared" si="382"/>
        <v>4.009590121311999E-2</v>
      </c>
      <c r="DA316" s="7">
        <f t="shared" si="383"/>
        <v>0.54467536542180617</v>
      </c>
      <c r="DB316" s="7">
        <f t="shared" si="384"/>
        <v>-6.2483440411722706E-2</v>
      </c>
      <c r="DC316" s="7">
        <f t="shared" si="385"/>
        <v>0</v>
      </c>
      <c r="DD316" s="7">
        <f t="shared" si="386"/>
        <v>0</v>
      </c>
    </row>
    <row r="317" spans="1:108" x14ac:dyDescent="0.2">
      <c r="A317">
        <v>316</v>
      </c>
      <c r="B317">
        <v>3</v>
      </c>
      <c r="C317" t="s">
        <v>154</v>
      </c>
      <c r="D317" s="7">
        <v>112</v>
      </c>
      <c r="E317" s="7">
        <v>29</v>
      </c>
      <c r="F317" s="7">
        <v>2</v>
      </c>
      <c r="G317" s="7">
        <v>-18</v>
      </c>
      <c r="H317" s="7">
        <v>8</v>
      </c>
      <c r="I317" s="7">
        <v>-19</v>
      </c>
      <c r="J317" s="7">
        <v>20</v>
      </c>
      <c r="K317" s="7">
        <v>8</v>
      </c>
      <c r="L317" s="7">
        <f t="shared" si="347"/>
        <v>-0.87850994186661424</v>
      </c>
      <c r="M317" s="7">
        <f t="shared" si="348"/>
        <v>0.1005541149722084</v>
      </c>
      <c r="N317" s="7">
        <f t="shared" si="349"/>
        <v>-0.91616625174503052</v>
      </c>
      <c r="O317" s="7">
        <f t="shared" si="350"/>
        <v>0.55242983351320352</v>
      </c>
      <c r="P317" s="7">
        <f t="shared" si="351"/>
        <v>0.1005541149722084</v>
      </c>
      <c r="AA317" s="7">
        <v>1</v>
      </c>
      <c r="AB317" s="7">
        <v>1</v>
      </c>
      <c r="AC317" s="7">
        <v>1</v>
      </c>
      <c r="AD317" s="7">
        <v>1</v>
      </c>
      <c r="AE317" s="7">
        <v>0</v>
      </c>
      <c r="AF317">
        <f t="shared" si="352"/>
        <v>-3.25</v>
      </c>
      <c r="AG317">
        <f t="shared" si="353"/>
        <v>7.625</v>
      </c>
      <c r="AH317">
        <f t="shared" si="354"/>
        <v>5.291666666666667</v>
      </c>
      <c r="AI317">
        <f t="shared" si="355"/>
        <v>14.5</v>
      </c>
      <c r="AJ317">
        <f t="shared" si="356"/>
        <v>7.0505222349999999</v>
      </c>
      <c r="AK317">
        <f t="shared" si="357"/>
        <v>-1.371663256907554</v>
      </c>
      <c r="AL317">
        <f t="shared" si="358"/>
        <v>7.650000885230579E-2</v>
      </c>
      <c r="AM317">
        <f t="shared" si="359"/>
        <v>-0.23421701368620815</v>
      </c>
      <c r="AN317">
        <f t="shared" si="360"/>
        <v>0.9920055216889988</v>
      </c>
      <c r="AO317">
        <f t="shared" si="361"/>
        <v>0</v>
      </c>
      <c r="AP317" s="1">
        <v>-3.25</v>
      </c>
      <c r="AQ317" s="1">
        <v>7.625</v>
      </c>
      <c r="AR317" s="1">
        <v>5.291666666666667</v>
      </c>
      <c r="AS317" s="1">
        <v>14.5</v>
      </c>
      <c r="AT317" s="1"/>
      <c r="AU317">
        <f t="shared" si="395"/>
        <v>-1.2794828586078906</v>
      </c>
      <c r="AV317">
        <f t="shared" si="387"/>
        <v>7.1358950177429742E-2</v>
      </c>
      <c r="AW317">
        <f t="shared" si="394"/>
        <v>-0.21847684021329031</v>
      </c>
      <c r="AX317">
        <f t="shared" ref="AX317:AX331" si="396">STANDARDIZE(AS317,7.050522235,8.050535547)</f>
        <v>0.92533940400723003</v>
      </c>
      <c r="AZ317">
        <v>0</v>
      </c>
      <c r="BA317">
        <v>1</v>
      </c>
      <c r="BB317">
        <v>0</v>
      </c>
      <c r="BC317">
        <v>1</v>
      </c>
      <c r="BD317">
        <v>0</v>
      </c>
      <c r="BE317">
        <f t="shared" si="362"/>
        <v>-0.88973843058350099</v>
      </c>
      <c r="BF317">
        <f t="shared" si="363"/>
        <v>1.122334004024145</v>
      </c>
      <c r="BG317">
        <f t="shared" si="364"/>
        <v>-0.88973843058350099</v>
      </c>
      <c r="BH317">
        <f t="shared" si="365"/>
        <v>1.122334004024145</v>
      </c>
      <c r="BI317">
        <f t="shared" si="366"/>
        <v>-0.88973843058350099</v>
      </c>
      <c r="BJ317" s="1">
        <v>16.375</v>
      </c>
      <c r="BK317" s="1">
        <v>17.041666666666668</v>
      </c>
      <c r="BL317" s="1">
        <v>15.125</v>
      </c>
      <c r="BM317" s="1">
        <v>14.5</v>
      </c>
      <c r="BN317" s="18"/>
      <c r="BO317" s="4">
        <f t="shared" si="389"/>
        <v>-0.13075782057055083</v>
      </c>
      <c r="BP317" s="4">
        <f t="shared" si="390"/>
        <v>-4.2464616498468111E-2</v>
      </c>
      <c r="BQ317" s="4">
        <f t="shared" si="391"/>
        <v>-0.29630757820570564</v>
      </c>
      <c r="BR317" s="4">
        <f t="shared" si="392"/>
        <v>-0.37908245702328308</v>
      </c>
      <c r="BS317" s="4">
        <f t="shared" si="393"/>
        <v>0</v>
      </c>
      <c r="BT317" s="7">
        <v>1</v>
      </c>
      <c r="BZ317" s="7">
        <v>2</v>
      </c>
      <c r="CA317">
        <v>-5.833333333333333</v>
      </c>
      <c r="CB317">
        <v>4.75</v>
      </c>
      <c r="CC317">
        <v>-1.375</v>
      </c>
      <c r="CD317">
        <v>10.333333333333334</v>
      </c>
      <c r="CF317" s="7">
        <f t="shared" si="367"/>
        <v>-5.833333333333333</v>
      </c>
      <c r="CG317" s="7">
        <f t="shared" si="368"/>
        <v>4.75</v>
      </c>
      <c r="CH317" s="7">
        <f t="shared" si="369"/>
        <v>-1.375</v>
      </c>
      <c r="CI317" s="7">
        <f t="shared" si="370"/>
        <v>10.333333333333334</v>
      </c>
      <c r="CJ317" s="7">
        <f t="shared" si="371"/>
        <v>3.6239953319999998</v>
      </c>
      <c r="CK317" s="7">
        <f t="shared" si="372"/>
        <v>-1.1790894416077562</v>
      </c>
      <c r="CL317" s="7">
        <f t="shared" si="373"/>
        <v>0.14038427363812597</v>
      </c>
      <c r="CM317" s="7">
        <f t="shared" si="374"/>
        <v>-0.6232481521144122</v>
      </c>
      <c r="CN317" s="7">
        <f t="shared" si="375"/>
        <v>0.83648458010642623</v>
      </c>
      <c r="CO317" s="7">
        <f t="shared" si="376"/>
        <v>0</v>
      </c>
      <c r="CP317">
        <v>16.375</v>
      </c>
      <c r="CQ317">
        <v>17.041666666666668</v>
      </c>
      <c r="CR317">
        <v>15.125</v>
      </c>
      <c r="CS317">
        <v>10.541666666666666</v>
      </c>
      <c r="CU317" s="7">
        <f t="shared" si="377"/>
        <v>16.375</v>
      </c>
      <c r="CV317" s="7">
        <f t="shared" si="378"/>
        <v>17.041666666666668</v>
      </c>
      <c r="CW317" s="7">
        <f t="shared" si="379"/>
        <v>15.125</v>
      </c>
      <c r="CX317" s="7">
        <f t="shared" si="380"/>
        <v>10.541666666666666</v>
      </c>
      <c r="CY317" s="7">
        <f t="shared" si="381"/>
        <v>14.94869901</v>
      </c>
      <c r="CZ317" s="7">
        <f t="shared" si="382"/>
        <v>0.18980629169262037</v>
      </c>
      <c r="DA317" s="7">
        <f t="shared" si="383"/>
        <v>0.27852356012491708</v>
      </c>
      <c r="DB317" s="7">
        <f t="shared" si="384"/>
        <v>2.3461413382064391E-2</v>
      </c>
      <c r="DC317" s="7">
        <f t="shared" si="385"/>
        <v>-0.58646980708997432</v>
      </c>
      <c r="DD317" s="7">
        <f t="shared" si="386"/>
        <v>0</v>
      </c>
    </row>
    <row r="318" spans="1:108" x14ac:dyDescent="0.2">
      <c r="A318">
        <v>317</v>
      </c>
      <c r="B318">
        <v>3</v>
      </c>
      <c r="C318" t="s">
        <v>154</v>
      </c>
      <c r="D318" s="7">
        <v>113</v>
      </c>
      <c r="E318" s="7">
        <v>46</v>
      </c>
      <c r="F318" s="7">
        <v>2</v>
      </c>
      <c r="G318" s="7">
        <v>20</v>
      </c>
      <c r="H318" s="7">
        <v>29</v>
      </c>
      <c r="I318" s="7">
        <v>29</v>
      </c>
      <c r="J318" s="7">
        <v>25</v>
      </c>
      <c r="K318" s="7">
        <v>6</v>
      </c>
      <c r="L318" s="7">
        <f t="shared" si="347"/>
        <v>0.55242983351320352</v>
      </c>
      <c r="M318" s="7">
        <f t="shared" si="348"/>
        <v>0.89133662241894984</v>
      </c>
      <c r="N318" s="7">
        <f t="shared" si="349"/>
        <v>0.89133662241894984</v>
      </c>
      <c r="O318" s="7">
        <f t="shared" si="350"/>
        <v>0.74071138290528482</v>
      </c>
      <c r="P318" s="7">
        <f t="shared" si="351"/>
        <v>2.5241495215375883E-2</v>
      </c>
      <c r="AA318" s="7">
        <v>1</v>
      </c>
      <c r="AB318" s="7">
        <v>1</v>
      </c>
      <c r="AC318" s="7">
        <v>1</v>
      </c>
      <c r="AD318" s="7">
        <v>2</v>
      </c>
      <c r="AE318" s="7">
        <v>1</v>
      </c>
      <c r="AF318">
        <f t="shared" si="352"/>
        <v>-6.75</v>
      </c>
      <c r="AG318">
        <f t="shared" si="353"/>
        <v>2.5833333333333335</v>
      </c>
      <c r="AH318">
        <f t="shared" si="354"/>
        <v>6.125</v>
      </c>
      <c r="AI318">
        <f t="shared" si="355"/>
        <v>9.4166666666666661</v>
      </c>
      <c r="AJ318">
        <f t="shared" si="356"/>
        <v>-1.375</v>
      </c>
      <c r="AK318">
        <f t="shared" si="357"/>
        <v>-1.8377387907153249</v>
      </c>
      <c r="AL318">
        <f t="shared" si="358"/>
        <v>-0.59487070056126912</v>
      </c>
      <c r="AM318">
        <f t="shared" si="359"/>
        <v>-0.12324664849388177</v>
      </c>
      <c r="AN318">
        <f t="shared" si="360"/>
        <v>0.31508629401580751</v>
      </c>
      <c r="AO318">
        <f t="shared" si="361"/>
        <v>-1.1219799352248194</v>
      </c>
      <c r="AP318" s="1">
        <v>-6.75</v>
      </c>
      <c r="AQ318" s="1">
        <v>2.5833333333333335</v>
      </c>
      <c r="AR318" s="1">
        <v>6.125</v>
      </c>
      <c r="AS318" s="1">
        <v>9.4166666666666661</v>
      </c>
      <c r="AT318" s="1">
        <v>-1.375</v>
      </c>
      <c r="AU318">
        <f t="shared" si="395"/>
        <v>-1.7142365441939706</v>
      </c>
      <c r="AV318">
        <f t="shared" si="387"/>
        <v>-0.55489338263109045</v>
      </c>
      <c r="AW318">
        <f t="shared" si="394"/>
        <v>-0.11496405793089032</v>
      </c>
      <c r="AX318">
        <f t="shared" si="396"/>
        <v>0.29391143208458975</v>
      </c>
      <c r="AY318">
        <f t="shared" ref="AY318:AY329" si="397">STANDARDIZE(AT318,7.050522235,8.050535547)</f>
        <v>-1.0465790984724905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f t="shared" si="362"/>
        <v>-0.88973843058350099</v>
      </c>
      <c r="BF318">
        <f t="shared" si="363"/>
        <v>-0.88973843058350099</v>
      </c>
      <c r="BG318">
        <f t="shared" si="364"/>
        <v>-0.88973843058350099</v>
      </c>
      <c r="BH318">
        <f t="shared" si="365"/>
        <v>1.122334004024145</v>
      </c>
      <c r="BI318">
        <f t="shared" si="366"/>
        <v>-0.88973843058350099</v>
      </c>
      <c r="BJ318" s="1">
        <v>18.875</v>
      </c>
      <c r="BK318" s="1">
        <v>19.208333333333332</v>
      </c>
      <c r="BL318" s="1">
        <v>26.208333333333332</v>
      </c>
      <c r="BM318" s="1">
        <v>23.833333333333332</v>
      </c>
      <c r="BN318" s="1">
        <v>14.625</v>
      </c>
      <c r="BO318" s="4">
        <f t="shared" si="389"/>
        <v>0.20034169469975879</v>
      </c>
      <c r="BP318" s="4">
        <f t="shared" si="390"/>
        <v>0.24448829673579991</v>
      </c>
      <c r="BQ318" s="4">
        <f t="shared" si="391"/>
        <v>1.1715669394926669</v>
      </c>
      <c r="BR318" s="4">
        <f t="shared" si="392"/>
        <v>0.85702239998587271</v>
      </c>
      <c r="BS318" s="4">
        <f t="shared" si="393"/>
        <v>-0.36252748125976758</v>
      </c>
      <c r="BT318" s="7">
        <v>1</v>
      </c>
      <c r="BZ318" s="7">
        <v>2</v>
      </c>
      <c r="CA318">
        <v>-7.666666666666667</v>
      </c>
      <c r="CB318">
        <v>-3.75</v>
      </c>
      <c r="CC318">
        <v>-2.7916666666666665</v>
      </c>
      <c r="CD318">
        <v>2.1666666666666665</v>
      </c>
      <c r="CE318">
        <v>-3.9583333333333335</v>
      </c>
      <c r="CF318" s="7">
        <f t="shared" si="367"/>
        <v>-7.666666666666667</v>
      </c>
      <c r="CG318" s="7">
        <f t="shared" si="368"/>
        <v>-3.75</v>
      </c>
      <c r="CH318" s="7">
        <f t="shared" si="369"/>
        <v>-2.7916666666666665</v>
      </c>
      <c r="CI318" s="7">
        <f t="shared" si="370"/>
        <v>2.1666666666666665</v>
      </c>
      <c r="CJ318" s="7">
        <f t="shared" si="371"/>
        <v>-3.9583333333333335</v>
      </c>
      <c r="CK318" s="7">
        <f t="shared" si="372"/>
        <v>-1.4076596914928701</v>
      </c>
      <c r="CL318" s="7">
        <f t="shared" si="373"/>
        <v>-0.91935052128376382</v>
      </c>
      <c r="CM318" s="7">
        <f t="shared" si="374"/>
        <v>-0.79987061793472714</v>
      </c>
      <c r="CN318" s="7">
        <f t="shared" si="375"/>
        <v>-0.18169198756362487</v>
      </c>
      <c r="CO318" s="7">
        <f t="shared" si="376"/>
        <v>-0.94532441331616313</v>
      </c>
      <c r="CP318">
        <v>18.875</v>
      </c>
      <c r="CQ318">
        <v>19.208333333333332</v>
      </c>
      <c r="CR318">
        <v>26.208333333333332</v>
      </c>
      <c r="CS318">
        <v>20</v>
      </c>
      <c r="CT318">
        <v>14.625</v>
      </c>
      <c r="CU318" s="7">
        <f t="shared" si="377"/>
        <v>18.875</v>
      </c>
      <c r="CV318" s="7">
        <f t="shared" si="378"/>
        <v>19.208333333333332</v>
      </c>
      <c r="CW318" s="7">
        <f t="shared" si="379"/>
        <v>26.208333333333332</v>
      </c>
      <c r="CX318" s="7">
        <f t="shared" si="380"/>
        <v>20</v>
      </c>
      <c r="CY318" s="7">
        <f t="shared" si="381"/>
        <v>14.625</v>
      </c>
      <c r="CZ318" s="7">
        <f t="shared" si="382"/>
        <v>0.52249604831373231</v>
      </c>
      <c r="DA318" s="7">
        <f t="shared" si="383"/>
        <v>0.56685468252988047</v>
      </c>
      <c r="DB318" s="7">
        <f t="shared" si="384"/>
        <v>1.498386001068994</v>
      </c>
      <c r="DC318" s="7">
        <f t="shared" si="385"/>
        <v>0.67220643879323272</v>
      </c>
      <c r="DD318" s="7">
        <f t="shared" si="386"/>
        <v>-4.3076537942158002E-2</v>
      </c>
    </row>
    <row r="319" spans="1:108" x14ac:dyDescent="0.2">
      <c r="A319">
        <v>318</v>
      </c>
      <c r="B319">
        <v>3</v>
      </c>
      <c r="C319" t="s">
        <v>154</v>
      </c>
      <c r="D319" s="7">
        <v>115</v>
      </c>
      <c r="E319" s="7">
        <v>35</v>
      </c>
      <c r="F319" s="7">
        <v>1</v>
      </c>
      <c r="G319" s="7">
        <v>6</v>
      </c>
      <c r="H319" s="7">
        <v>-10</v>
      </c>
      <c r="I319" s="7">
        <v>-11</v>
      </c>
      <c r="J319" s="7">
        <v>19</v>
      </c>
      <c r="K319" s="7">
        <v>2</v>
      </c>
      <c r="L319" s="7">
        <f t="shared" si="347"/>
        <v>2.5241495215375883E-2</v>
      </c>
      <c r="M319" s="7">
        <f t="shared" si="348"/>
        <v>-0.5772594628392842</v>
      </c>
      <c r="N319" s="7">
        <f t="shared" si="349"/>
        <v>-0.61491577271770048</v>
      </c>
      <c r="O319" s="7">
        <f t="shared" si="350"/>
        <v>0.51477352363478723</v>
      </c>
      <c r="P319" s="7">
        <f t="shared" si="351"/>
        <v>-0.12538374429828913</v>
      </c>
      <c r="AA319" s="7">
        <v>2</v>
      </c>
      <c r="AB319" s="7">
        <v>0</v>
      </c>
      <c r="AC319" s="7">
        <v>1</v>
      </c>
      <c r="AD319" s="7">
        <v>3</v>
      </c>
      <c r="AE319" s="7">
        <v>2</v>
      </c>
      <c r="AF319">
        <f t="shared" si="352"/>
        <v>10.354166666666668</v>
      </c>
      <c r="AG319">
        <f t="shared" si="353"/>
        <v>7.0505222349999999</v>
      </c>
      <c r="AH319">
        <f t="shared" si="354"/>
        <v>19.6875</v>
      </c>
      <c r="AI319">
        <f t="shared" si="355"/>
        <v>3.2638888888888888</v>
      </c>
      <c r="AJ319">
        <f t="shared" si="356"/>
        <v>8.7708333333333321</v>
      </c>
      <c r="AK319">
        <f t="shared" si="357"/>
        <v>0.43992795485717501</v>
      </c>
      <c r="AL319">
        <f t="shared" si="358"/>
        <v>0</v>
      </c>
      <c r="AM319">
        <f t="shared" si="359"/>
        <v>1.6827960450112309</v>
      </c>
      <c r="AN319">
        <f t="shared" si="360"/>
        <v>-0.50424490232086916</v>
      </c>
      <c r="AO319">
        <f t="shared" si="361"/>
        <v>0.22908426099175447</v>
      </c>
      <c r="AP319" s="1">
        <v>10.354166666666668</v>
      </c>
      <c r="AQ319" s="1"/>
      <c r="AR319" s="1">
        <v>19.6875</v>
      </c>
      <c r="AS319" s="1">
        <v>3.2638888888888888</v>
      </c>
      <c r="AT319" s="1">
        <v>8.7708333333333321</v>
      </c>
      <c r="AU319">
        <f t="shared" si="395"/>
        <v>0.41036331215228999</v>
      </c>
      <c r="AW319">
        <f t="shared" si="394"/>
        <v>1.5697064737151702</v>
      </c>
      <c r="AX319">
        <f t="shared" si="396"/>
        <v>-0.47035794376713042</v>
      </c>
      <c r="AY319">
        <f t="shared" si="397"/>
        <v>0.21368902581572963</v>
      </c>
      <c r="AZ319">
        <v>1</v>
      </c>
      <c r="BA319">
        <v>0</v>
      </c>
      <c r="BB319">
        <v>1</v>
      </c>
      <c r="BC319">
        <v>0</v>
      </c>
      <c r="BD319">
        <v>1</v>
      </c>
      <c r="BE319">
        <f t="shared" si="362"/>
        <v>1.122334004024145</v>
      </c>
      <c r="BF319">
        <f t="shared" si="363"/>
        <v>-0.88973843058350099</v>
      </c>
      <c r="BG319">
        <f t="shared" si="364"/>
        <v>1.122334004024145</v>
      </c>
      <c r="BH319">
        <f t="shared" si="365"/>
        <v>-0.88973843058350099</v>
      </c>
      <c r="BI319">
        <f t="shared" si="366"/>
        <v>1.122334004024145</v>
      </c>
      <c r="BJ319" s="1">
        <v>29.5</v>
      </c>
      <c r="BK319" s="18"/>
      <c r="BL319" s="1">
        <v>23.541666666666668</v>
      </c>
      <c r="BM319" s="1">
        <v>25.75</v>
      </c>
      <c r="BN319" s="1">
        <v>22.166666666666668</v>
      </c>
      <c r="BO319" s="4">
        <f t="shared" si="389"/>
        <v>1.6075146345985747</v>
      </c>
      <c r="BP319" s="4">
        <f t="shared" si="390"/>
        <v>0</v>
      </c>
      <c r="BQ319" s="4">
        <f t="shared" si="391"/>
        <v>0.81839412320433691</v>
      </c>
      <c r="BR319" s="4">
        <f t="shared" si="392"/>
        <v>1.1108653616931103</v>
      </c>
      <c r="BS319" s="4">
        <f t="shared" si="393"/>
        <v>0.63628938980566663</v>
      </c>
      <c r="BT319" s="7">
        <v>1</v>
      </c>
      <c r="BZ319" s="7">
        <v>2</v>
      </c>
      <c r="CA319">
        <v>0.75</v>
      </c>
      <c r="CC319">
        <v>14.791666666666668</v>
      </c>
      <c r="CD319">
        <v>-0.26388888888888901</v>
      </c>
      <c r="CE319">
        <v>10.25</v>
      </c>
      <c r="CF319" s="7">
        <f t="shared" si="367"/>
        <v>0.75</v>
      </c>
      <c r="CG319" s="7">
        <f t="shared" si="368"/>
        <v>3.6239953319999998</v>
      </c>
      <c r="CH319" s="7">
        <f t="shared" si="369"/>
        <v>14.791666666666668</v>
      </c>
      <c r="CI319" s="7">
        <f t="shared" si="370"/>
        <v>-0.26388888888888901</v>
      </c>
      <c r="CJ319" s="7">
        <f t="shared" si="371"/>
        <v>10.25</v>
      </c>
      <c r="CK319" s="7">
        <f t="shared" si="372"/>
        <v>-0.3583144533839398</v>
      </c>
      <c r="CL319" s="7">
        <f t="shared" si="373"/>
        <v>0</v>
      </c>
      <c r="CM319" s="7">
        <f t="shared" si="374"/>
        <v>1.3923258695997704</v>
      </c>
      <c r="CN319" s="7">
        <f t="shared" si="375"/>
        <v>-0.48472072794161619</v>
      </c>
      <c r="CO319" s="7">
        <f t="shared" si="376"/>
        <v>0.8260950232934664</v>
      </c>
      <c r="CP319">
        <v>27.625</v>
      </c>
      <c r="CR319">
        <v>20</v>
      </c>
      <c r="CS319">
        <v>21.166666666666668</v>
      </c>
      <c r="CT319">
        <v>12.4375</v>
      </c>
      <c r="CU319" s="7">
        <f t="shared" si="377"/>
        <v>27.625</v>
      </c>
      <c r="CV319" s="7">
        <f t="shared" si="378"/>
        <v>14.94869901</v>
      </c>
      <c r="CW319" s="7">
        <f t="shared" si="379"/>
        <v>20</v>
      </c>
      <c r="CX319" s="7">
        <f t="shared" si="380"/>
        <v>21.166666666666668</v>
      </c>
      <c r="CY319" s="7">
        <f t="shared" si="381"/>
        <v>12.4375</v>
      </c>
      <c r="CZ319" s="7">
        <f t="shared" si="382"/>
        <v>1.6869101964876243</v>
      </c>
      <c r="DA319" s="7">
        <f t="shared" si="383"/>
        <v>0</v>
      </c>
      <c r="DB319" s="7">
        <f t="shared" si="384"/>
        <v>0.67220643879323272</v>
      </c>
      <c r="DC319" s="7">
        <f t="shared" si="385"/>
        <v>0.82746165854975184</v>
      </c>
      <c r="DD319" s="7">
        <f t="shared" si="386"/>
        <v>-0.33418007498563096</v>
      </c>
    </row>
    <row r="320" spans="1:108" x14ac:dyDescent="0.2">
      <c r="A320">
        <v>319</v>
      </c>
      <c r="B320">
        <v>3</v>
      </c>
      <c r="C320" t="s">
        <v>154</v>
      </c>
      <c r="D320" s="7">
        <v>116</v>
      </c>
      <c r="E320" s="7">
        <v>50</v>
      </c>
      <c r="F320" s="7">
        <v>1</v>
      </c>
      <c r="G320" s="7">
        <v>-44</v>
      </c>
      <c r="H320" s="7">
        <v>12</v>
      </c>
      <c r="I320" s="7">
        <v>25</v>
      </c>
      <c r="J320" s="7">
        <v>26</v>
      </c>
      <c r="K320" s="7">
        <v>12</v>
      </c>
      <c r="L320" s="7">
        <f t="shared" si="347"/>
        <v>-1.8575739987054369</v>
      </c>
      <c r="M320" s="7">
        <f t="shared" si="348"/>
        <v>0.25117935448587342</v>
      </c>
      <c r="N320" s="7">
        <f t="shared" si="349"/>
        <v>0.74071138290528482</v>
      </c>
      <c r="O320" s="7">
        <f t="shared" si="350"/>
        <v>0.7783676927837011</v>
      </c>
      <c r="P320" s="7">
        <f t="shared" si="351"/>
        <v>0.25117935448587342</v>
      </c>
      <c r="AA320" s="7">
        <v>3</v>
      </c>
      <c r="AB320" s="7">
        <v>4</v>
      </c>
      <c r="AC320" s="7">
        <v>3</v>
      </c>
      <c r="AD320" s="7">
        <v>2</v>
      </c>
      <c r="AE320" s="7">
        <v>4</v>
      </c>
      <c r="AF320">
        <f t="shared" si="352"/>
        <v>-6.708333333333333</v>
      </c>
      <c r="AG320">
        <f t="shared" si="353"/>
        <v>-3.375</v>
      </c>
      <c r="AH320">
        <f t="shared" si="354"/>
        <v>3.125</v>
      </c>
      <c r="AI320">
        <f t="shared" si="355"/>
        <v>4.625</v>
      </c>
      <c r="AJ320">
        <f t="shared" si="356"/>
        <v>-6.75</v>
      </c>
      <c r="AK320">
        <f t="shared" si="357"/>
        <v>-1.8321902724557086</v>
      </c>
      <c r="AL320">
        <f t="shared" si="358"/>
        <v>-1.3883088116864029</v>
      </c>
      <c r="AM320">
        <f t="shared" si="359"/>
        <v>-0.52273996318625693</v>
      </c>
      <c r="AN320">
        <f t="shared" si="360"/>
        <v>-0.32299330584006936</v>
      </c>
      <c r="AO320">
        <f t="shared" si="361"/>
        <v>-1.8377387907153249</v>
      </c>
      <c r="AP320" s="1">
        <v>-6.708333333333333</v>
      </c>
      <c r="AQ320" s="1">
        <v>-3.375</v>
      </c>
      <c r="AR320" s="1">
        <v>3.125</v>
      </c>
      <c r="AS320" s="1">
        <v>4.625</v>
      </c>
      <c r="AT320" s="1">
        <v>-6.75</v>
      </c>
      <c r="AU320">
        <f t="shared" si="395"/>
        <v>-1.7090609050798509</v>
      </c>
      <c r="AV320">
        <f t="shared" ref="AV320:AV344" si="398">STANDARDIZE(AQ320,7.050522235,8.050535547)</f>
        <v>-1.2950097759502506</v>
      </c>
      <c r="AW320">
        <f t="shared" si="394"/>
        <v>-0.48761007414753044</v>
      </c>
      <c r="AX320">
        <f t="shared" si="396"/>
        <v>-0.30128706603921035</v>
      </c>
      <c r="AY320">
        <f t="shared" si="397"/>
        <v>-1.7142365441939706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f t="shared" si="362"/>
        <v>-0.88973843058350099</v>
      </c>
      <c r="BF320">
        <f t="shared" si="363"/>
        <v>-0.88973843058350099</v>
      </c>
      <c r="BG320">
        <f t="shared" si="364"/>
        <v>-0.88973843058350099</v>
      </c>
      <c r="BH320">
        <f t="shared" si="365"/>
        <v>-0.88973843058350099</v>
      </c>
      <c r="BI320">
        <f t="shared" si="366"/>
        <v>-0.88973843058350099</v>
      </c>
      <c r="BJ320" s="1">
        <v>20.625</v>
      </c>
      <c r="BK320" s="1">
        <v>19.083333333333332</v>
      </c>
      <c r="BL320" s="1">
        <v>20.416666666666668</v>
      </c>
      <c r="BM320" s="1">
        <v>13.041666666666666</v>
      </c>
      <c r="BN320" s="1">
        <v>20.958333333333332</v>
      </c>
      <c r="BO320" s="4">
        <f t="shared" si="389"/>
        <v>0.43211135538897555</v>
      </c>
      <c r="BP320" s="4">
        <f t="shared" si="390"/>
        <v>0.22793332097228444</v>
      </c>
      <c r="BQ320" s="4">
        <f t="shared" si="391"/>
        <v>0.4045197291164499</v>
      </c>
      <c r="BR320" s="4">
        <f t="shared" si="392"/>
        <v>-0.57222384093096379</v>
      </c>
      <c r="BS320" s="4">
        <f t="shared" si="393"/>
        <v>0.4762579574250167</v>
      </c>
      <c r="BT320" s="7">
        <v>1</v>
      </c>
      <c r="BZ320" s="7">
        <v>2</v>
      </c>
      <c r="CA320">
        <v>-8.2083333333333339</v>
      </c>
      <c r="CB320">
        <v>-3.25</v>
      </c>
      <c r="CC320">
        <v>0.83333333333333337</v>
      </c>
      <c r="CD320">
        <v>3.9583333333333335</v>
      </c>
      <c r="CE320">
        <v>-1.3333333333333333</v>
      </c>
      <c r="CF320" s="7">
        <f t="shared" si="367"/>
        <v>-8.2083333333333339</v>
      </c>
      <c r="CG320" s="7">
        <f t="shared" si="368"/>
        <v>-3.25</v>
      </c>
      <c r="CH320" s="7">
        <f t="shared" si="369"/>
        <v>0.83333333333333337</v>
      </c>
      <c r="CI320" s="7">
        <f t="shared" si="370"/>
        <v>3.9583333333333335</v>
      </c>
      <c r="CJ320" s="7">
        <f t="shared" si="371"/>
        <v>-1.3333333333333333</v>
      </c>
      <c r="CK320" s="7">
        <f t="shared" si="372"/>
        <v>-1.475191810777108</v>
      </c>
      <c r="CL320" s="7">
        <f t="shared" si="373"/>
        <v>-0.8570131804060056</v>
      </c>
      <c r="CM320" s="7">
        <f t="shared" si="374"/>
        <v>-0.34792489657098008</v>
      </c>
      <c r="CN320" s="7">
        <f t="shared" si="375"/>
        <v>4.1683483915008812E-2</v>
      </c>
      <c r="CO320" s="7">
        <f t="shared" si="376"/>
        <v>-0.61805337370793234</v>
      </c>
      <c r="CP320">
        <v>20.625</v>
      </c>
      <c r="CQ320">
        <v>19.083333333333332</v>
      </c>
      <c r="CR320">
        <v>20.416666666666668</v>
      </c>
      <c r="CS320">
        <v>13.041666666666666</v>
      </c>
      <c r="CT320">
        <v>20.958333333333332</v>
      </c>
      <c r="CU320" s="7">
        <f t="shared" si="377"/>
        <v>20.625</v>
      </c>
      <c r="CV320" s="7">
        <f t="shared" si="378"/>
        <v>19.083333333333332</v>
      </c>
      <c r="CW320" s="7">
        <f t="shared" si="379"/>
        <v>20.416666666666668</v>
      </c>
      <c r="CX320" s="7">
        <f t="shared" si="380"/>
        <v>13.041666666666666</v>
      </c>
      <c r="CY320" s="7">
        <f t="shared" si="381"/>
        <v>20.958333333333332</v>
      </c>
      <c r="CZ320" s="7">
        <f t="shared" si="382"/>
        <v>0.75537887794851077</v>
      </c>
      <c r="DA320" s="7">
        <f t="shared" si="383"/>
        <v>0.55022019469882488</v>
      </c>
      <c r="DB320" s="7">
        <f t="shared" si="384"/>
        <v>0.7276547315634182</v>
      </c>
      <c r="DC320" s="7">
        <f t="shared" si="385"/>
        <v>-0.25378005046886232</v>
      </c>
      <c r="DD320" s="7">
        <f t="shared" si="386"/>
        <v>0.79973751216465883</v>
      </c>
    </row>
    <row r="321" spans="1:108" x14ac:dyDescent="0.2">
      <c r="A321">
        <v>320</v>
      </c>
      <c r="B321">
        <v>3</v>
      </c>
      <c r="C321" t="s">
        <v>154</v>
      </c>
      <c r="D321" s="7">
        <v>117</v>
      </c>
      <c r="E321" s="7">
        <v>57</v>
      </c>
      <c r="F321" s="7">
        <v>2</v>
      </c>
      <c r="G321" s="7">
        <v>18</v>
      </c>
      <c r="H321" s="7">
        <v>0</v>
      </c>
      <c r="I321" s="7">
        <v>18</v>
      </c>
      <c r="J321" s="7">
        <v>19</v>
      </c>
      <c r="K321" s="7">
        <v>8</v>
      </c>
      <c r="L321" s="7">
        <f t="shared" si="347"/>
        <v>0.47711721375637095</v>
      </c>
      <c r="M321" s="7">
        <f t="shared" si="348"/>
        <v>-0.20069636405512167</v>
      </c>
      <c r="N321" s="7">
        <f t="shared" si="349"/>
        <v>0.47711721375637095</v>
      </c>
      <c r="O321" s="7">
        <f t="shared" si="350"/>
        <v>0.51477352363478723</v>
      </c>
      <c r="P321" s="7">
        <f t="shared" si="351"/>
        <v>0.1005541149722084</v>
      </c>
      <c r="AA321" s="7">
        <v>1</v>
      </c>
      <c r="AB321" s="7">
        <v>1</v>
      </c>
      <c r="AC321" s="7">
        <v>2</v>
      </c>
      <c r="AD321" s="7">
        <v>1</v>
      </c>
      <c r="AE321" s="7">
        <v>1</v>
      </c>
      <c r="AF321">
        <f t="shared" si="352"/>
        <v>13.260869565217391</v>
      </c>
      <c r="AG321">
        <f t="shared" si="353"/>
        <v>18.847826086956523</v>
      </c>
      <c r="AH321">
        <f t="shared" si="354"/>
        <v>14.043478260869565</v>
      </c>
      <c r="AI321">
        <f t="shared" si="355"/>
        <v>15.239130434782608</v>
      </c>
      <c r="AJ321">
        <f t="shared" si="356"/>
        <v>16.565217391304348</v>
      </c>
      <c r="AK321">
        <f t="shared" si="357"/>
        <v>0.82699741344649591</v>
      </c>
      <c r="AL321">
        <f t="shared" si="358"/>
        <v>1.5709813400837458</v>
      </c>
      <c r="AM321">
        <f t="shared" si="359"/>
        <v>0.93121306075755028</v>
      </c>
      <c r="AN321">
        <f t="shared" si="360"/>
        <v>1.0904314108161055</v>
      </c>
      <c r="AO321">
        <f t="shared" si="361"/>
        <v>1.2670190354265036</v>
      </c>
      <c r="AP321" s="1">
        <v>13.260869565217391</v>
      </c>
      <c r="AQ321" s="1">
        <v>18.847826086956523</v>
      </c>
      <c r="AR321" s="1">
        <v>14.043478260869565</v>
      </c>
      <c r="AS321" s="1">
        <v>15.239130434782608</v>
      </c>
      <c r="AT321" s="1">
        <v>16.565217391304348</v>
      </c>
      <c r="AU321">
        <f t="shared" si="395"/>
        <v>0.77142039730905243</v>
      </c>
      <c r="AV321">
        <f t="shared" si="398"/>
        <v>1.4654060941762739</v>
      </c>
      <c r="AW321">
        <f t="shared" si="394"/>
        <v>0.86863240153948029</v>
      </c>
      <c r="AX321">
        <f t="shared" si="396"/>
        <v>1.0171507413359671</v>
      </c>
      <c r="AY321">
        <f t="shared" si="397"/>
        <v>1.1818710818375258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f t="shared" si="362"/>
        <v>1.122334004024145</v>
      </c>
      <c r="BF321">
        <f t="shared" si="363"/>
        <v>1.122334004024145</v>
      </c>
      <c r="BG321">
        <f t="shared" si="364"/>
        <v>1.122334004024145</v>
      </c>
      <c r="BH321">
        <f t="shared" si="365"/>
        <v>1.122334004024145</v>
      </c>
      <c r="BI321">
        <f t="shared" si="366"/>
        <v>1.122334004024145</v>
      </c>
      <c r="BJ321" s="1">
        <v>20.869565217391305</v>
      </c>
      <c r="BK321" s="1">
        <v>26.173913043478262</v>
      </c>
      <c r="BL321" s="1">
        <v>24.217391304347824</v>
      </c>
      <c r="BM321" s="1">
        <v>22.695652173913043</v>
      </c>
      <c r="BN321" s="1">
        <v>22.652173913043477</v>
      </c>
      <c r="BO321" s="4">
        <f t="shared" si="389"/>
        <v>0.46450152536107109</v>
      </c>
      <c r="BP321" s="4">
        <f t="shared" si="390"/>
        <v>1.1670083229780759</v>
      </c>
      <c r="BQ321" s="4">
        <f t="shared" si="391"/>
        <v>0.90788696320131157</v>
      </c>
      <c r="BR321" s="4">
        <f t="shared" si="392"/>
        <v>0.70634812781938416</v>
      </c>
      <c r="BS321" s="4">
        <f t="shared" si="393"/>
        <v>0.70058987537990036</v>
      </c>
      <c r="BT321" s="7">
        <v>1</v>
      </c>
      <c r="BZ321" s="7">
        <v>2</v>
      </c>
      <c r="CA321">
        <v>8.7826086956521738</v>
      </c>
      <c r="CB321">
        <v>13.934782608695652</v>
      </c>
      <c r="CC321">
        <v>6.5652173913043477</v>
      </c>
      <c r="CD321">
        <v>14.195652173913043</v>
      </c>
      <c r="CE321">
        <v>8.9782608695652186</v>
      </c>
      <c r="CF321" s="7">
        <f t="shared" si="367"/>
        <v>8.7826086956521738</v>
      </c>
      <c r="CG321" s="7">
        <f t="shared" si="368"/>
        <v>13.934782608695652</v>
      </c>
      <c r="CH321" s="7">
        <f t="shared" si="369"/>
        <v>6.5652173913043477</v>
      </c>
      <c r="CI321" s="7">
        <f t="shared" si="370"/>
        <v>14.195652173913043</v>
      </c>
      <c r="CJ321" s="7">
        <f t="shared" si="371"/>
        <v>8.9782608695652186</v>
      </c>
      <c r="CK321" s="7">
        <f t="shared" si="372"/>
        <v>0.64314847941308906</v>
      </c>
      <c r="CL321" s="7">
        <f t="shared" si="373"/>
        <v>1.2854941223708585</v>
      </c>
      <c r="CM321" s="7">
        <f t="shared" si="374"/>
        <v>0.36669592421607428</v>
      </c>
      <c r="CN321" s="7">
        <f t="shared" si="375"/>
        <v>1.3180179523940367</v>
      </c>
      <c r="CO321" s="7">
        <f t="shared" si="376"/>
        <v>0.66754135193047281</v>
      </c>
      <c r="CP321">
        <v>20.869565217391305</v>
      </c>
      <c r="CQ321">
        <v>25.847826086956523</v>
      </c>
      <c r="CR321">
        <v>24.217391304347824</v>
      </c>
      <c r="CS321">
        <v>19.130434782608695</v>
      </c>
      <c r="CT321">
        <v>17.869565217391305</v>
      </c>
      <c r="CU321" s="7">
        <f t="shared" si="377"/>
        <v>20.869565217391305</v>
      </c>
      <c r="CV321" s="7">
        <f t="shared" si="378"/>
        <v>25.847826086956523</v>
      </c>
      <c r="CW321" s="7">
        <f t="shared" si="379"/>
        <v>24.217391304347824</v>
      </c>
      <c r="CX321" s="7">
        <f t="shared" si="380"/>
        <v>19.130434782608695</v>
      </c>
      <c r="CY321" s="7">
        <f t="shared" si="381"/>
        <v>17.869565217391305</v>
      </c>
      <c r="CZ321" s="7">
        <f t="shared" si="382"/>
        <v>0.78792461500927169</v>
      </c>
      <c r="DA321" s="7">
        <f t="shared" si="383"/>
        <v>1.4504111738460947</v>
      </c>
      <c r="DB321" s="7">
        <f t="shared" si="384"/>
        <v>1.2334395934410214</v>
      </c>
      <c r="DC321" s="7">
        <f t="shared" si="385"/>
        <v>0.55648826257719375</v>
      </c>
      <c r="DD321" s="7">
        <f t="shared" si="386"/>
        <v>0.38869690706393734</v>
      </c>
    </row>
    <row r="322" spans="1:108" x14ac:dyDescent="0.2">
      <c r="A322">
        <v>321</v>
      </c>
      <c r="B322">
        <v>3</v>
      </c>
      <c r="C322" t="s">
        <v>154</v>
      </c>
      <c r="D322" s="7">
        <v>118</v>
      </c>
      <c r="E322" s="7">
        <v>32</v>
      </c>
      <c r="F322" s="7">
        <v>1</v>
      </c>
      <c r="G322" s="7">
        <v>12</v>
      </c>
      <c r="H322" s="7">
        <v>41</v>
      </c>
      <c r="I322" s="7">
        <v>23</v>
      </c>
      <c r="J322" s="7">
        <v>9</v>
      </c>
      <c r="K322" s="7">
        <v>8</v>
      </c>
      <c r="L322" s="7">
        <f t="shared" si="347"/>
        <v>0.25117935448587342</v>
      </c>
      <c r="M322" s="7">
        <f t="shared" si="348"/>
        <v>1.343212340959945</v>
      </c>
      <c r="N322" s="7">
        <f t="shared" si="349"/>
        <v>0.66539876314845237</v>
      </c>
      <c r="O322" s="7">
        <f t="shared" si="350"/>
        <v>0.13821042485062465</v>
      </c>
      <c r="P322" s="7">
        <f t="shared" si="351"/>
        <v>0.1005541149722084</v>
      </c>
      <c r="AA322" s="7">
        <v>1</v>
      </c>
      <c r="AB322" s="7">
        <v>2</v>
      </c>
      <c r="AC322" s="7">
        <v>3</v>
      </c>
      <c r="AD322" s="7">
        <v>4</v>
      </c>
      <c r="AE322" s="7">
        <v>5</v>
      </c>
      <c r="AF322">
        <f t="shared" si="352"/>
        <v>3.0434782608695654</v>
      </c>
      <c r="AG322">
        <f t="shared" si="353"/>
        <v>2.1304347826086958</v>
      </c>
      <c r="AH322">
        <f t="shared" si="354"/>
        <v>3.9239130434782608</v>
      </c>
      <c r="AI322">
        <f t="shared" si="355"/>
        <v>2.6521739130434785</v>
      </c>
      <c r="AJ322">
        <f t="shared" si="356"/>
        <v>3.3115942028985508</v>
      </c>
      <c r="AK322">
        <f t="shared" si="357"/>
        <v>-0.53359575978115836</v>
      </c>
      <c r="AL322">
        <f t="shared" si="358"/>
        <v>-0.65518068164405507</v>
      </c>
      <c r="AM322">
        <f t="shared" si="359"/>
        <v>-0.41635315655622224</v>
      </c>
      <c r="AN322">
        <f t="shared" si="360"/>
        <v>-0.5857035834366856</v>
      </c>
      <c r="AO322">
        <f t="shared" si="361"/>
        <v>-0.49789225098014905</v>
      </c>
      <c r="AP322" s="1">
        <v>3.0434782608695654</v>
      </c>
      <c r="AQ322" s="1">
        <v>2.1304347826086958</v>
      </c>
      <c r="AR322" s="1">
        <v>3.9239130434782608</v>
      </c>
      <c r="AS322" s="1">
        <v>2.6521739130434785</v>
      </c>
      <c r="AT322" s="1">
        <v>3.3115942028985508</v>
      </c>
      <c r="AU322">
        <f t="shared" si="395"/>
        <v>-0.4977363245882</v>
      </c>
      <c r="AV322">
        <f t="shared" si="398"/>
        <v>-0.61115032952369908</v>
      </c>
      <c r="AW322">
        <f t="shared" si="394"/>
        <v>-0.38837281982896865</v>
      </c>
      <c r="AX322">
        <f t="shared" si="396"/>
        <v>-0.54634232670341387</v>
      </c>
      <c r="AY322">
        <f t="shared" si="397"/>
        <v>-0.46443221202777563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f t="shared" si="362"/>
        <v>-0.88973843058350099</v>
      </c>
      <c r="BF322">
        <f t="shared" si="363"/>
        <v>-0.88973843058350099</v>
      </c>
      <c r="BG322">
        <f t="shared" si="364"/>
        <v>-0.88973843058350099</v>
      </c>
      <c r="BH322">
        <f t="shared" si="365"/>
        <v>-0.88973843058350099</v>
      </c>
      <c r="BI322">
        <f t="shared" si="366"/>
        <v>-0.88973843058350099</v>
      </c>
      <c r="BJ322" s="1">
        <v>25.086956521739129</v>
      </c>
      <c r="BK322" s="1">
        <v>22.086956521739129</v>
      </c>
      <c r="BL322" s="1">
        <v>24.608695652173914</v>
      </c>
      <c r="BM322" s="1">
        <v>27</v>
      </c>
      <c r="BN322" s="1">
        <v>29.173913043478262</v>
      </c>
      <c r="BO322" s="4">
        <f t="shared" si="389"/>
        <v>1.0230520119909845</v>
      </c>
      <c r="BP322" s="4">
        <f t="shared" si="390"/>
        <v>0.62573259366661294</v>
      </c>
      <c r="BQ322" s="4">
        <f t="shared" si="391"/>
        <v>0.95971123515666468</v>
      </c>
      <c r="BR322" s="4">
        <f t="shared" si="392"/>
        <v>1.2764151193282651</v>
      </c>
      <c r="BS322" s="4">
        <f t="shared" si="393"/>
        <v>1.5643277413024474</v>
      </c>
      <c r="BT322" s="7">
        <v>1</v>
      </c>
      <c r="BZ322" s="7">
        <v>3</v>
      </c>
      <c r="CA322">
        <v>0.73913043478260865</v>
      </c>
      <c r="CB322">
        <v>0.45652173913043481</v>
      </c>
      <c r="CC322">
        <v>-0.69565217391304357</v>
      </c>
      <c r="CD322">
        <v>7.6086956521739135E-2</v>
      </c>
      <c r="CE322">
        <v>1.9347826086956523</v>
      </c>
      <c r="CF322" s="7">
        <f t="shared" si="367"/>
        <v>0.73913043478260865</v>
      </c>
      <c r="CG322" s="7">
        <f t="shared" si="368"/>
        <v>0.45652173913043481</v>
      </c>
      <c r="CH322" s="7">
        <f t="shared" si="369"/>
        <v>-0.69565217391304357</v>
      </c>
      <c r="CI322" s="7">
        <f t="shared" si="370"/>
        <v>7.6086956521739135E-2</v>
      </c>
      <c r="CJ322" s="7">
        <f t="shared" si="371"/>
        <v>1.9347826086956523</v>
      </c>
      <c r="CK322" s="7">
        <f t="shared" si="372"/>
        <v>-0.35966961296823891</v>
      </c>
      <c r="CL322" s="7">
        <f t="shared" si="373"/>
        <v>-0.39490376216001533</v>
      </c>
      <c r="CM322" s="7">
        <f t="shared" si="374"/>
        <v>-0.5385506780957191</v>
      </c>
      <c r="CN322" s="7">
        <f t="shared" si="375"/>
        <v>-0.44233434761048346</v>
      </c>
      <c r="CO322" s="7">
        <f t="shared" si="376"/>
        <v>-0.21060205869533877</v>
      </c>
      <c r="CP322">
        <v>25.086956521739129</v>
      </c>
      <c r="CQ322">
        <v>21.543478260869563</v>
      </c>
      <c r="CR322">
        <v>20.956521739130437</v>
      </c>
      <c r="CS322">
        <v>21.184782608695656</v>
      </c>
      <c r="CT322">
        <v>23.971014492753625</v>
      </c>
      <c r="CU322" s="7">
        <f t="shared" si="377"/>
        <v>25.086956521739129</v>
      </c>
      <c r="CV322" s="7">
        <f t="shared" si="378"/>
        <v>21.543478260869563</v>
      </c>
      <c r="CW322" s="7">
        <f t="shared" si="379"/>
        <v>20.956521739130437</v>
      </c>
      <c r="CX322" s="7">
        <f t="shared" si="380"/>
        <v>21.184782608695656</v>
      </c>
      <c r="CY322" s="7">
        <f t="shared" si="381"/>
        <v>23.971014492753625</v>
      </c>
      <c r="CZ322" s="7">
        <f t="shared" si="382"/>
        <v>1.3491577696570605</v>
      </c>
      <c r="DA322" s="7">
        <f t="shared" si="383"/>
        <v>0.87760620157670155</v>
      </c>
      <c r="DB322" s="7">
        <f t="shared" si="384"/>
        <v>0.79949643263087589</v>
      </c>
      <c r="DC322" s="7">
        <f t="shared" si="385"/>
        <v>0.82987245388758624</v>
      </c>
      <c r="DD322" s="7">
        <f t="shared" si="386"/>
        <v>1.2006527768464774</v>
      </c>
    </row>
    <row r="323" spans="1:108" x14ac:dyDescent="0.2">
      <c r="A323">
        <v>322</v>
      </c>
      <c r="B323">
        <v>3</v>
      </c>
      <c r="C323" t="s">
        <v>154</v>
      </c>
      <c r="D323" s="7">
        <v>120</v>
      </c>
      <c r="E323" s="7">
        <v>26</v>
      </c>
      <c r="F323" s="7">
        <v>1</v>
      </c>
      <c r="G323" s="7">
        <v>35</v>
      </c>
      <c r="H323" s="7">
        <v>42</v>
      </c>
      <c r="I323" s="7">
        <v>45</v>
      </c>
      <c r="J323" s="7">
        <v>30</v>
      </c>
      <c r="K323" s="7">
        <v>29</v>
      </c>
      <c r="L323" s="7">
        <f t="shared" si="347"/>
        <v>1.1172744816894473</v>
      </c>
      <c r="M323" s="7">
        <f t="shared" si="348"/>
        <v>1.3808686508383612</v>
      </c>
      <c r="N323" s="7">
        <f t="shared" si="349"/>
        <v>1.4938375804736099</v>
      </c>
      <c r="O323" s="7">
        <f t="shared" si="350"/>
        <v>0.92899293229736613</v>
      </c>
      <c r="P323" s="7">
        <f t="shared" si="351"/>
        <v>0.89133662241894984</v>
      </c>
      <c r="AA323" s="7">
        <v>2</v>
      </c>
      <c r="AB323" s="7">
        <v>1</v>
      </c>
      <c r="AC323" s="7">
        <v>2</v>
      </c>
      <c r="AD323" s="7">
        <v>1</v>
      </c>
      <c r="AE323" s="7">
        <v>1</v>
      </c>
      <c r="AF323">
        <f t="shared" si="352"/>
        <v>1.2173913043478262</v>
      </c>
      <c r="AG323">
        <f t="shared" si="353"/>
        <v>-3.8260869565217392</v>
      </c>
      <c r="AH323">
        <f t="shared" si="354"/>
        <v>9.4782608695652169</v>
      </c>
      <c r="AI323">
        <f t="shared" si="355"/>
        <v>-3</v>
      </c>
      <c r="AJ323">
        <f t="shared" si="356"/>
        <v>3.6956521739130435</v>
      </c>
      <c r="AK323">
        <f t="shared" si="357"/>
        <v>-0.77676560350695201</v>
      </c>
      <c r="AL323">
        <f t="shared" si="358"/>
        <v>-1.4483775528448579</v>
      </c>
      <c r="AM323">
        <f t="shared" si="359"/>
        <v>0.32328845144306645</v>
      </c>
      <c r="AN323">
        <f t="shared" si="360"/>
        <v>-1.338372147349856</v>
      </c>
      <c r="AO323">
        <f t="shared" si="361"/>
        <v>-0.44674938702194644</v>
      </c>
      <c r="AP323" s="1">
        <v>1.2173913043478262</v>
      </c>
      <c r="AQ323" s="1">
        <v>-3.8260869565217392</v>
      </c>
      <c r="AR323" s="1">
        <v>9.4782608695652169</v>
      </c>
      <c r="AS323" s="1">
        <v>-3</v>
      </c>
      <c r="AT323" s="1">
        <v>3.6956521739130435</v>
      </c>
      <c r="AU323">
        <f t="shared" si="395"/>
        <v>-0.72456433445919832</v>
      </c>
      <c r="AV323">
        <f t="shared" si="398"/>
        <v>-1.351041695055289</v>
      </c>
      <c r="AW323">
        <f t="shared" si="394"/>
        <v>0.3015623768619845</v>
      </c>
      <c r="AX323">
        <f t="shared" si="396"/>
        <v>-1.2484290239231706</v>
      </c>
      <c r="AY323">
        <f t="shared" si="397"/>
        <v>-0.41672632106284346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f t="shared" si="362"/>
        <v>-0.88973843058350099</v>
      </c>
      <c r="BF323">
        <f t="shared" si="363"/>
        <v>-0.88973843058350099</v>
      </c>
      <c r="BG323">
        <f t="shared" si="364"/>
        <v>1.122334004024145</v>
      </c>
      <c r="BH323">
        <f t="shared" si="365"/>
        <v>-0.88973843058350099</v>
      </c>
      <c r="BI323">
        <f t="shared" si="366"/>
        <v>-0.88973843058350099</v>
      </c>
      <c r="BJ323" s="1">
        <v>9.6521739130434785</v>
      </c>
      <c r="BK323" s="1">
        <v>11.347826086956522</v>
      </c>
      <c r="BL323" s="1">
        <v>14.304347826086957</v>
      </c>
      <c r="BM323" s="1">
        <v>8.5217391304347831</v>
      </c>
      <c r="BN323" s="1">
        <v>11.826086956521738</v>
      </c>
      <c r="BO323" s="4">
        <f t="shared" si="389"/>
        <v>-1.0211276040257096</v>
      </c>
      <c r="BP323" s="4">
        <f t="shared" si="390"/>
        <v>-0.7965557588858474</v>
      </c>
      <c r="BQ323" s="4">
        <f t="shared" si="391"/>
        <v>-0.40499459300095941</v>
      </c>
      <c r="BR323" s="4">
        <f t="shared" si="392"/>
        <v>-1.1708421674522842</v>
      </c>
      <c r="BS323" s="4">
        <f t="shared" si="393"/>
        <v>-0.73321498205152735</v>
      </c>
      <c r="BT323" s="7">
        <v>1</v>
      </c>
      <c r="BZ323" s="7">
        <v>3</v>
      </c>
      <c r="CA323">
        <v>0.30434782608695654</v>
      </c>
      <c r="CB323">
        <v>1.8695652173913044</v>
      </c>
      <c r="CC323">
        <v>3.347826086956522</v>
      </c>
      <c r="CD323">
        <v>7.3478260869565215</v>
      </c>
      <c r="CE323">
        <v>1.0434782608695652</v>
      </c>
      <c r="CF323" s="7">
        <f t="shared" si="367"/>
        <v>0.30434782608695654</v>
      </c>
      <c r="CG323" s="7">
        <f t="shared" si="368"/>
        <v>1.8695652173913044</v>
      </c>
      <c r="CH323" s="7">
        <f t="shared" si="369"/>
        <v>3.347826086956522</v>
      </c>
      <c r="CI323" s="7">
        <f t="shared" si="370"/>
        <v>7.3478260869565215</v>
      </c>
      <c r="CJ323" s="7">
        <f t="shared" si="371"/>
        <v>1.0434782608695652</v>
      </c>
      <c r="CK323" s="7">
        <f t="shared" si="372"/>
        <v>-0.41387599634020256</v>
      </c>
      <c r="CL323" s="7">
        <f t="shared" si="373"/>
        <v>-0.21873301620113333</v>
      </c>
      <c r="CM323" s="7">
        <f t="shared" si="374"/>
        <v>-3.4431312736456839E-2</v>
      </c>
      <c r="CN323" s="7">
        <f t="shared" si="375"/>
        <v>0.46426741428560886</v>
      </c>
      <c r="CO323" s="7">
        <f t="shared" si="376"/>
        <v>-0.32172514460786428</v>
      </c>
      <c r="CP323">
        <v>9.6521739130434785</v>
      </c>
      <c r="CQ323">
        <v>11.347826086956522</v>
      </c>
      <c r="CR323">
        <v>14.304347826086957</v>
      </c>
      <c r="CS323">
        <v>8.5217391304347831</v>
      </c>
      <c r="CT323">
        <v>11.826086956521738</v>
      </c>
      <c r="CU323" s="7">
        <f t="shared" si="377"/>
        <v>9.6521739130434785</v>
      </c>
      <c r="CV323" s="7">
        <f t="shared" si="378"/>
        <v>11.347826086956522</v>
      </c>
      <c r="CW323" s="7">
        <f t="shared" si="379"/>
        <v>14.304347826086957</v>
      </c>
      <c r="CX323" s="7">
        <f t="shared" si="380"/>
        <v>8.5217391304347831</v>
      </c>
      <c r="CY323" s="7">
        <f t="shared" si="381"/>
        <v>11.826086956521738</v>
      </c>
      <c r="CZ323" s="7">
        <f t="shared" si="382"/>
        <v>-0.70483985817763073</v>
      </c>
      <c r="DA323" s="7">
        <f t="shared" si="383"/>
        <v>-0.47918941455635483</v>
      </c>
      <c r="DB323" s="7">
        <f t="shared" si="384"/>
        <v>-8.5747615421822299E-2</v>
      </c>
      <c r="DC323" s="7">
        <f t="shared" si="385"/>
        <v>-0.85527348725848129</v>
      </c>
      <c r="DD323" s="7">
        <f t="shared" si="386"/>
        <v>-0.41554441763753347</v>
      </c>
    </row>
    <row r="324" spans="1:108" x14ac:dyDescent="0.2">
      <c r="A324">
        <v>323</v>
      </c>
      <c r="B324">
        <v>3</v>
      </c>
      <c r="C324" t="s">
        <v>154</v>
      </c>
      <c r="D324" s="7">
        <v>121</v>
      </c>
      <c r="E324" s="7">
        <v>24</v>
      </c>
      <c r="F324" s="7">
        <v>1</v>
      </c>
      <c r="G324" s="7">
        <v>-18</v>
      </c>
      <c r="H324" s="7">
        <v>15</v>
      </c>
      <c r="I324" s="7">
        <v>-2</v>
      </c>
      <c r="J324" s="7">
        <v>22</v>
      </c>
      <c r="K324" s="7">
        <v>28</v>
      </c>
      <c r="L324" s="7">
        <f t="shared" si="347"/>
        <v>-0.87850994186661424</v>
      </c>
      <c r="M324" s="7">
        <f t="shared" si="348"/>
        <v>0.36414828412112221</v>
      </c>
      <c r="N324" s="7">
        <f t="shared" si="349"/>
        <v>-0.27600898381195416</v>
      </c>
      <c r="O324" s="7">
        <f t="shared" si="350"/>
        <v>0.62774245327003608</v>
      </c>
      <c r="P324" s="7">
        <f t="shared" si="351"/>
        <v>0.85368031254053367</v>
      </c>
      <c r="AA324" s="7">
        <v>4</v>
      </c>
      <c r="AB324" s="7">
        <v>2</v>
      </c>
      <c r="AC324" s="7">
        <v>4</v>
      </c>
      <c r="AD324" s="7">
        <v>3</v>
      </c>
      <c r="AE324" s="7">
        <v>3</v>
      </c>
      <c r="AF324">
        <f t="shared" si="352"/>
        <v>-1.8913043478260871</v>
      </c>
      <c r="AG324">
        <f t="shared" si="353"/>
        <v>-5.7608695652173907</v>
      </c>
      <c r="AH324">
        <f t="shared" si="354"/>
        <v>4.5217391304347823</v>
      </c>
      <c r="AI324">
        <f t="shared" si="355"/>
        <v>6.3623188405797109</v>
      </c>
      <c r="AJ324">
        <f t="shared" si="356"/>
        <v>1.9275362318840585</v>
      </c>
      <c r="AK324">
        <f t="shared" si="357"/>
        <v>-1.1907333136591958</v>
      </c>
      <c r="AL324">
        <f t="shared" si="358"/>
        <v>-1.7060217920305201</v>
      </c>
      <c r="AM324">
        <f t="shared" si="359"/>
        <v>-0.33674398152694462</v>
      </c>
      <c r="AN324">
        <f t="shared" si="360"/>
        <v>-9.1644218406501762E-2</v>
      </c>
      <c r="AO324">
        <f t="shared" si="361"/>
        <v>-0.68219955316914327</v>
      </c>
      <c r="AP324" s="1">
        <v>-1.8913043478260871</v>
      </c>
      <c r="AQ324" s="1">
        <v>-5.7608695652173907</v>
      </c>
      <c r="AR324" s="1">
        <v>4.5217391304347823</v>
      </c>
      <c r="AS324" s="1">
        <v>6.3623188405797109</v>
      </c>
      <c r="AT324" s="1">
        <v>1.9275362318840585</v>
      </c>
      <c r="AU324">
        <f t="shared" si="395"/>
        <v>-1.1107120179300645</v>
      </c>
      <c r="AV324">
        <f t="shared" si="398"/>
        <v>-1.5913713721805132</v>
      </c>
      <c r="AW324">
        <f t="shared" si="394"/>
        <v>-0.31411364993072521</v>
      </c>
      <c r="AX324">
        <f t="shared" si="396"/>
        <v>-8.5485417759163268E-2</v>
      </c>
      <c r="AY324">
        <f t="shared" si="397"/>
        <v>-0.63635344173158781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f t="shared" si="362"/>
        <v>-0.88973843058350099</v>
      </c>
      <c r="BF324">
        <f t="shared" si="363"/>
        <v>-0.88973843058350099</v>
      </c>
      <c r="BG324">
        <f t="shared" si="364"/>
        <v>-0.88973843058350099</v>
      </c>
      <c r="BH324">
        <f t="shared" si="365"/>
        <v>-0.88973843058350099</v>
      </c>
      <c r="BI324">
        <f t="shared" si="366"/>
        <v>-0.88973843058350099</v>
      </c>
      <c r="BJ324" s="1">
        <v>25.434782608695652</v>
      </c>
      <c r="BK324" s="1">
        <v>17.043478260869566</v>
      </c>
      <c r="BL324" s="1">
        <v>21.173913043478262</v>
      </c>
      <c r="BM324" s="1">
        <v>19.869565217391305</v>
      </c>
      <c r="BN324" s="1">
        <v>18.173913043478262</v>
      </c>
      <c r="BO324" s="4">
        <f t="shared" si="389"/>
        <v>1.0691180315068538</v>
      </c>
      <c r="BP324" s="4">
        <f t="shared" si="390"/>
        <v>-4.222468931348964E-2</v>
      </c>
      <c r="BQ324" s="4">
        <f t="shared" si="391"/>
        <v>0.50480929243745665</v>
      </c>
      <c r="BR324" s="4">
        <f t="shared" si="392"/>
        <v>0.33206171925294725</v>
      </c>
      <c r="BS324" s="4">
        <f t="shared" si="393"/>
        <v>0.10748987411308511</v>
      </c>
      <c r="BT324" s="7">
        <v>2</v>
      </c>
      <c r="BZ324" s="7">
        <v>2</v>
      </c>
      <c r="CA324">
        <v>-4.5108695652173916</v>
      </c>
      <c r="CB324">
        <v>-6.8260869565217392</v>
      </c>
      <c r="CC324">
        <v>1.4927536231884062</v>
      </c>
      <c r="CD324">
        <v>3.6666666666666661</v>
      </c>
      <c r="CE324">
        <v>1.869565217391304</v>
      </c>
      <c r="CF324" s="7">
        <f t="shared" si="367"/>
        <v>-4.5108695652173916</v>
      </c>
      <c r="CG324" s="7">
        <f t="shared" si="368"/>
        <v>-6.8260869565217392</v>
      </c>
      <c r="CH324" s="7">
        <f t="shared" si="369"/>
        <v>1.4927536231884062</v>
      </c>
      <c r="CI324" s="7">
        <f t="shared" si="370"/>
        <v>3.6666666666666661</v>
      </c>
      <c r="CJ324" s="7">
        <f t="shared" si="371"/>
        <v>1.869565217391304</v>
      </c>
      <c r="CK324" s="7">
        <f t="shared" si="372"/>
        <v>-1.0142116921847002</v>
      </c>
      <c r="CL324" s="7">
        <f t="shared" si="373"/>
        <v>-1.3028606836404066</v>
      </c>
      <c r="CM324" s="7">
        <f t="shared" si="374"/>
        <v>-0.26571188179016847</v>
      </c>
      <c r="CN324" s="7">
        <f t="shared" si="375"/>
        <v>5.3200350696497554E-3</v>
      </c>
      <c r="CO324" s="7">
        <f t="shared" si="376"/>
        <v>-0.21873301620113339</v>
      </c>
      <c r="CP324">
        <v>23.489130434782609</v>
      </c>
      <c r="CQ324">
        <v>13.608695652173914</v>
      </c>
      <c r="CR324">
        <v>20.318840579710145</v>
      </c>
      <c r="CS324">
        <v>10.260869565217391</v>
      </c>
      <c r="CT324">
        <v>8.3478260869565215</v>
      </c>
      <c r="CU324" s="7">
        <f t="shared" si="377"/>
        <v>23.489130434782609</v>
      </c>
      <c r="CV324" s="7">
        <f t="shared" si="378"/>
        <v>13.608695652173914</v>
      </c>
      <c r="CW324" s="7">
        <f t="shared" si="379"/>
        <v>20.318840579710145</v>
      </c>
      <c r="CX324" s="7">
        <f t="shared" si="380"/>
        <v>10.260869565217391</v>
      </c>
      <c r="CY324" s="7">
        <f t="shared" si="381"/>
        <v>8.3478260869565215</v>
      </c>
      <c r="CZ324" s="7">
        <f t="shared" si="382"/>
        <v>1.1365256208600891</v>
      </c>
      <c r="DA324" s="7">
        <f t="shared" si="383"/>
        <v>-0.1783221563946534</v>
      </c>
      <c r="DB324" s="7">
        <f t="shared" si="384"/>
        <v>0.71463643673911359</v>
      </c>
      <c r="DC324" s="7">
        <f t="shared" si="385"/>
        <v>-0.62383713482640357</v>
      </c>
      <c r="DD324" s="7">
        <f t="shared" si="386"/>
        <v>-0.87841712250168913</v>
      </c>
    </row>
    <row r="325" spans="1:108" x14ac:dyDescent="0.2">
      <c r="A325">
        <v>324</v>
      </c>
      <c r="B325">
        <v>3</v>
      </c>
      <c r="C325" t="s">
        <v>154</v>
      </c>
      <c r="D325" s="7">
        <v>123</v>
      </c>
      <c r="E325" s="7">
        <v>59</v>
      </c>
      <c r="F325" s="7">
        <v>1</v>
      </c>
      <c r="G325" s="7">
        <v>0</v>
      </c>
      <c r="H325" s="7">
        <v>11</v>
      </c>
      <c r="I325" s="7">
        <v>12</v>
      </c>
      <c r="J325" s="7">
        <v>14</v>
      </c>
      <c r="K325" s="7">
        <v>14</v>
      </c>
      <c r="L325" s="7">
        <f t="shared" si="347"/>
        <v>-0.20069636405512167</v>
      </c>
      <c r="M325" s="7">
        <f t="shared" si="348"/>
        <v>0.21352304460745716</v>
      </c>
      <c r="N325" s="7">
        <f t="shared" si="349"/>
        <v>0.25117935448587342</v>
      </c>
      <c r="O325" s="7">
        <f t="shared" si="350"/>
        <v>0.32649197424270593</v>
      </c>
      <c r="P325" s="7">
        <f t="shared" si="351"/>
        <v>0.32649197424270593</v>
      </c>
      <c r="AA325" s="7">
        <v>4</v>
      </c>
      <c r="AB325" s="7">
        <v>4</v>
      </c>
      <c r="AC325" s="7">
        <v>3</v>
      </c>
      <c r="AD325" s="7">
        <v>2</v>
      </c>
      <c r="AE325" s="7">
        <v>4</v>
      </c>
      <c r="AF325">
        <f t="shared" si="352"/>
        <v>6.5978260869565215</v>
      </c>
      <c r="AG325">
        <f t="shared" si="353"/>
        <v>9.195652173913043</v>
      </c>
      <c r="AH325">
        <f t="shared" si="354"/>
        <v>13.478260869565217</v>
      </c>
      <c r="AI325">
        <f t="shared" si="355"/>
        <v>18.565217391304348</v>
      </c>
      <c r="AJ325">
        <f t="shared" si="356"/>
        <v>12.086956521739131</v>
      </c>
      <c r="AK325">
        <f t="shared" si="357"/>
        <v>-6.0283028243453114E-2</v>
      </c>
      <c r="AL325">
        <f t="shared" si="358"/>
        <v>0.28565502324740794</v>
      </c>
      <c r="AM325">
        <f t="shared" si="359"/>
        <v>0.85594620436623325</v>
      </c>
      <c r="AN325">
        <f t="shared" si="360"/>
        <v>1.5333479118880871</v>
      </c>
      <c r="AO325">
        <f t="shared" si="361"/>
        <v>0.67067394247991452</v>
      </c>
      <c r="AP325" s="1">
        <v>6.5978260869565215</v>
      </c>
      <c r="AQ325" s="1">
        <v>9.195652173913043</v>
      </c>
      <c r="AR325" s="1">
        <v>13.478260869565217</v>
      </c>
      <c r="AS325" s="1">
        <v>18.565217391304348</v>
      </c>
      <c r="AT325" s="1">
        <v>12.086956521739131</v>
      </c>
      <c r="AU325">
        <f t="shared" si="395"/>
        <v>-5.6231805375006848E-2</v>
      </c>
      <c r="AV325">
        <f t="shared" si="398"/>
        <v>0.26645804200099671</v>
      </c>
      <c r="AW325">
        <f t="shared" si="394"/>
        <v>0.7984237318175047</v>
      </c>
      <c r="AX325">
        <f t="shared" si="396"/>
        <v>1.4303017593152858</v>
      </c>
      <c r="AY325">
        <f t="shared" si="397"/>
        <v>0.62560239096341086</v>
      </c>
      <c r="AZ325">
        <v>0</v>
      </c>
      <c r="BA325">
        <v>1</v>
      </c>
      <c r="BB325">
        <v>1</v>
      </c>
      <c r="BC325">
        <v>1</v>
      </c>
      <c r="BD325">
        <v>1</v>
      </c>
      <c r="BE325">
        <f t="shared" si="362"/>
        <v>-0.88973843058350099</v>
      </c>
      <c r="BF325">
        <f t="shared" si="363"/>
        <v>1.122334004024145</v>
      </c>
      <c r="BG325">
        <f t="shared" si="364"/>
        <v>1.122334004024145</v>
      </c>
      <c r="BH325">
        <f t="shared" si="365"/>
        <v>1.122334004024145</v>
      </c>
      <c r="BI325">
        <f t="shared" si="366"/>
        <v>1.122334004024145</v>
      </c>
      <c r="BJ325" s="1">
        <v>26.173913043478262</v>
      </c>
      <c r="BK325" s="1">
        <v>28.956521739130434</v>
      </c>
      <c r="BL325" s="1">
        <v>27.739130434782609</v>
      </c>
      <c r="BM325" s="1">
        <v>22.217391304347824</v>
      </c>
      <c r="BN325" s="1">
        <v>23.478260869565219</v>
      </c>
      <c r="BO325" s="4">
        <f t="shared" si="389"/>
        <v>1.1670083229780759</v>
      </c>
      <c r="BP325" s="4">
        <f t="shared" si="390"/>
        <v>1.535536479105029</v>
      </c>
      <c r="BQ325" s="4">
        <f t="shared" si="391"/>
        <v>1.3743054107994872</v>
      </c>
      <c r="BR325" s="4">
        <f t="shared" si="392"/>
        <v>0.6430073509850639</v>
      </c>
      <c r="BS325" s="4">
        <f t="shared" si="393"/>
        <v>0.80999667173008993</v>
      </c>
      <c r="BT325" s="7">
        <v>1</v>
      </c>
      <c r="BZ325" s="7">
        <v>2</v>
      </c>
      <c r="CA325">
        <v>-2.4456521739130435</v>
      </c>
      <c r="CB325">
        <v>0.31521739130434767</v>
      </c>
      <c r="CC325">
        <v>5.7536231884057969</v>
      </c>
      <c r="CD325">
        <v>12.5</v>
      </c>
      <c r="CE325">
        <v>1.1086956521739131</v>
      </c>
      <c r="CF325" s="7">
        <f t="shared" si="367"/>
        <v>-2.4456521739130435</v>
      </c>
      <c r="CG325" s="7">
        <f t="shared" si="368"/>
        <v>0.31521739130434767</v>
      </c>
      <c r="CH325" s="7">
        <f t="shared" si="369"/>
        <v>5.7536231884057969</v>
      </c>
      <c r="CI325" s="7">
        <f t="shared" si="370"/>
        <v>12.5</v>
      </c>
      <c r="CJ325" s="7">
        <f t="shared" si="371"/>
        <v>1.1086956521739131</v>
      </c>
      <c r="CK325" s="7">
        <f t="shared" si="372"/>
        <v>-0.7567313711678727</v>
      </c>
      <c r="CL325" s="7">
        <f t="shared" si="373"/>
        <v>-0.41252083675590351</v>
      </c>
      <c r="CM325" s="7">
        <f t="shared" si="374"/>
        <v>0.26551067525507543</v>
      </c>
      <c r="CN325" s="7">
        <f t="shared" si="375"/>
        <v>1.1066130572433783</v>
      </c>
      <c r="CO325" s="7">
        <f t="shared" si="376"/>
        <v>-0.31359418710206977</v>
      </c>
      <c r="CP325">
        <v>21.108695652173914</v>
      </c>
      <c r="CQ325">
        <v>23.184782608695652</v>
      </c>
      <c r="CR325">
        <v>23.884057971014496</v>
      </c>
      <c r="CS325">
        <v>21.456521739130434</v>
      </c>
      <c r="CT325">
        <v>19.34782608695652</v>
      </c>
      <c r="CU325" s="7">
        <f t="shared" si="377"/>
        <v>21.108695652173914</v>
      </c>
      <c r="CV325" s="7">
        <f t="shared" si="378"/>
        <v>23.184782608695652</v>
      </c>
      <c r="CW325" s="7">
        <f t="shared" si="379"/>
        <v>23.884057971014496</v>
      </c>
      <c r="CX325" s="7">
        <f t="shared" si="380"/>
        <v>21.456521739130434</v>
      </c>
      <c r="CY325" s="7">
        <f t="shared" si="381"/>
        <v>19.34782608695652</v>
      </c>
      <c r="CZ325" s="7">
        <f t="shared" si="382"/>
        <v>0.81974711346868256</v>
      </c>
      <c r="DA325" s="7">
        <f t="shared" si="383"/>
        <v>1.0960242591844753</v>
      </c>
      <c r="DB325" s="7">
        <f t="shared" si="384"/>
        <v>1.1890809592248737</v>
      </c>
      <c r="DC325" s="7">
        <f t="shared" si="385"/>
        <v>0.8660343839550978</v>
      </c>
      <c r="DD325" s="7">
        <f t="shared" si="386"/>
        <v>0.58541780663120324</v>
      </c>
    </row>
    <row r="326" spans="1:108" x14ac:dyDescent="0.2">
      <c r="A326">
        <v>325</v>
      </c>
      <c r="B326">
        <v>3</v>
      </c>
      <c r="C326" t="s">
        <v>154</v>
      </c>
      <c r="D326" s="7">
        <v>124</v>
      </c>
      <c r="E326" s="7">
        <v>34</v>
      </c>
      <c r="F326" s="7">
        <v>1</v>
      </c>
      <c r="G326" s="7">
        <v>13</v>
      </c>
      <c r="H326" s="7">
        <v>17</v>
      </c>
      <c r="I326" s="7">
        <v>18</v>
      </c>
      <c r="J326" s="7">
        <v>20</v>
      </c>
      <c r="K326" s="7">
        <v>24</v>
      </c>
      <c r="L326" s="7">
        <f t="shared" si="347"/>
        <v>0.2888356643642897</v>
      </c>
      <c r="M326" s="7">
        <f t="shared" si="348"/>
        <v>0.43946090387795472</v>
      </c>
      <c r="N326" s="7">
        <f t="shared" si="349"/>
        <v>0.47711721375637095</v>
      </c>
      <c r="O326" s="7">
        <f t="shared" si="350"/>
        <v>0.55242983351320352</v>
      </c>
      <c r="P326" s="7">
        <f t="shared" si="351"/>
        <v>0.70305507302686854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>
        <f t="shared" si="352"/>
        <v>10.565217391304348</v>
      </c>
      <c r="AG326">
        <f t="shared" si="353"/>
        <v>12.739130434782609</v>
      </c>
      <c r="AH326">
        <f t="shared" si="354"/>
        <v>18.956521739130434</v>
      </c>
      <c r="AI326">
        <f t="shared" si="355"/>
        <v>7.4347826086956523</v>
      </c>
      <c r="AJ326">
        <f t="shared" si="356"/>
        <v>15.739130434782609</v>
      </c>
      <c r="AK326">
        <f t="shared" si="357"/>
        <v>0.46803240604175317</v>
      </c>
      <c r="AL326">
        <f t="shared" si="358"/>
        <v>0.75752031523912655</v>
      </c>
      <c r="AM326">
        <f t="shared" si="359"/>
        <v>1.5854557355436141</v>
      </c>
      <c r="AN326">
        <f t="shared" si="360"/>
        <v>5.1169816797535655E-2</v>
      </c>
      <c r="AO326">
        <f t="shared" si="361"/>
        <v>1.1570136299315017</v>
      </c>
      <c r="AP326" s="1">
        <v>10.565217391304348</v>
      </c>
      <c r="AQ326" s="1">
        <v>12.739130434782609</v>
      </c>
      <c r="AR326" s="1">
        <v>18.956521739130434</v>
      </c>
      <c r="AS326" s="1">
        <v>7.4347826086956523</v>
      </c>
      <c r="AT326" s="1">
        <v>15.739130434782609</v>
      </c>
      <c r="AU326">
        <f t="shared" si="395"/>
        <v>0.43657904940424547</v>
      </c>
      <c r="AV326">
        <f t="shared" si="398"/>
        <v>0.70661239448876745</v>
      </c>
      <c r="AW326">
        <f t="shared" si="394"/>
        <v>1.4789077614304997</v>
      </c>
      <c r="AX326">
        <f t="shared" si="396"/>
        <v>4.7731032482534103E-2</v>
      </c>
      <c r="AY326">
        <f t="shared" si="397"/>
        <v>1.0792584107054077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f t="shared" si="362"/>
        <v>1.122334004024145</v>
      </c>
      <c r="BF326">
        <f t="shared" si="363"/>
        <v>1.122334004024145</v>
      </c>
      <c r="BG326">
        <f t="shared" si="364"/>
        <v>1.122334004024145</v>
      </c>
      <c r="BH326">
        <f t="shared" si="365"/>
        <v>1.122334004024145</v>
      </c>
      <c r="BI326">
        <f t="shared" si="366"/>
        <v>1.122334004024145</v>
      </c>
      <c r="BJ326" s="1">
        <v>15.826086956521738</v>
      </c>
      <c r="BK326" s="1">
        <v>18.956521739130434</v>
      </c>
      <c r="BL326" s="1">
        <v>19.173913043478262</v>
      </c>
      <c r="BM326" s="1">
        <v>15.913043478260869</v>
      </c>
      <c r="BN326" s="1">
        <v>18.608695652173914</v>
      </c>
      <c r="BO326" s="4">
        <f t="shared" si="389"/>
        <v>-0.20345575761903198</v>
      </c>
      <c r="BP326" s="4">
        <f t="shared" si="390"/>
        <v>0.21113841802379049</v>
      </c>
      <c r="BQ326" s="4">
        <f t="shared" si="391"/>
        <v>0.23992968022120897</v>
      </c>
      <c r="BR326" s="4">
        <f t="shared" si="392"/>
        <v>-0.19193925274006463</v>
      </c>
      <c r="BS326" s="4">
        <f t="shared" si="393"/>
        <v>0.1650723985079216</v>
      </c>
      <c r="BT326" s="7">
        <v>2</v>
      </c>
      <c r="BZ326" s="7">
        <v>3</v>
      </c>
      <c r="CA326">
        <v>5.3043478260869561</v>
      </c>
      <c r="CB326">
        <v>4.0869565217391308</v>
      </c>
      <c r="CC326">
        <v>7.6521739130434785</v>
      </c>
      <c r="CD326">
        <v>-2.3043478260869565</v>
      </c>
      <c r="CE326">
        <v>10.043478260869565</v>
      </c>
      <c r="CF326" s="7">
        <f t="shared" si="367"/>
        <v>5.3043478260869561</v>
      </c>
      <c r="CG326" s="7">
        <f t="shared" si="368"/>
        <v>4.0869565217391308</v>
      </c>
      <c r="CH326" s="7">
        <f t="shared" si="369"/>
        <v>7.6521739130434785</v>
      </c>
      <c r="CI326" s="7">
        <f t="shared" si="370"/>
        <v>-2.3043478260869565</v>
      </c>
      <c r="CJ326" s="7">
        <f t="shared" si="371"/>
        <v>10.043478260869565</v>
      </c>
      <c r="CK326" s="7">
        <f t="shared" si="372"/>
        <v>0.2094974124373796</v>
      </c>
      <c r="CL326" s="7">
        <f t="shared" si="373"/>
        <v>5.7719538995881427E-2</v>
      </c>
      <c r="CM326" s="7">
        <f t="shared" si="374"/>
        <v>0.50221188264598349</v>
      </c>
      <c r="CN326" s="7">
        <f t="shared" si="375"/>
        <v>-0.73911429657198469</v>
      </c>
      <c r="CO326" s="7">
        <f t="shared" si="376"/>
        <v>0.80034699119178354</v>
      </c>
      <c r="CP326">
        <v>15.826086956521738</v>
      </c>
      <c r="CQ326">
        <v>18.956521739130434</v>
      </c>
      <c r="CR326">
        <v>19.173913043478262</v>
      </c>
      <c r="CS326">
        <v>15.913043478260869</v>
      </c>
      <c r="CT326">
        <v>18.608695652173914</v>
      </c>
      <c r="CU326" s="7">
        <f t="shared" si="377"/>
        <v>15.826086956521738</v>
      </c>
      <c r="CV326" s="7">
        <f t="shared" si="378"/>
        <v>18.956521739130434</v>
      </c>
      <c r="CW326" s="7">
        <f t="shared" si="379"/>
        <v>19.173913043478262</v>
      </c>
      <c r="CX326" s="7">
        <f t="shared" si="380"/>
        <v>15.913043478260869</v>
      </c>
      <c r="CY326" s="7">
        <f t="shared" si="381"/>
        <v>18.608695652173914</v>
      </c>
      <c r="CZ326" s="7">
        <f t="shared" si="382"/>
        <v>0.11675919295624569</v>
      </c>
      <c r="DA326" s="7">
        <f t="shared" si="383"/>
        <v>0.5333446273339858</v>
      </c>
      <c r="DB326" s="7">
        <f t="shared" si="384"/>
        <v>0.56227417138799585</v>
      </c>
      <c r="DC326" s="7">
        <f t="shared" si="385"/>
        <v>0.12833101057784962</v>
      </c>
      <c r="DD326" s="7">
        <f t="shared" si="386"/>
        <v>0.48705735684757057</v>
      </c>
    </row>
    <row r="327" spans="1:108" x14ac:dyDescent="0.2">
      <c r="A327">
        <v>326</v>
      </c>
      <c r="B327">
        <v>3</v>
      </c>
      <c r="C327" t="s">
        <v>154</v>
      </c>
      <c r="D327" s="7">
        <v>125</v>
      </c>
      <c r="E327" s="7">
        <v>23</v>
      </c>
      <c r="F327" s="7">
        <v>1</v>
      </c>
      <c r="G327" s="7">
        <v>50</v>
      </c>
      <c r="H327" s="7">
        <v>50</v>
      </c>
      <c r="I327" s="7">
        <v>50</v>
      </c>
      <c r="J327" s="7">
        <v>50</v>
      </c>
      <c r="K327" s="7">
        <v>50</v>
      </c>
      <c r="L327" s="7">
        <f t="shared" si="347"/>
        <v>1.6821191298656912</v>
      </c>
      <c r="M327" s="7">
        <f t="shared" si="348"/>
        <v>1.6821191298656912</v>
      </c>
      <c r="N327" s="7">
        <f t="shared" si="349"/>
        <v>1.6821191298656912</v>
      </c>
      <c r="O327" s="7">
        <f t="shared" si="350"/>
        <v>1.6821191298656912</v>
      </c>
      <c r="P327" s="7">
        <f t="shared" si="351"/>
        <v>1.6821191298656912</v>
      </c>
      <c r="AA327" s="7">
        <v>4</v>
      </c>
      <c r="AB327" s="7">
        <v>6</v>
      </c>
      <c r="AC327" s="7">
        <v>3</v>
      </c>
      <c r="AD327" s="7">
        <v>1</v>
      </c>
      <c r="AE327" s="7">
        <v>5</v>
      </c>
      <c r="AF327">
        <f t="shared" si="352"/>
        <v>9.1304347826086953</v>
      </c>
      <c r="AG327">
        <f t="shared" si="353"/>
        <v>2.2681159420289849</v>
      </c>
      <c r="AH327">
        <f t="shared" si="354"/>
        <v>13.985507246376812</v>
      </c>
      <c r="AI327">
        <f t="shared" si="355"/>
        <v>11.028985507246377</v>
      </c>
      <c r="AJ327">
        <f t="shared" si="356"/>
        <v>5.7739130434782613</v>
      </c>
      <c r="AK327">
        <f t="shared" si="357"/>
        <v>0.27697038597148677</v>
      </c>
      <c r="AL327">
        <f t="shared" si="358"/>
        <v>-0.63684644739488827</v>
      </c>
      <c r="AM327">
        <f t="shared" si="359"/>
        <v>0.92349338317895391</v>
      </c>
      <c r="AN327">
        <f t="shared" si="360"/>
        <v>0.5297898266705261</v>
      </c>
      <c r="AO327">
        <f t="shared" si="361"/>
        <v>-0.16999894582925751</v>
      </c>
      <c r="AP327" s="1">
        <v>9.1304347826086953</v>
      </c>
      <c r="AQ327" s="1">
        <v>2.2681159420289849</v>
      </c>
      <c r="AR327" s="1">
        <v>13.985507246376812</v>
      </c>
      <c r="AS327" s="1">
        <v>11.028985507246377</v>
      </c>
      <c r="AT327" s="1">
        <v>5.7739130434782613</v>
      </c>
      <c r="AU327">
        <f t="shared" si="395"/>
        <v>0.25835704164846107</v>
      </c>
      <c r="AV327">
        <f t="shared" si="398"/>
        <v>-0.59404821766834615</v>
      </c>
      <c r="AW327">
        <f t="shared" si="394"/>
        <v>0.86143151233722659</v>
      </c>
      <c r="AX327">
        <f t="shared" si="396"/>
        <v>0.49418616302227686</v>
      </c>
      <c r="AY327">
        <f t="shared" si="397"/>
        <v>-0.15857444316204053</v>
      </c>
      <c r="AZ327">
        <v>1</v>
      </c>
      <c r="BA327">
        <v>0</v>
      </c>
      <c r="BB327">
        <v>1</v>
      </c>
      <c r="BC327">
        <v>1</v>
      </c>
      <c r="BD327">
        <v>0</v>
      </c>
      <c r="BE327">
        <f t="shared" si="362"/>
        <v>1.122334004024145</v>
      </c>
      <c r="BF327">
        <f t="shared" si="363"/>
        <v>-0.88973843058350099</v>
      </c>
      <c r="BG327">
        <f t="shared" si="364"/>
        <v>1.122334004024145</v>
      </c>
      <c r="BH327">
        <f t="shared" si="365"/>
        <v>1.122334004024145</v>
      </c>
      <c r="BI327">
        <f t="shared" si="366"/>
        <v>-0.88973843058350099</v>
      </c>
      <c r="BJ327" s="1">
        <v>27.391304347826086</v>
      </c>
      <c r="BK327" s="1">
        <v>27.217391304347824</v>
      </c>
      <c r="BL327" s="1">
        <v>21.130434782608695</v>
      </c>
      <c r="BM327" s="1">
        <v>23.173913043478262</v>
      </c>
      <c r="BN327" s="1">
        <v>21.217391304347824</v>
      </c>
      <c r="BO327" s="4">
        <f t="shared" si="389"/>
        <v>1.3282393912836179</v>
      </c>
      <c r="BP327" s="4">
        <f t="shared" si="390"/>
        <v>1.3052063815256831</v>
      </c>
      <c r="BQ327" s="4">
        <f t="shared" si="391"/>
        <v>0.4990510399979729</v>
      </c>
      <c r="BR327" s="4">
        <f t="shared" si="392"/>
        <v>0.76968890465370443</v>
      </c>
      <c r="BS327" s="4">
        <f t="shared" si="393"/>
        <v>0.51056754487694</v>
      </c>
      <c r="BT327" s="7">
        <v>2</v>
      </c>
      <c r="BZ327" s="7">
        <v>3</v>
      </c>
      <c r="CA327">
        <v>3.5</v>
      </c>
      <c r="CB327">
        <v>2.1666666666666665</v>
      </c>
      <c r="CC327">
        <v>11.043478260869565</v>
      </c>
      <c r="CD327">
        <v>9.1449275362318847</v>
      </c>
      <c r="CE327">
        <v>4.3739130434782609</v>
      </c>
      <c r="CF327" s="7">
        <f t="shared" si="367"/>
        <v>3.5</v>
      </c>
      <c r="CG327" s="7">
        <f t="shared" si="368"/>
        <v>2.1666666666666665</v>
      </c>
      <c r="CH327" s="7">
        <f t="shared" si="369"/>
        <v>11.043478260869565</v>
      </c>
      <c r="CI327" s="7">
        <f t="shared" si="370"/>
        <v>9.1449275362318847</v>
      </c>
      <c r="CJ327" s="7">
        <f t="shared" si="371"/>
        <v>4.3739130434782609</v>
      </c>
      <c r="CK327" s="7">
        <f t="shared" si="372"/>
        <v>-1.5459078556269578E-2</v>
      </c>
      <c r="CL327" s="7">
        <f t="shared" si="373"/>
        <v>-0.18169198756362487</v>
      </c>
      <c r="CM327" s="7">
        <f t="shared" si="374"/>
        <v>0.92502167294729998</v>
      </c>
      <c r="CN327" s="7">
        <f t="shared" si="375"/>
        <v>0.68832046555639215</v>
      </c>
      <c r="CO327" s="7">
        <f t="shared" si="376"/>
        <v>9.3495752021377415E-2</v>
      </c>
      <c r="CP327">
        <v>24.543478260869563</v>
      </c>
      <c r="CQ327">
        <v>17.898550724637683</v>
      </c>
      <c r="CR327">
        <v>19.043478260869566</v>
      </c>
      <c r="CS327">
        <v>22.202898550724637</v>
      </c>
      <c r="CT327">
        <v>15.713043478260872</v>
      </c>
      <c r="CU327" s="7">
        <f t="shared" si="377"/>
        <v>24.543478260869563</v>
      </c>
      <c r="CV327" s="7">
        <f t="shared" si="378"/>
        <v>17.898550724637683</v>
      </c>
      <c r="CW327" s="7">
        <f t="shared" si="379"/>
        <v>19.043478260869566</v>
      </c>
      <c r="CX327" s="7">
        <f t="shared" si="380"/>
        <v>22.202898550724637</v>
      </c>
      <c r="CY327" s="7">
        <f t="shared" si="381"/>
        <v>15.713043478260872</v>
      </c>
      <c r="CZ327" s="7">
        <f t="shared" si="382"/>
        <v>1.2768339095220358</v>
      </c>
      <c r="DA327" s="7">
        <f t="shared" si="383"/>
        <v>0.39255417960447225</v>
      </c>
      <c r="DB327" s="7">
        <f t="shared" si="384"/>
        <v>0.54491644495559</v>
      </c>
      <c r="DC327" s="7">
        <f t="shared" si="385"/>
        <v>0.96535915187386456</v>
      </c>
      <c r="DD327" s="7">
        <f t="shared" si="386"/>
        <v>0.10171583004816101</v>
      </c>
    </row>
    <row r="328" spans="1:108" x14ac:dyDescent="0.2">
      <c r="A328">
        <v>327</v>
      </c>
      <c r="B328">
        <v>3</v>
      </c>
      <c r="C328" t="s">
        <v>154</v>
      </c>
      <c r="D328" s="7">
        <v>127</v>
      </c>
      <c r="E328" s="7">
        <v>29</v>
      </c>
      <c r="F328" s="7">
        <v>1</v>
      </c>
      <c r="G328" s="7">
        <v>10</v>
      </c>
      <c r="H328" s="7">
        <v>20</v>
      </c>
      <c r="I328" s="7">
        <v>25</v>
      </c>
      <c r="J328" s="7">
        <v>20</v>
      </c>
      <c r="K328" s="7">
        <v>10</v>
      </c>
      <c r="L328" s="7">
        <f t="shared" si="347"/>
        <v>0.17586673472904091</v>
      </c>
      <c r="M328" s="7">
        <f t="shared" si="348"/>
        <v>0.55242983351320352</v>
      </c>
      <c r="N328" s="7">
        <f t="shared" si="349"/>
        <v>0.74071138290528482</v>
      </c>
      <c r="O328" s="7">
        <f t="shared" si="350"/>
        <v>0.55242983351320352</v>
      </c>
      <c r="P328" s="7">
        <f t="shared" si="351"/>
        <v>0.17586673472904091</v>
      </c>
      <c r="AA328" s="7">
        <v>3</v>
      </c>
      <c r="AB328" s="7">
        <v>2</v>
      </c>
      <c r="AC328" s="7">
        <v>2</v>
      </c>
      <c r="AD328" s="7">
        <v>2</v>
      </c>
      <c r="AE328" s="7">
        <v>1</v>
      </c>
      <c r="AF328">
        <f t="shared" si="352"/>
        <v>13.855072463768117</v>
      </c>
      <c r="AG328">
        <f t="shared" si="353"/>
        <v>12.739130434782609</v>
      </c>
      <c r="AH328">
        <f t="shared" si="354"/>
        <v>11.543478260869566</v>
      </c>
      <c r="AI328">
        <f t="shared" si="355"/>
        <v>15.913043478260869</v>
      </c>
      <c r="AJ328">
        <f t="shared" si="356"/>
        <v>11.434782608695652</v>
      </c>
      <c r="AK328">
        <f t="shared" si="357"/>
        <v>0.90612410862711157</v>
      </c>
      <c r="AL328">
        <f t="shared" si="358"/>
        <v>0.75752031523912655</v>
      </c>
      <c r="AM328">
        <f t="shared" si="359"/>
        <v>0.59830196518057133</v>
      </c>
      <c r="AN328">
        <f t="shared" si="360"/>
        <v>1.1801726626672913</v>
      </c>
      <c r="AO328">
        <f t="shared" si="361"/>
        <v>0.58382756972070249</v>
      </c>
      <c r="AP328" s="1">
        <v>13.855072463768117</v>
      </c>
      <c r="AQ328" s="1">
        <v>12.739130434782609</v>
      </c>
      <c r="AR328" s="1">
        <v>11.543478260869566</v>
      </c>
      <c r="AS328" s="1">
        <v>15.913043478260869</v>
      </c>
      <c r="AT328" s="1">
        <v>11.434782608695652</v>
      </c>
      <c r="AU328">
        <f t="shared" si="395"/>
        <v>0.84522951163215532</v>
      </c>
      <c r="AV328">
        <f t="shared" si="398"/>
        <v>0.70661239448876745</v>
      </c>
      <c r="AW328">
        <f t="shared" si="394"/>
        <v>0.55809405469228046</v>
      </c>
      <c r="AX328">
        <f t="shared" si="396"/>
        <v>1.1008610783121691</v>
      </c>
      <c r="AY328">
        <f t="shared" si="397"/>
        <v>0.54459238743805427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f t="shared" si="362"/>
        <v>1.122334004024145</v>
      </c>
      <c r="BF328">
        <f t="shared" si="363"/>
        <v>1.122334004024145</v>
      </c>
      <c r="BG328">
        <f t="shared" si="364"/>
        <v>1.122334004024145</v>
      </c>
      <c r="BH328">
        <f t="shared" si="365"/>
        <v>1.122334004024145</v>
      </c>
      <c r="BI328">
        <f t="shared" si="366"/>
        <v>1.122334004024145</v>
      </c>
      <c r="BJ328" s="1">
        <v>23.130434782608695</v>
      </c>
      <c r="BK328" s="1">
        <v>20.869565217391305</v>
      </c>
      <c r="BL328" s="1">
        <v>20</v>
      </c>
      <c r="BM328" s="1">
        <v>25.521739130434781</v>
      </c>
      <c r="BN328" s="1">
        <v>14.826086956521738</v>
      </c>
      <c r="BO328" s="4">
        <f t="shared" si="389"/>
        <v>0.76393065221422063</v>
      </c>
      <c r="BP328" s="4">
        <f t="shared" si="390"/>
        <v>0.46450152536107109</v>
      </c>
      <c r="BQ328" s="4">
        <f t="shared" si="391"/>
        <v>0.34933647657139816</v>
      </c>
      <c r="BR328" s="4">
        <f t="shared" si="392"/>
        <v>1.080634536385821</v>
      </c>
      <c r="BS328" s="4">
        <f t="shared" si="393"/>
        <v>-0.33589556372715584</v>
      </c>
      <c r="BT328" s="7">
        <v>5</v>
      </c>
      <c r="BZ328" s="7">
        <v>2</v>
      </c>
      <c r="CA328">
        <v>4.9275362318840576</v>
      </c>
      <c r="CB328">
        <v>4.5217391304347823</v>
      </c>
      <c r="CC328">
        <v>3.2826086956521738</v>
      </c>
      <c r="CD328">
        <v>5.7173913043478262</v>
      </c>
      <c r="CE328">
        <v>8.0869565217391308</v>
      </c>
      <c r="CF328" s="7">
        <f t="shared" si="367"/>
        <v>4.9275362318840576</v>
      </c>
      <c r="CG328" s="7">
        <f t="shared" si="368"/>
        <v>4.5217391304347823</v>
      </c>
      <c r="CH328" s="7">
        <f t="shared" si="369"/>
        <v>3.2826086956521738</v>
      </c>
      <c r="CI328" s="7">
        <f t="shared" si="370"/>
        <v>5.7173913043478262</v>
      </c>
      <c r="CJ328" s="7">
        <f t="shared" si="371"/>
        <v>8.0869565217391308</v>
      </c>
      <c r="CK328" s="7">
        <f t="shared" si="372"/>
        <v>0.16251854684834444</v>
      </c>
      <c r="CL328" s="7">
        <f t="shared" si="373"/>
        <v>0.111925922367845</v>
      </c>
      <c r="CM328" s="7">
        <f t="shared" si="374"/>
        <v>-4.2562270242251427E-2</v>
      </c>
      <c r="CN328" s="7">
        <f t="shared" si="375"/>
        <v>0.26099347664074518</v>
      </c>
      <c r="CO328" s="7">
        <f t="shared" si="376"/>
        <v>0.55641826601794719</v>
      </c>
      <c r="CP328">
        <v>21.40579710144927</v>
      </c>
      <c r="CQ328">
        <v>19.630434782608695</v>
      </c>
      <c r="CR328">
        <v>16.543478260869566</v>
      </c>
      <c r="CS328">
        <v>22.130434782608695</v>
      </c>
      <c r="CT328">
        <v>14.826086956521738</v>
      </c>
      <c r="CU328" s="7">
        <f t="shared" si="377"/>
        <v>21.40579710144927</v>
      </c>
      <c r="CV328" s="7">
        <f t="shared" si="378"/>
        <v>19.630434782608695</v>
      </c>
      <c r="CW328" s="7">
        <f t="shared" si="379"/>
        <v>16.543478260869566</v>
      </c>
      <c r="CX328" s="7">
        <f t="shared" si="380"/>
        <v>22.130434782608695</v>
      </c>
      <c r="CY328" s="7">
        <f t="shared" si="381"/>
        <v>14.826086956521738</v>
      </c>
      <c r="CZ328" s="7">
        <f t="shared" si="382"/>
        <v>0.85928415700916161</v>
      </c>
      <c r="DA328" s="7">
        <f t="shared" si="383"/>
        <v>0.6230262139014161</v>
      </c>
      <c r="DB328" s="7">
        <f t="shared" si="384"/>
        <v>0.21222668833447808</v>
      </c>
      <c r="DC328" s="7">
        <f t="shared" si="385"/>
        <v>0.9557159705225281</v>
      </c>
      <c r="DD328" s="7">
        <f t="shared" si="386"/>
        <v>-1.6316709692199099E-2</v>
      </c>
    </row>
    <row r="329" spans="1:108" x14ac:dyDescent="0.2">
      <c r="A329">
        <v>328</v>
      </c>
      <c r="B329">
        <v>3</v>
      </c>
      <c r="C329" t="s">
        <v>154</v>
      </c>
      <c r="D329" s="7">
        <v>128</v>
      </c>
      <c r="E329" s="7">
        <v>48</v>
      </c>
      <c r="F329" s="7">
        <v>1</v>
      </c>
      <c r="G329" s="7">
        <v>0</v>
      </c>
      <c r="H329" s="7">
        <v>-20</v>
      </c>
      <c r="I329" s="7">
        <v>-20</v>
      </c>
      <c r="J329" s="7">
        <v>-7</v>
      </c>
      <c r="K329" s="7">
        <v>4</v>
      </c>
      <c r="L329" s="7">
        <f t="shared" si="347"/>
        <v>-0.20069636405512167</v>
      </c>
      <c r="M329" s="7">
        <f t="shared" si="348"/>
        <v>-0.9538225616234467</v>
      </c>
      <c r="N329" s="7">
        <f t="shared" si="349"/>
        <v>-0.9538225616234467</v>
      </c>
      <c r="O329" s="7">
        <f t="shared" si="350"/>
        <v>-0.46429053320403546</v>
      </c>
      <c r="P329" s="7">
        <f t="shared" si="351"/>
        <v>-5.0071124541456631E-2</v>
      </c>
      <c r="AA329" s="7">
        <v>2</v>
      </c>
      <c r="AB329" s="7">
        <v>2</v>
      </c>
      <c r="AC329" s="7">
        <v>2</v>
      </c>
      <c r="AD329" s="7">
        <v>2</v>
      </c>
      <c r="AE329" s="7">
        <v>4</v>
      </c>
      <c r="AF329">
        <f t="shared" si="352"/>
        <v>14.266666666666666</v>
      </c>
      <c r="AG329">
        <f t="shared" si="353"/>
        <v>18.533333333333331</v>
      </c>
      <c r="AH329">
        <f t="shared" si="354"/>
        <v>18.666666666666664</v>
      </c>
      <c r="AI329">
        <f t="shared" si="355"/>
        <v>16.633333333333333</v>
      </c>
      <c r="AJ329">
        <f t="shared" si="356"/>
        <v>17.541666666666668</v>
      </c>
      <c r="AK329">
        <f t="shared" si="357"/>
        <v>0.96093381943514733</v>
      </c>
      <c r="AL329">
        <f t="shared" si="358"/>
        <v>1.5291020892198586</v>
      </c>
      <c r="AM329">
        <f t="shared" si="359"/>
        <v>1.5468573476506307</v>
      </c>
      <c r="AN329">
        <f t="shared" si="360"/>
        <v>1.2760896565813544</v>
      </c>
      <c r="AO329">
        <f t="shared" si="361"/>
        <v>1.3970473546409905</v>
      </c>
      <c r="AP329" s="1">
        <v>14.266666666666666</v>
      </c>
      <c r="AQ329" s="1">
        <v>18.533333333333331</v>
      </c>
      <c r="AR329" s="1">
        <v>18.666666666666664</v>
      </c>
      <c r="AS329" s="1">
        <v>16.633333333333333</v>
      </c>
      <c r="AT329" s="1">
        <v>17.541666666666668</v>
      </c>
      <c r="AU329">
        <f t="shared" si="395"/>
        <v>0.89635582496815791</v>
      </c>
      <c r="AV329">
        <f t="shared" si="398"/>
        <v>1.4263412702540461</v>
      </c>
      <c r="AW329">
        <f t="shared" si="394"/>
        <v>1.4429033154192299</v>
      </c>
      <c r="AX329">
        <f t="shared" si="396"/>
        <v>1.1903321266501741</v>
      </c>
      <c r="AY329">
        <f t="shared" si="397"/>
        <v>1.3031610593379903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f t="shared" si="362"/>
        <v>1.122334004024145</v>
      </c>
      <c r="BF329">
        <f t="shared" si="363"/>
        <v>1.122334004024145</v>
      </c>
      <c r="BG329">
        <f t="shared" si="364"/>
        <v>1.122334004024145</v>
      </c>
      <c r="BH329">
        <f t="shared" si="365"/>
        <v>1.122334004024145</v>
      </c>
      <c r="BI329">
        <f t="shared" si="366"/>
        <v>1.122334004024145</v>
      </c>
      <c r="BJ329" s="1">
        <v>25.333333333333332</v>
      </c>
      <c r="BK329" s="1">
        <v>26.2</v>
      </c>
      <c r="BL329" s="1">
        <v>19.8</v>
      </c>
      <c r="BM329" s="1">
        <v>22.1</v>
      </c>
      <c r="BN329" s="1">
        <v>26.066666666666666</v>
      </c>
      <c r="BO329" s="4">
        <f t="shared" si="389"/>
        <v>1.0556821091480586</v>
      </c>
      <c r="BP329" s="4">
        <f t="shared" si="390"/>
        <v>1.170463274441766</v>
      </c>
      <c r="BQ329" s="4">
        <f t="shared" si="391"/>
        <v>0.32284851534977344</v>
      </c>
      <c r="BR329" s="4">
        <f t="shared" si="392"/>
        <v>0.62746006939845844</v>
      </c>
      <c r="BS329" s="4">
        <f t="shared" si="393"/>
        <v>1.1528046336273494</v>
      </c>
      <c r="BT329" s="7">
        <v>1</v>
      </c>
      <c r="BZ329" s="7">
        <v>2</v>
      </c>
      <c r="CA329">
        <v>13.416666666666668</v>
      </c>
      <c r="CB329">
        <v>22.816666666666666</v>
      </c>
      <c r="CC329">
        <v>15.616666666666667</v>
      </c>
      <c r="CD329">
        <v>13.783333333333333</v>
      </c>
      <c r="CE329">
        <v>20.833333333333332</v>
      </c>
      <c r="CF329" s="7">
        <f t="shared" si="367"/>
        <v>13.416666666666668</v>
      </c>
      <c r="CG329" s="7">
        <f t="shared" si="368"/>
        <v>22.816666666666666</v>
      </c>
      <c r="CH329" s="7">
        <f t="shared" si="369"/>
        <v>15.616666666666667</v>
      </c>
      <c r="CI329" s="7">
        <f t="shared" si="370"/>
        <v>13.783333333333333</v>
      </c>
      <c r="CJ329" s="7">
        <f t="shared" si="371"/>
        <v>20.833333333333332</v>
      </c>
      <c r="CK329" s="7">
        <f t="shared" si="372"/>
        <v>1.2208981821859353</v>
      </c>
      <c r="CL329" s="7">
        <f t="shared" si="373"/>
        <v>2.3928401906877896</v>
      </c>
      <c r="CM329" s="7">
        <f t="shared" si="374"/>
        <v>1.4951824820480715</v>
      </c>
      <c r="CN329" s="7">
        <f t="shared" si="375"/>
        <v>1.2666122321629578</v>
      </c>
      <c r="CO329" s="7">
        <f t="shared" si="376"/>
        <v>2.1455687385393487</v>
      </c>
      <c r="CP329">
        <v>24.133333333333333</v>
      </c>
      <c r="CQ329">
        <v>25.333333333333332</v>
      </c>
      <c r="CR329">
        <v>19.100000000000001</v>
      </c>
      <c r="CS329">
        <v>21.4</v>
      </c>
      <c r="CT329">
        <v>23.349999999999998</v>
      </c>
      <c r="CU329" s="7">
        <f t="shared" si="377"/>
        <v>24.133333333333333</v>
      </c>
      <c r="CV329" s="7">
        <f t="shared" si="378"/>
        <v>25.333333333333332</v>
      </c>
      <c r="CW329" s="7">
        <f t="shared" si="379"/>
        <v>19.100000000000001</v>
      </c>
      <c r="CX329" s="7">
        <f t="shared" si="380"/>
        <v>21.4</v>
      </c>
      <c r="CY329" s="7">
        <f t="shared" si="381"/>
        <v>23.349999999999998</v>
      </c>
      <c r="CZ329" s="7">
        <f t="shared" si="382"/>
        <v>1.2222535030734711</v>
      </c>
      <c r="DA329" s="7">
        <f t="shared" si="383"/>
        <v>1.3819445862516049</v>
      </c>
      <c r="DB329" s="7">
        <f t="shared" si="384"/>
        <v>0.55243812640963263</v>
      </c>
      <c r="DC329" s="7">
        <f t="shared" si="385"/>
        <v>0.85851270250105527</v>
      </c>
      <c r="DD329" s="7">
        <f t="shared" si="386"/>
        <v>1.1180107126655225</v>
      </c>
    </row>
    <row r="330" spans="1:108" x14ac:dyDescent="0.2">
      <c r="A330">
        <v>329</v>
      </c>
      <c r="B330">
        <v>3</v>
      </c>
      <c r="C330" t="s">
        <v>154</v>
      </c>
      <c r="D330" s="7">
        <v>132</v>
      </c>
      <c r="E330" s="7">
        <v>31</v>
      </c>
      <c r="F330" s="7">
        <v>2</v>
      </c>
      <c r="G330" s="7">
        <v>0</v>
      </c>
      <c r="H330" s="7">
        <v>9</v>
      </c>
      <c r="I330" s="7">
        <v>10</v>
      </c>
      <c r="J330" s="7">
        <v>-12</v>
      </c>
      <c r="K330" s="7">
        <v>-12</v>
      </c>
      <c r="L330" s="7">
        <f t="shared" si="347"/>
        <v>-0.20069636405512167</v>
      </c>
      <c r="M330" s="7">
        <f t="shared" si="348"/>
        <v>0.13821042485062465</v>
      </c>
      <c r="N330" s="7">
        <f t="shared" si="349"/>
        <v>0.17586673472904091</v>
      </c>
      <c r="O330" s="7">
        <f t="shared" si="350"/>
        <v>-0.65257208259611665</v>
      </c>
      <c r="P330" s="7">
        <f t="shared" si="351"/>
        <v>-0.65257208259611665</v>
      </c>
      <c r="AA330" s="7">
        <v>1</v>
      </c>
      <c r="AB330" s="7">
        <v>1</v>
      </c>
      <c r="AC330" s="7">
        <v>2</v>
      </c>
      <c r="AD330" s="7">
        <v>2</v>
      </c>
      <c r="AE330" s="7">
        <v>0</v>
      </c>
      <c r="AF330">
        <f t="shared" si="352"/>
        <v>9.8000000000000007</v>
      </c>
      <c r="AG330">
        <f t="shared" si="353"/>
        <v>15.5</v>
      </c>
      <c r="AH330">
        <f t="shared" si="354"/>
        <v>15.883333333333333</v>
      </c>
      <c r="AI330">
        <f t="shared" si="355"/>
        <v>8.7666666666666657</v>
      </c>
      <c r="AJ330">
        <f t="shared" si="356"/>
        <v>7.0505222349999999</v>
      </c>
      <c r="AK330">
        <f t="shared" si="357"/>
        <v>0.36613266200427785</v>
      </c>
      <c r="AL330">
        <f t="shared" si="358"/>
        <v>1.1251699599197906</v>
      </c>
      <c r="AM330">
        <f t="shared" si="359"/>
        <v>1.1762163279082607</v>
      </c>
      <c r="AN330">
        <f t="shared" si="360"/>
        <v>0.22852940916579287</v>
      </c>
      <c r="AO330">
        <f t="shared" si="361"/>
        <v>0</v>
      </c>
      <c r="AP330" s="1">
        <v>9.8000000000000007</v>
      </c>
      <c r="AQ330" s="1">
        <v>15.5</v>
      </c>
      <c r="AR330" s="1">
        <v>15.883333333333333</v>
      </c>
      <c r="AS330" s="1">
        <v>8.7666666666666657</v>
      </c>
      <c r="AT330" s="1"/>
      <c r="AU330">
        <f t="shared" si="395"/>
        <v>0.34152731193449393</v>
      </c>
      <c r="AV330">
        <f t="shared" si="398"/>
        <v>1.04955474274611</v>
      </c>
      <c r="AW330">
        <f t="shared" si="394"/>
        <v>1.0971706225960141</v>
      </c>
      <c r="AX330">
        <f t="shared" si="396"/>
        <v>0.21317146190431766</v>
      </c>
      <c r="AZ330">
        <v>1</v>
      </c>
      <c r="BA330">
        <v>1</v>
      </c>
      <c r="BB330">
        <v>1</v>
      </c>
      <c r="BC330">
        <v>1</v>
      </c>
      <c r="BD330">
        <v>0</v>
      </c>
      <c r="BE330">
        <f t="shared" si="362"/>
        <v>1.122334004024145</v>
      </c>
      <c r="BF330">
        <f t="shared" si="363"/>
        <v>1.122334004024145</v>
      </c>
      <c r="BG330">
        <f t="shared" si="364"/>
        <v>1.122334004024145</v>
      </c>
      <c r="BH330">
        <f t="shared" si="365"/>
        <v>1.122334004024145</v>
      </c>
      <c r="BI330">
        <f t="shared" si="366"/>
        <v>-0.88973843058350099</v>
      </c>
      <c r="BJ330" s="1">
        <v>22.033333333333335</v>
      </c>
      <c r="BK330" s="1">
        <v>20.533333333333335</v>
      </c>
      <c r="BL330" s="1">
        <v>24.1</v>
      </c>
      <c r="BM330" s="1">
        <v>23.466666666666665</v>
      </c>
      <c r="BN330" s="18"/>
      <c r="BO330" s="4">
        <f t="shared" si="389"/>
        <v>0.61863074899125015</v>
      </c>
      <c r="BP330" s="4">
        <f t="shared" si="390"/>
        <v>0.41997103982906442</v>
      </c>
      <c r="BQ330" s="4">
        <f t="shared" si="391"/>
        <v>0.89233968161470612</v>
      </c>
      <c r="BR330" s="4">
        <f t="shared" si="392"/>
        <v>0.8084611377462273</v>
      </c>
      <c r="BS330" s="4">
        <f t="shared" si="393"/>
        <v>0</v>
      </c>
      <c r="BT330" s="7">
        <v>4</v>
      </c>
      <c r="BZ330" s="7">
        <v>2</v>
      </c>
      <c r="CA330">
        <v>9.3333333333333339</v>
      </c>
      <c r="CB330">
        <v>15.5</v>
      </c>
      <c r="CC330">
        <v>17.850000000000001</v>
      </c>
      <c r="CD330">
        <v>8.8166666666666664</v>
      </c>
      <c r="CF330" s="7">
        <f t="shared" si="367"/>
        <v>9.3333333333333339</v>
      </c>
      <c r="CG330" s="7">
        <f t="shared" si="368"/>
        <v>15.5</v>
      </c>
      <c r="CH330" s="7">
        <f t="shared" si="369"/>
        <v>17.850000000000001</v>
      </c>
      <c r="CI330" s="7">
        <f t="shared" si="370"/>
        <v>8.8166666666666664</v>
      </c>
      <c r="CJ330" s="7">
        <f t="shared" si="371"/>
        <v>3.6239953319999998</v>
      </c>
      <c r="CK330" s="7">
        <f t="shared" si="372"/>
        <v>0.7118098983509098</v>
      </c>
      <c r="CL330" s="7">
        <f t="shared" si="373"/>
        <v>1.4806371025099276</v>
      </c>
      <c r="CM330" s="7">
        <f t="shared" si="374"/>
        <v>1.7736226046353916</v>
      </c>
      <c r="CN330" s="7">
        <f t="shared" si="375"/>
        <v>0.64739464611055952</v>
      </c>
      <c r="CO330" s="7">
        <f t="shared" si="376"/>
        <v>0</v>
      </c>
      <c r="CP330">
        <v>22.033333333333335</v>
      </c>
      <c r="CQ330">
        <v>20.533333333333335</v>
      </c>
      <c r="CR330">
        <v>22.5</v>
      </c>
      <c r="CS330">
        <v>20.866666666666667</v>
      </c>
      <c r="CU330" s="7">
        <f t="shared" si="377"/>
        <v>22.033333333333335</v>
      </c>
      <c r="CV330" s="7">
        <f t="shared" si="378"/>
        <v>20.533333333333335</v>
      </c>
      <c r="CW330" s="7">
        <f t="shared" si="379"/>
        <v>22.5</v>
      </c>
      <c r="CX330" s="7">
        <f t="shared" si="380"/>
        <v>20.866666666666667</v>
      </c>
      <c r="CY330" s="7">
        <f t="shared" si="381"/>
        <v>14.94869901</v>
      </c>
      <c r="CZ330" s="7">
        <f t="shared" si="382"/>
        <v>0.94279410751173731</v>
      </c>
      <c r="DA330" s="7">
        <f t="shared" si="383"/>
        <v>0.74318025353907013</v>
      </c>
      <c r="DB330" s="7">
        <f t="shared" si="384"/>
        <v>1.0048961954143447</v>
      </c>
      <c r="DC330" s="7">
        <f t="shared" si="385"/>
        <v>0.7875388877552183</v>
      </c>
      <c r="DD330" s="7">
        <f t="shared" si="386"/>
        <v>0</v>
      </c>
    </row>
    <row r="331" spans="1:108" x14ac:dyDescent="0.2">
      <c r="A331">
        <v>330</v>
      </c>
      <c r="B331">
        <v>3</v>
      </c>
      <c r="C331" t="s">
        <v>154</v>
      </c>
      <c r="D331" s="7">
        <v>134</v>
      </c>
      <c r="E331" s="7">
        <v>29</v>
      </c>
      <c r="F331" s="7">
        <v>2</v>
      </c>
      <c r="G331" s="7">
        <v>2</v>
      </c>
      <c r="H331" s="7">
        <v>13</v>
      </c>
      <c r="I331" s="7">
        <v>20</v>
      </c>
      <c r="J331" s="7">
        <v>29</v>
      </c>
      <c r="K331" s="7">
        <v>39</v>
      </c>
      <c r="L331" s="7">
        <f t="shared" si="347"/>
        <v>-0.12538374429828913</v>
      </c>
      <c r="M331" s="7">
        <f t="shared" si="348"/>
        <v>0.2888356643642897</v>
      </c>
      <c r="N331" s="7">
        <f t="shared" si="349"/>
        <v>0.55242983351320352</v>
      </c>
      <c r="O331" s="7">
        <f t="shared" si="350"/>
        <v>0.89133662241894984</v>
      </c>
      <c r="P331" s="7">
        <f t="shared" si="351"/>
        <v>1.2678997212031125</v>
      </c>
      <c r="AA331" s="7">
        <v>0</v>
      </c>
      <c r="AB331" s="7">
        <v>1</v>
      </c>
      <c r="AC331" s="7">
        <v>2</v>
      </c>
      <c r="AD331" s="7">
        <v>3</v>
      </c>
      <c r="AE331" s="7">
        <v>2</v>
      </c>
      <c r="AF331">
        <f t="shared" si="352"/>
        <v>7.0505222349999999</v>
      </c>
      <c r="AG331">
        <f t="shared" si="353"/>
        <v>10.433333333333334</v>
      </c>
      <c r="AH331">
        <f t="shared" si="354"/>
        <v>12.75</v>
      </c>
      <c r="AI331">
        <f t="shared" si="355"/>
        <v>8.8111111111111118</v>
      </c>
      <c r="AJ331">
        <f t="shared" si="356"/>
        <v>15.766666666666666</v>
      </c>
      <c r="AK331">
        <f t="shared" si="357"/>
        <v>0</v>
      </c>
      <c r="AL331">
        <f t="shared" si="358"/>
        <v>0.4504701395504459</v>
      </c>
      <c r="AM331">
        <f t="shared" si="359"/>
        <v>0.75896775478511336</v>
      </c>
      <c r="AN331">
        <f t="shared" si="360"/>
        <v>0.23444782864271715</v>
      </c>
      <c r="AO331">
        <f t="shared" si="361"/>
        <v>1.160680476781335</v>
      </c>
      <c r="AP331" s="1"/>
      <c r="AQ331" s="1">
        <v>10.433333333333334</v>
      </c>
      <c r="AR331" s="1">
        <v>12.75</v>
      </c>
      <c r="AS331" s="1">
        <v>8.8111111111111118</v>
      </c>
      <c r="AT331" s="1">
        <v>15.766666666666666</v>
      </c>
      <c r="AV331">
        <f t="shared" si="398"/>
        <v>0.42019702646911788</v>
      </c>
      <c r="AW331">
        <f t="shared" si="394"/>
        <v>0.70796256121418988</v>
      </c>
      <c r="AX331">
        <f t="shared" si="396"/>
        <v>0.21869214362604586</v>
      </c>
      <c r="AY331">
        <f t="shared" ref="AY331:AY336" si="399">STANDARDIZE(AT331,7.050522235,8.050535547)</f>
        <v>1.0826788330764781</v>
      </c>
      <c r="AZ331">
        <v>0</v>
      </c>
      <c r="BA331">
        <v>1</v>
      </c>
      <c r="BB331">
        <v>1</v>
      </c>
      <c r="BC331">
        <v>1</v>
      </c>
      <c r="BD331">
        <v>1</v>
      </c>
      <c r="BE331">
        <f t="shared" si="362"/>
        <v>-0.88973843058350099</v>
      </c>
      <c r="BF331">
        <f t="shared" si="363"/>
        <v>1.122334004024145</v>
      </c>
      <c r="BG331">
        <f t="shared" si="364"/>
        <v>1.122334004024145</v>
      </c>
      <c r="BH331">
        <f t="shared" si="365"/>
        <v>1.122334004024145</v>
      </c>
      <c r="BI331">
        <f t="shared" si="366"/>
        <v>1.122334004024145</v>
      </c>
      <c r="BJ331" s="18"/>
      <c r="BK331" s="1">
        <v>18.733333333333334</v>
      </c>
      <c r="BL331" s="1">
        <v>25.3</v>
      </c>
      <c r="BM331" s="1">
        <v>24.133333333333333</v>
      </c>
      <c r="BN331" s="1">
        <v>27.2</v>
      </c>
      <c r="BO331" s="4">
        <f t="shared" si="389"/>
        <v>0</v>
      </c>
      <c r="BP331" s="4">
        <f t="shared" si="390"/>
        <v>0.18157938883444139</v>
      </c>
      <c r="BQ331" s="4">
        <f t="shared" si="391"/>
        <v>1.0512674489444547</v>
      </c>
      <c r="BR331" s="4">
        <f t="shared" si="392"/>
        <v>0.89675434181831004</v>
      </c>
      <c r="BS331" s="4">
        <f t="shared" si="393"/>
        <v>1.3029030805498898</v>
      </c>
      <c r="BT331" s="7">
        <v>1</v>
      </c>
      <c r="BZ331" s="7">
        <v>3</v>
      </c>
      <c r="CB331">
        <v>3.5</v>
      </c>
      <c r="CC331">
        <v>6.2</v>
      </c>
      <c r="CD331">
        <v>2.1555555555555554</v>
      </c>
      <c r="CE331">
        <v>10.983333333333334</v>
      </c>
      <c r="CF331" s="7">
        <f t="shared" si="367"/>
        <v>3.6239953319999998</v>
      </c>
      <c r="CG331" s="7">
        <f t="shared" si="368"/>
        <v>3.5</v>
      </c>
      <c r="CH331" s="7">
        <f t="shared" si="369"/>
        <v>6.2</v>
      </c>
      <c r="CI331" s="7">
        <f t="shared" si="370"/>
        <v>2.1555555555555554</v>
      </c>
      <c r="CJ331" s="7">
        <f t="shared" si="371"/>
        <v>10.983333333333334</v>
      </c>
      <c r="CK331" s="7">
        <f t="shared" si="372"/>
        <v>0</v>
      </c>
      <c r="CL331" s="7">
        <f t="shared" si="373"/>
        <v>-1.5459078556269578E-2</v>
      </c>
      <c r="CM331" s="7">
        <f t="shared" si="374"/>
        <v>0.32116256218362482</v>
      </c>
      <c r="CN331" s="7">
        <f t="shared" si="375"/>
        <v>-0.1830772618053528</v>
      </c>
      <c r="CO331" s="7">
        <f t="shared" si="376"/>
        <v>0.91752312324751195</v>
      </c>
      <c r="CQ331">
        <v>18.733333333333334</v>
      </c>
      <c r="CR331">
        <v>22.833333333333336</v>
      </c>
      <c r="CS331">
        <v>19.588888888888889</v>
      </c>
      <c r="CT331">
        <v>25.483333333333334</v>
      </c>
      <c r="CU331" s="7">
        <f t="shared" si="377"/>
        <v>14.94869901</v>
      </c>
      <c r="CV331" s="7">
        <f t="shared" si="378"/>
        <v>18.733333333333334</v>
      </c>
      <c r="CW331" s="7">
        <f t="shared" si="379"/>
        <v>22.833333333333336</v>
      </c>
      <c r="CX331" s="7">
        <f t="shared" si="380"/>
        <v>19.588888888888889</v>
      </c>
      <c r="CY331" s="7">
        <f t="shared" si="381"/>
        <v>25.483333333333334</v>
      </c>
      <c r="CZ331" s="7">
        <f t="shared" si="382"/>
        <v>0</v>
      </c>
      <c r="DA331" s="7">
        <f t="shared" si="383"/>
        <v>0.50364362877186941</v>
      </c>
      <c r="DB331" s="7">
        <f t="shared" si="384"/>
        <v>1.0492548296304933</v>
      </c>
      <c r="DC331" s="7">
        <f t="shared" si="385"/>
        <v>0.61749745659331645</v>
      </c>
      <c r="DD331" s="7">
        <f t="shared" si="386"/>
        <v>1.4019059716488718</v>
      </c>
    </row>
    <row r="332" spans="1:108" x14ac:dyDescent="0.2">
      <c r="A332">
        <v>331</v>
      </c>
      <c r="B332">
        <v>3</v>
      </c>
      <c r="C332" t="s">
        <v>154</v>
      </c>
      <c r="D332" s="7">
        <v>135</v>
      </c>
      <c r="E332" s="7">
        <v>23</v>
      </c>
      <c r="F332" s="7">
        <v>1</v>
      </c>
      <c r="G332" s="7">
        <v>12</v>
      </c>
      <c r="H332" s="7">
        <v>8</v>
      </c>
      <c r="I332" s="7">
        <v>6</v>
      </c>
      <c r="J332" s="7">
        <v>3</v>
      </c>
      <c r="K332" s="7">
        <v>-10</v>
      </c>
      <c r="L332" s="7">
        <f t="shared" si="347"/>
        <v>0.25117935448587342</v>
      </c>
      <c r="M332" s="7">
        <f t="shared" si="348"/>
        <v>0.1005541149722084</v>
      </c>
      <c r="N332" s="7">
        <f t="shared" si="349"/>
        <v>2.5241495215375883E-2</v>
      </c>
      <c r="O332" s="7">
        <f t="shared" si="350"/>
        <v>-8.7727434419872893E-2</v>
      </c>
      <c r="P332" s="7">
        <f t="shared" si="351"/>
        <v>-0.5772594628392842</v>
      </c>
      <c r="AA332" s="7">
        <v>1</v>
      </c>
      <c r="AB332" s="7">
        <v>1</v>
      </c>
      <c r="AC332" s="7">
        <v>0</v>
      </c>
      <c r="AD332" s="7">
        <v>0</v>
      </c>
      <c r="AE332" s="7">
        <v>1</v>
      </c>
      <c r="AF332">
        <f t="shared" si="352"/>
        <v>9.9333333333333336</v>
      </c>
      <c r="AG332">
        <f t="shared" si="353"/>
        <v>4.5666666666666664</v>
      </c>
      <c r="AH332">
        <f t="shared" si="354"/>
        <v>7.0505222349999999</v>
      </c>
      <c r="AI332">
        <f t="shared" si="355"/>
        <v>7.0505222349999999</v>
      </c>
      <c r="AJ332">
        <f t="shared" si="356"/>
        <v>11.833333333333334</v>
      </c>
      <c r="AK332">
        <f t="shared" si="357"/>
        <v>0.38388792043505005</v>
      </c>
      <c r="AL332">
        <f t="shared" si="358"/>
        <v>-0.3307612314035322</v>
      </c>
      <c r="AM332">
        <f t="shared" si="359"/>
        <v>0</v>
      </c>
      <c r="AN332">
        <f t="shared" si="360"/>
        <v>0</v>
      </c>
      <c r="AO332">
        <f t="shared" si="361"/>
        <v>0.6369003530735543</v>
      </c>
      <c r="AP332" s="1">
        <v>9.9333333333333336</v>
      </c>
      <c r="AQ332" s="1">
        <v>4.5666666666666664</v>
      </c>
      <c r="AR332" s="1"/>
      <c r="AS332" s="1"/>
      <c r="AT332" s="1">
        <v>11.833333333333334</v>
      </c>
      <c r="AU332">
        <f t="shared" ref="AU332:AU338" si="400">STANDARDIZE(AP332,7.050522235,8.050535547)</f>
        <v>0.35808935709967787</v>
      </c>
      <c r="AV332">
        <f t="shared" si="398"/>
        <v>-0.30853296079897841</v>
      </c>
      <c r="AY332">
        <f t="shared" si="399"/>
        <v>0.59409850070354997</v>
      </c>
      <c r="AZ332">
        <v>1</v>
      </c>
      <c r="BA332">
        <v>0</v>
      </c>
      <c r="BB332">
        <v>0</v>
      </c>
      <c r="BC332">
        <v>0</v>
      </c>
      <c r="BD332">
        <v>1</v>
      </c>
      <c r="BE332">
        <f t="shared" si="362"/>
        <v>1.122334004024145</v>
      </c>
      <c r="BF332">
        <f t="shared" si="363"/>
        <v>-0.88973843058350099</v>
      </c>
      <c r="BG332">
        <f t="shared" si="364"/>
        <v>-0.88973843058350099</v>
      </c>
      <c r="BH332">
        <f t="shared" si="365"/>
        <v>-0.88973843058350099</v>
      </c>
      <c r="BI332">
        <f t="shared" si="366"/>
        <v>1.122334004024145</v>
      </c>
      <c r="BJ332" s="1">
        <v>9.9333333333333336</v>
      </c>
      <c r="BK332" s="1">
        <v>15</v>
      </c>
      <c r="BL332" s="18"/>
      <c r="BM332" s="18"/>
      <c r="BN332" s="1">
        <v>12.233333333333333</v>
      </c>
      <c r="BO332" s="4">
        <f t="shared" si="389"/>
        <v>-0.98389090491704867</v>
      </c>
      <c r="BP332" s="4">
        <f t="shared" si="390"/>
        <v>-0.31286255396922114</v>
      </c>
      <c r="BQ332" s="4">
        <f t="shared" si="391"/>
        <v>0</v>
      </c>
      <c r="BR332" s="4">
        <f t="shared" si="392"/>
        <v>0</v>
      </c>
      <c r="BS332" s="4">
        <f t="shared" si="393"/>
        <v>-0.67927935086836388</v>
      </c>
      <c r="BT332" s="7">
        <v>1</v>
      </c>
      <c r="BZ332" s="7">
        <v>2</v>
      </c>
      <c r="CA332">
        <v>3.8</v>
      </c>
      <c r="CB332">
        <v>1.0666666666666667</v>
      </c>
      <c r="CE332">
        <v>6.4</v>
      </c>
      <c r="CF332" s="7">
        <f t="shared" si="367"/>
        <v>3.8</v>
      </c>
      <c r="CG332" s="7">
        <f t="shared" si="368"/>
        <v>1.0666666666666667</v>
      </c>
      <c r="CH332" s="7">
        <f t="shared" si="369"/>
        <v>3.6239953319999998</v>
      </c>
      <c r="CI332" s="7">
        <f t="shared" si="370"/>
        <v>3.6239953319999998</v>
      </c>
      <c r="CJ332" s="7">
        <f t="shared" si="371"/>
        <v>6.4</v>
      </c>
      <c r="CK332" s="7">
        <f t="shared" si="372"/>
        <v>2.1943325970385334E-2</v>
      </c>
      <c r="CL332" s="7">
        <f t="shared" si="373"/>
        <v>-0.31883413749469297</v>
      </c>
      <c r="CM332" s="7">
        <f t="shared" si="374"/>
        <v>0</v>
      </c>
      <c r="CN332" s="7">
        <f t="shared" si="375"/>
        <v>0</v>
      </c>
      <c r="CO332" s="7">
        <f t="shared" si="376"/>
        <v>0.34609749853472815</v>
      </c>
      <c r="CP332">
        <v>7.6333333333333337</v>
      </c>
      <c r="CQ332">
        <v>15</v>
      </c>
      <c r="CT332">
        <v>12.233333333333333</v>
      </c>
      <c r="CU332" s="7">
        <f t="shared" si="377"/>
        <v>7.6333333333333337</v>
      </c>
      <c r="CV332" s="7">
        <f t="shared" si="378"/>
        <v>15</v>
      </c>
      <c r="CW332" s="7">
        <f t="shared" si="379"/>
        <v>14.94869901</v>
      </c>
      <c r="CX332" s="7">
        <f t="shared" si="380"/>
        <v>14.94869901</v>
      </c>
      <c r="CY332" s="7">
        <f t="shared" si="381"/>
        <v>12.233333333333333</v>
      </c>
      <c r="CZ332" s="7">
        <f t="shared" si="382"/>
        <v>-0.97349889062586781</v>
      </c>
      <c r="DA332" s="7">
        <f t="shared" si="383"/>
        <v>6.8269255510087943E-3</v>
      </c>
      <c r="DB332" s="7">
        <f t="shared" si="384"/>
        <v>0</v>
      </c>
      <c r="DC332" s="7">
        <f t="shared" si="385"/>
        <v>0</v>
      </c>
      <c r="DD332" s="7">
        <f t="shared" si="386"/>
        <v>-0.36134973844302187</v>
      </c>
    </row>
    <row r="333" spans="1:108" x14ac:dyDescent="0.2">
      <c r="A333">
        <v>332</v>
      </c>
      <c r="B333">
        <v>3</v>
      </c>
      <c r="C333" t="s">
        <v>154</v>
      </c>
      <c r="D333" s="7">
        <v>136</v>
      </c>
      <c r="E333" s="7">
        <v>22</v>
      </c>
      <c r="F333" s="7">
        <v>1</v>
      </c>
      <c r="G333" s="7">
        <v>50</v>
      </c>
      <c r="H333" s="7">
        <v>41</v>
      </c>
      <c r="I333" s="7">
        <v>28</v>
      </c>
      <c r="J333" s="7">
        <v>0</v>
      </c>
      <c r="K333" s="7">
        <v>12</v>
      </c>
      <c r="L333" s="7">
        <f t="shared" si="347"/>
        <v>1.6821191298656912</v>
      </c>
      <c r="M333" s="7">
        <f t="shared" si="348"/>
        <v>1.343212340959945</v>
      </c>
      <c r="N333" s="7">
        <f t="shared" si="349"/>
        <v>0.85368031254053367</v>
      </c>
      <c r="O333" s="7">
        <f t="shared" si="350"/>
        <v>-0.20069636405512167</v>
      </c>
      <c r="P333" s="7">
        <f t="shared" si="351"/>
        <v>0.25117935448587342</v>
      </c>
      <c r="AA333" s="7">
        <v>2</v>
      </c>
      <c r="AB333" s="7">
        <v>1</v>
      </c>
      <c r="AC333" s="7">
        <v>1</v>
      </c>
      <c r="AD333" s="7">
        <v>0</v>
      </c>
      <c r="AE333" s="7">
        <v>1</v>
      </c>
      <c r="AF333">
        <f t="shared" si="352"/>
        <v>14.333333333333334</v>
      </c>
      <c r="AG333">
        <f t="shared" si="353"/>
        <v>13.1</v>
      </c>
      <c r="AH333">
        <f t="shared" si="354"/>
        <v>17.333333333333332</v>
      </c>
      <c r="AI333">
        <f t="shared" si="355"/>
        <v>7.0505222349999999</v>
      </c>
      <c r="AJ333">
        <f t="shared" si="356"/>
        <v>15.033333333333333</v>
      </c>
      <c r="AK333">
        <f t="shared" si="357"/>
        <v>0.96981144865053359</v>
      </c>
      <c r="AL333">
        <f t="shared" si="358"/>
        <v>0.8055753081658904</v>
      </c>
      <c r="AM333">
        <f t="shared" si="359"/>
        <v>1.3693047633429087</v>
      </c>
      <c r="AN333">
        <f t="shared" si="360"/>
        <v>0</v>
      </c>
      <c r="AO333">
        <f t="shared" si="361"/>
        <v>1.0630265554120877</v>
      </c>
      <c r="AP333" s="1">
        <v>14.333333333333334</v>
      </c>
      <c r="AQ333" s="1">
        <v>13.1</v>
      </c>
      <c r="AR333" s="1">
        <v>17.333333333333332</v>
      </c>
      <c r="AS333" s="1"/>
      <c r="AT333" s="1">
        <v>15.033333333333333</v>
      </c>
      <c r="AU333">
        <f t="shared" si="400"/>
        <v>0.90463684755075002</v>
      </c>
      <c r="AV333">
        <f t="shared" si="398"/>
        <v>0.75143792977279789</v>
      </c>
      <c r="AW333">
        <f t="shared" ref="AW333:AW344" si="401">STANDARDIZE(AR333,7.050522235,8.050535547)</f>
        <v>1.2772828637673901</v>
      </c>
      <c r="AY333">
        <f t="shared" si="399"/>
        <v>0.99158758466796604</v>
      </c>
      <c r="AZ333">
        <v>1</v>
      </c>
      <c r="BA333">
        <v>1</v>
      </c>
      <c r="BB333">
        <v>1</v>
      </c>
      <c r="BC333">
        <v>0</v>
      </c>
      <c r="BD333">
        <v>1</v>
      </c>
      <c r="BE333">
        <f t="shared" si="362"/>
        <v>1.122334004024145</v>
      </c>
      <c r="BF333">
        <f t="shared" si="363"/>
        <v>1.122334004024145</v>
      </c>
      <c r="BG333">
        <f t="shared" si="364"/>
        <v>1.122334004024145</v>
      </c>
      <c r="BH333">
        <f t="shared" si="365"/>
        <v>-0.88973843058350099</v>
      </c>
      <c r="BI333">
        <f t="shared" si="366"/>
        <v>1.122334004024145</v>
      </c>
      <c r="BJ333" s="1">
        <v>20.2</v>
      </c>
      <c r="BK333" s="1">
        <v>24.1</v>
      </c>
      <c r="BL333" s="1">
        <v>24.433333333333334</v>
      </c>
      <c r="BM333" s="18"/>
      <c r="BN333" s="1">
        <v>16.600000000000001</v>
      </c>
      <c r="BO333" s="4">
        <f t="shared" si="389"/>
        <v>0.37582443779302283</v>
      </c>
      <c r="BP333" s="4">
        <f t="shared" si="390"/>
        <v>0.89233968161470612</v>
      </c>
      <c r="BQ333" s="4">
        <f t="shared" si="391"/>
        <v>0.93648628365074726</v>
      </c>
      <c r="BR333" s="4">
        <f t="shared" si="392"/>
        <v>0</v>
      </c>
      <c r="BS333" s="4">
        <f t="shared" si="393"/>
        <v>-0.10095886419622278</v>
      </c>
      <c r="BT333" s="7">
        <v>5</v>
      </c>
      <c r="BZ333" s="7">
        <v>2</v>
      </c>
      <c r="CA333">
        <v>15.833333333333332</v>
      </c>
      <c r="CB333">
        <v>17.133333333333333</v>
      </c>
      <c r="CC333">
        <v>16.5</v>
      </c>
      <c r="CE333">
        <v>16.600000000000001</v>
      </c>
      <c r="CF333" s="7">
        <f t="shared" si="367"/>
        <v>15.833333333333332</v>
      </c>
      <c r="CG333" s="7">
        <f t="shared" si="368"/>
        <v>17.133333333333333</v>
      </c>
      <c r="CH333" s="7">
        <f t="shared" si="369"/>
        <v>16.5</v>
      </c>
      <c r="CI333" s="7">
        <f t="shared" si="370"/>
        <v>3.6239953319999998</v>
      </c>
      <c r="CJ333" s="7">
        <f t="shared" si="371"/>
        <v>16.600000000000001</v>
      </c>
      <c r="CK333" s="7">
        <f t="shared" si="372"/>
        <v>1.5221953297617665</v>
      </c>
      <c r="CL333" s="7">
        <f t="shared" si="373"/>
        <v>1.684272416043938</v>
      </c>
      <c r="CM333" s="7">
        <f t="shared" si="374"/>
        <v>1.6053117842654443</v>
      </c>
      <c r="CN333" s="7">
        <f t="shared" si="375"/>
        <v>0</v>
      </c>
      <c r="CO333" s="7">
        <f t="shared" si="376"/>
        <v>1.617779252440996</v>
      </c>
      <c r="CP333">
        <v>18.066666666666666</v>
      </c>
      <c r="CQ333">
        <v>24.1</v>
      </c>
      <c r="CR333">
        <v>24.433333333333334</v>
      </c>
      <c r="CT333">
        <v>15.866666666666667</v>
      </c>
      <c r="CU333" s="7">
        <f t="shared" si="377"/>
        <v>18.066666666666666</v>
      </c>
      <c r="CV333" s="7">
        <f t="shared" si="378"/>
        <v>24.1</v>
      </c>
      <c r="CW333" s="7">
        <f t="shared" si="379"/>
        <v>24.433333333333334</v>
      </c>
      <c r="CX333" s="7">
        <f t="shared" si="380"/>
        <v>14.94869901</v>
      </c>
      <c r="CY333" s="7">
        <f t="shared" si="381"/>
        <v>15.866666666666667</v>
      </c>
      <c r="CZ333" s="7">
        <f t="shared" si="382"/>
        <v>0.41492636033957275</v>
      </c>
      <c r="DA333" s="7">
        <f t="shared" si="383"/>
        <v>1.2178176396518565</v>
      </c>
      <c r="DB333" s="7">
        <f t="shared" si="384"/>
        <v>1.2621762738680047</v>
      </c>
      <c r="DC333" s="7">
        <f t="shared" si="385"/>
        <v>0</v>
      </c>
      <c r="DD333" s="7">
        <f t="shared" si="386"/>
        <v>0.12215937451299434</v>
      </c>
    </row>
    <row r="334" spans="1:108" x14ac:dyDescent="0.2">
      <c r="A334">
        <v>333</v>
      </c>
      <c r="B334">
        <v>3</v>
      </c>
      <c r="C334" t="s">
        <v>154</v>
      </c>
      <c r="D334" s="7">
        <v>137</v>
      </c>
      <c r="E334" s="7">
        <v>34</v>
      </c>
      <c r="F334" s="7">
        <v>2</v>
      </c>
      <c r="G334" s="7">
        <v>20</v>
      </c>
      <c r="H334" s="7">
        <v>21</v>
      </c>
      <c r="I334" s="7">
        <v>11</v>
      </c>
      <c r="J334" s="7">
        <v>-11</v>
      </c>
      <c r="K334" s="7">
        <v>18</v>
      </c>
      <c r="L334" s="7">
        <f t="shared" si="347"/>
        <v>0.55242983351320352</v>
      </c>
      <c r="M334" s="7">
        <f t="shared" si="348"/>
        <v>0.5900861433916198</v>
      </c>
      <c r="N334" s="7">
        <f t="shared" si="349"/>
        <v>0.21352304460745716</v>
      </c>
      <c r="O334" s="7">
        <f t="shared" si="350"/>
        <v>-0.61491577271770048</v>
      </c>
      <c r="P334" s="7">
        <f t="shared" si="351"/>
        <v>0.47711721375637095</v>
      </c>
      <c r="AA334" s="7">
        <v>0</v>
      </c>
      <c r="AB334" s="7">
        <v>1</v>
      </c>
      <c r="AC334" s="7">
        <v>1</v>
      </c>
      <c r="AD334" s="7">
        <v>1</v>
      </c>
      <c r="AE334" s="7">
        <v>1</v>
      </c>
      <c r="AF334">
        <f t="shared" si="352"/>
        <v>7.0505222349999999</v>
      </c>
      <c r="AG334">
        <f t="shared" si="353"/>
        <v>14.8</v>
      </c>
      <c r="AH334">
        <f t="shared" si="354"/>
        <v>16.933333333333334</v>
      </c>
      <c r="AI334">
        <f t="shared" si="355"/>
        <v>17.600000000000001</v>
      </c>
      <c r="AJ334">
        <f t="shared" si="356"/>
        <v>17.8</v>
      </c>
      <c r="AK334">
        <f t="shared" si="357"/>
        <v>0</v>
      </c>
      <c r="AL334">
        <f t="shared" si="358"/>
        <v>1.0319548531582363</v>
      </c>
      <c r="AM334">
        <f t="shared" si="359"/>
        <v>1.3160389880505921</v>
      </c>
      <c r="AN334">
        <f t="shared" si="360"/>
        <v>1.4048152802044533</v>
      </c>
      <c r="AO334">
        <f t="shared" si="361"/>
        <v>1.4314481678506117</v>
      </c>
      <c r="AP334" s="1"/>
      <c r="AQ334" s="1">
        <v>14.8</v>
      </c>
      <c r="AR334" s="1">
        <v>16.933333333333334</v>
      </c>
      <c r="AS334" s="1">
        <v>17.600000000000001</v>
      </c>
      <c r="AT334" s="1">
        <v>17.8</v>
      </c>
      <c r="AU334">
        <f t="shared" si="400"/>
        <v>-0.8757830077065305</v>
      </c>
      <c r="AV334">
        <f t="shared" si="398"/>
        <v>0.96260400562889414</v>
      </c>
      <c r="AW334">
        <f t="shared" si="401"/>
        <v>1.2275967282718383</v>
      </c>
      <c r="AX334">
        <f t="shared" ref="AX334:AX344" si="402">STANDARDIZE(AS334,7.050522235,8.050535547)</f>
        <v>1.3104069540977583</v>
      </c>
      <c r="AY334">
        <f t="shared" si="399"/>
        <v>1.3352500218455343</v>
      </c>
      <c r="AZ334">
        <v>0</v>
      </c>
      <c r="BA334">
        <v>1</v>
      </c>
      <c r="BB334">
        <v>1</v>
      </c>
      <c r="BC334">
        <v>1</v>
      </c>
      <c r="BD334">
        <v>1</v>
      </c>
      <c r="BE334">
        <f t="shared" si="362"/>
        <v>-0.88973843058350099</v>
      </c>
      <c r="BF334">
        <f t="shared" si="363"/>
        <v>1.122334004024145</v>
      </c>
      <c r="BG334">
        <f t="shared" si="364"/>
        <v>1.122334004024145</v>
      </c>
      <c r="BH334">
        <f t="shared" si="365"/>
        <v>1.122334004024145</v>
      </c>
      <c r="BI334">
        <f t="shared" si="366"/>
        <v>1.122334004024145</v>
      </c>
      <c r="BJ334" s="18">
        <v>0</v>
      </c>
      <c r="BK334" s="1">
        <v>31.366666666666667</v>
      </c>
      <c r="BL334" s="1">
        <v>26</v>
      </c>
      <c r="BM334" s="1">
        <v>19.366666666666667</v>
      </c>
      <c r="BN334" s="1">
        <v>20.666666666666668</v>
      </c>
      <c r="BO334" s="4">
        <f t="shared" si="389"/>
        <v>-2.299459645591079</v>
      </c>
      <c r="BP334" s="4">
        <f t="shared" si="390"/>
        <v>1.8547356060004061</v>
      </c>
      <c r="BQ334" s="4">
        <f t="shared" si="391"/>
        <v>1.1439753132201413</v>
      </c>
      <c r="BR334" s="4">
        <f t="shared" si="392"/>
        <v>0.26545793270291973</v>
      </c>
      <c r="BS334" s="4">
        <f t="shared" si="393"/>
        <v>0.43762968064348085</v>
      </c>
      <c r="BT334" s="7">
        <v>1</v>
      </c>
      <c r="BZ334" s="7">
        <v>2</v>
      </c>
      <c r="CB334">
        <v>11.266666666666667</v>
      </c>
      <c r="CC334">
        <v>11.266666666666667</v>
      </c>
      <c r="CD334">
        <v>19.366666666666667</v>
      </c>
      <c r="CE334">
        <v>20.666666666666668</v>
      </c>
      <c r="CF334" s="7">
        <f t="shared" si="367"/>
        <v>3.6239953319999998</v>
      </c>
      <c r="CG334" s="7">
        <f t="shared" si="368"/>
        <v>11.266666666666667</v>
      </c>
      <c r="CH334" s="7">
        <f t="shared" si="369"/>
        <v>11.266666666666667</v>
      </c>
      <c r="CI334" s="7">
        <f t="shared" si="370"/>
        <v>19.366666666666667</v>
      </c>
      <c r="CJ334" s="7">
        <f t="shared" si="371"/>
        <v>20.666666666666668</v>
      </c>
      <c r="CK334" s="7">
        <f t="shared" si="372"/>
        <v>0</v>
      </c>
      <c r="CL334" s="7">
        <f t="shared" si="373"/>
        <v>0.95284761641157489</v>
      </c>
      <c r="CM334" s="7">
        <f t="shared" si="374"/>
        <v>0.95284761641157489</v>
      </c>
      <c r="CN334" s="7">
        <f t="shared" si="375"/>
        <v>1.9627125386312581</v>
      </c>
      <c r="CO334" s="7">
        <f t="shared" si="376"/>
        <v>2.1247896249134297</v>
      </c>
      <c r="CQ334">
        <v>31.366666666666667</v>
      </c>
      <c r="CR334">
        <v>26</v>
      </c>
      <c r="CS334">
        <v>17.266666666666666</v>
      </c>
      <c r="CT334">
        <v>17.5</v>
      </c>
      <c r="CU334" s="7">
        <f t="shared" si="377"/>
        <v>14.94869901</v>
      </c>
      <c r="CV334" s="7">
        <f t="shared" si="378"/>
        <v>31.366666666666667</v>
      </c>
      <c r="CW334" s="7">
        <f t="shared" si="379"/>
        <v>26</v>
      </c>
      <c r="CX334" s="7">
        <f t="shared" si="380"/>
        <v>17.266666666666666</v>
      </c>
      <c r="CY334" s="7">
        <f t="shared" si="381"/>
        <v>17.5</v>
      </c>
      <c r="CZ334" s="7">
        <f t="shared" si="382"/>
        <v>0</v>
      </c>
      <c r="DA334" s="7">
        <f t="shared" si="383"/>
        <v>2.1848358655638886</v>
      </c>
      <c r="DB334" s="7">
        <f t="shared" si="384"/>
        <v>1.4706618546839014</v>
      </c>
      <c r="DC334" s="7">
        <f t="shared" si="385"/>
        <v>0.30846563822081685</v>
      </c>
      <c r="DD334" s="7">
        <f t="shared" si="386"/>
        <v>0.33951668217212078</v>
      </c>
    </row>
    <row r="335" spans="1:108" x14ac:dyDescent="0.2">
      <c r="A335">
        <v>334</v>
      </c>
      <c r="B335">
        <v>3</v>
      </c>
      <c r="C335" t="s">
        <v>154</v>
      </c>
      <c r="D335" s="7">
        <v>138</v>
      </c>
      <c r="E335" s="7">
        <v>33</v>
      </c>
      <c r="F335" s="7">
        <v>1</v>
      </c>
      <c r="G335" s="7">
        <v>26</v>
      </c>
      <c r="H335" s="7">
        <v>17</v>
      </c>
      <c r="I335" s="7">
        <v>5</v>
      </c>
      <c r="J335" s="7">
        <v>-10</v>
      </c>
      <c r="K335" s="7">
        <v>-6</v>
      </c>
      <c r="L335" s="7">
        <f t="shared" si="347"/>
        <v>0.7783676927837011</v>
      </c>
      <c r="M335" s="7">
        <f t="shared" si="348"/>
        <v>0.43946090387795472</v>
      </c>
      <c r="N335" s="7">
        <f t="shared" si="349"/>
        <v>-1.2414814663040374E-2</v>
      </c>
      <c r="O335" s="7">
        <f t="shared" si="350"/>
        <v>-0.5772594628392842</v>
      </c>
      <c r="P335" s="7">
        <f t="shared" si="351"/>
        <v>-0.42663422332561923</v>
      </c>
      <c r="AA335" s="7">
        <v>3</v>
      </c>
      <c r="AB335" s="7">
        <v>3</v>
      </c>
      <c r="AC335" s="7">
        <v>3</v>
      </c>
      <c r="AD335" s="7">
        <v>1</v>
      </c>
      <c r="AE335" s="7">
        <v>2</v>
      </c>
      <c r="AF335">
        <f t="shared" si="352"/>
        <v>15.266666666666666</v>
      </c>
      <c r="AG335">
        <f t="shared" si="353"/>
        <v>14.777777777777777</v>
      </c>
      <c r="AH335">
        <f t="shared" si="354"/>
        <v>17.622222222222224</v>
      </c>
      <c r="AI335">
        <f t="shared" si="355"/>
        <v>19.100000000000001</v>
      </c>
      <c r="AJ335">
        <f t="shared" si="356"/>
        <v>18.133333333333333</v>
      </c>
      <c r="AK335">
        <f t="shared" si="357"/>
        <v>1.094098257665939</v>
      </c>
      <c r="AL335">
        <f t="shared" si="358"/>
        <v>1.0289956434197742</v>
      </c>
      <c r="AM335">
        <f t="shared" si="359"/>
        <v>1.4077744899429154</v>
      </c>
      <c r="AN335">
        <f t="shared" si="360"/>
        <v>1.604561937550641</v>
      </c>
      <c r="AO335">
        <f t="shared" si="361"/>
        <v>1.4758363139275421</v>
      </c>
      <c r="AP335" s="1">
        <v>15.266666666666666</v>
      </c>
      <c r="AQ335" s="1">
        <v>14.777777777777777</v>
      </c>
      <c r="AR335" s="1">
        <v>17.622222222222224</v>
      </c>
      <c r="AS335" s="1">
        <v>19.100000000000001</v>
      </c>
      <c r="AT335" s="1">
        <v>18.133333333333333</v>
      </c>
      <c r="AU335">
        <f t="shared" si="400"/>
        <v>1.020571163707038</v>
      </c>
      <c r="AV335">
        <f t="shared" si="398"/>
        <v>0.95984366476802985</v>
      </c>
      <c r="AW335">
        <f t="shared" si="401"/>
        <v>1.3131672949586224</v>
      </c>
      <c r="AX335">
        <f t="shared" si="402"/>
        <v>1.4967299622060786</v>
      </c>
      <c r="AY335">
        <f t="shared" si="399"/>
        <v>1.3766551347584941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f t="shared" si="362"/>
        <v>1.122334004024145</v>
      </c>
      <c r="BF335">
        <f t="shared" si="363"/>
        <v>1.122334004024145</v>
      </c>
      <c r="BG335">
        <f t="shared" si="364"/>
        <v>1.122334004024145</v>
      </c>
      <c r="BH335">
        <f t="shared" si="365"/>
        <v>1.122334004024145</v>
      </c>
      <c r="BI335">
        <f t="shared" si="366"/>
        <v>1.122334004024145</v>
      </c>
      <c r="BJ335" s="1">
        <v>25.533333333333335</v>
      </c>
      <c r="BK335" s="1">
        <v>24.933333333333334</v>
      </c>
      <c r="BL335" s="1">
        <v>25.966666666666665</v>
      </c>
      <c r="BM335" s="1">
        <v>26.466666666666665</v>
      </c>
      <c r="BN335" s="1">
        <v>25.2</v>
      </c>
      <c r="BO335" s="4">
        <f t="shared" si="389"/>
        <v>1.0821700703696837</v>
      </c>
      <c r="BP335" s="4">
        <f t="shared" si="390"/>
        <v>1.0027061867048093</v>
      </c>
      <c r="BQ335" s="4">
        <f t="shared" si="391"/>
        <v>1.139560653016537</v>
      </c>
      <c r="BR335" s="4">
        <f t="shared" si="392"/>
        <v>1.2057805560705988</v>
      </c>
      <c r="BS335" s="4">
        <f t="shared" si="393"/>
        <v>1.038023468333642</v>
      </c>
      <c r="BT335" s="7">
        <v>1</v>
      </c>
      <c r="BZ335" s="7">
        <v>2</v>
      </c>
      <c r="CA335">
        <v>14.277777777777779</v>
      </c>
      <c r="CB335">
        <v>11.088888888888889</v>
      </c>
      <c r="CC335">
        <v>13.222222222222223</v>
      </c>
      <c r="CD335">
        <v>14</v>
      </c>
      <c r="CE335">
        <v>16.616666666666667</v>
      </c>
      <c r="CF335" s="7">
        <f t="shared" si="367"/>
        <v>14.277777777777779</v>
      </c>
      <c r="CG335" s="7">
        <f t="shared" si="368"/>
        <v>11.088888888888889</v>
      </c>
      <c r="CH335" s="7">
        <f t="shared" si="369"/>
        <v>13.222222222222223</v>
      </c>
      <c r="CI335" s="7">
        <f t="shared" si="370"/>
        <v>14</v>
      </c>
      <c r="CJ335" s="7">
        <f t="shared" si="371"/>
        <v>16.616666666666667</v>
      </c>
      <c r="CK335" s="7">
        <f t="shared" si="372"/>
        <v>1.3282569359198522</v>
      </c>
      <c r="CL335" s="7">
        <f t="shared" si="373"/>
        <v>0.93068322854392738</v>
      </c>
      <c r="CM335" s="7">
        <f t="shared" si="374"/>
        <v>1.1966558829556959</v>
      </c>
      <c r="CN335" s="7">
        <f t="shared" si="375"/>
        <v>1.2936250798766531</v>
      </c>
      <c r="CO335" s="7">
        <f t="shared" si="376"/>
        <v>1.6198571638035879</v>
      </c>
      <c r="CP335">
        <v>20.87777777777778</v>
      </c>
      <c r="CQ335">
        <v>20.522222222222222</v>
      </c>
      <c r="CR335">
        <v>24.266666666666666</v>
      </c>
      <c r="CS335">
        <v>26.466666666666665</v>
      </c>
      <c r="CT335">
        <v>24.066666666666666</v>
      </c>
      <c r="CU335" s="7">
        <f t="shared" si="377"/>
        <v>20.87777777777778</v>
      </c>
      <c r="CV335" s="7">
        <f t="shared" si="378"/>
        <v>20.522222222222222</v>
      </c>
      <c r="CW335" s="7">
        <f t="shared" si="379"/>
        <v>24.266666666666666</v>
      </c>
      <c r="CX335" s="7">
        <f t="shared" si="380"/>
        <v>26.466666666666665</v>
      </c>
      <c r="CY335" s="7">
        <f t="shared" si="381"/>
        <v>24.066666666666666</v>
      </c>
      <c r="CZ335" s="7">
        <f t="shared" si="382"/>
        <v>0.78901750889575684</v>
      </c>
      <c r="DA335" s="7">
        <f t="shared" si="383"/>
        <v>0.74170163239853171</v>
      </c>
      <c r="DB335" s="7">
        <f t="shared" si="384"/>
        <v>1.2399969567599303</v>
      </c>
      <c r="DC335" s="7">
        <f t="shared" si="385"/>
        <v>1.5327639425865087</v>
      </c>
      <c r="DD335" s="7">
        <f t="shared" si="386"/>
        <v>1.2133817762302415</v>
      </c>
    </row>
    <row r="336" spans="1:108" x14ac:dyDescent="0.2">
      <c r="A336">
        <v>335</v>
      </c>
      <c r="B336">
        <v>3</v>
      </c>
      <c r="C336" t="s">
        <v>154</v>
      </c>
      <c r="D336" s="7">
        <v>139</v>
      </c>
      <c r="E336" s="7">
        <v>41</v>
      </c>
      <c r="F336" s="7">
        <v>2</v>
      </c>
      <c r="G336" s="7">
        <v>-21</v>
      </c>
      <c r="H336" s="7">
        <v>0</v>
      </c>
      <c r="I336" s="7">
        <v>22</v>
      </c>
      <c r="J336" s="7">
        <v>38</v>
      </c>
      <c r="K336" s="7">
        <v>38</v>
      </c>
      <c r="L336" s="7">
        <f t="shared" si="347"/>
        <v>-0.99147887150186298</v>
      </c>
      <c r="M336" s="7">
        <f t="shared" si="348"/>
        <v>-0.20069636405512167</v>
      </c>
      <c r="N336" s="7">
        <f t="shared" si="349"/>
        <v>0.62774245327003608</v>
      </c>
      <c r="O336" s="7">
        <f t="shared" si="350"/>
        <v>1.2302434113246963</v>
      </c>
      <c r="P336" s="7">
        <f t="shared" si="351"/>
        <v>1.2302434113246963</v>
      </c>
      <c r="AA336" s="7">
        <v>1</v>
      </c>
      <c r="AB336" s="7">
        <v>1</v>
      </c>
      <c r="AC336" s="7">
        <v>1</v>
      </c>
      <c r="AD336" s="7">
        <v>1</v>
      </c>
      <c r="AE336" s="7">
        <v>1</v>
      </c>
      <c r="AF336">
        <f t="shared" si="352"/>
        <v>3.1111111111111112</v>
      </c>
      <c r="AG336">
        <f t="shared" si="353"/>
        <v>4.5185185185185182</v>
      </c>
      <c r="AH336">
        <f t="shared" si="354"/>
        <v>14.814814814814815</v>
      </c>
      <c r="AI336">
        <f t="shared" si="355"/>
        <v>22.62962962962963</v>
      </c>
      <c r="AJ336">
        <f t="shared" si="356"/>
        <v>17.25925925925926</v>
      </c>
      <c r="AK336">
        <f t="shared" si="357"/>
        <v>-0.52458946927279571</v>
      </c>
      <c r="AL336">
        <f t="shared" si="358"/>
        <v>-0.33717285250353329</v>
      </c>
      <c r="AM336">
        <f t="shared" si="359"/>
        <v>1.0339276596505445</v>
      </c>
      <c r="AN336">
        <f t="shared" si="360"/>
        <v>2.0745830843430277</v>
      </c>
      <c r="AO336">
        <f t="shared" si="361"/>
        <v>1.3594407308813687</v>
      </c>
      <c r="AP336" s="1">
        <v>3.1111111111111112</v>
      </c>
      <c r="AQ336" s="1">
        <v>4.5185185185185182</v>
      </c>
      <c r="AR336" s="1">
        <v>14.814814814814815</v>
      </c>
      <c r="AS336" s="1">
        <v>22.62962962962963</v>
      </c>
      <c r="AT336" s="1">
        <v>17.25925925925926</v>
      </c>
      <c r="AU336">
        <f t="shared" si="400"/>
        <v>-0.4893352871855704</v>
      </c>
      <c r="AV336">
        <f t="shared" si="398"/>
        <v>-0.31451369933085044</v>
      </c>
      <c r="AW336">
        <f t="shared" si="401"/>
        <v>0.96444423286947001</v>
      </c>
      <c r="AX336">
        <f t="shared" si="402"/>
        <v>1.9351641022733104</v>
      </c>
      <c r="AY336">
        <f t="shared" si="399"/>
        <v>1.2680817275645102</v>
      </c>
      <c r="AZ336">
        <v>0</v>
      </c>
      <c r="BA336">
        <v>0</v>
      </c>
      <c r="BB336">
        <v>1</v>
      </c>
      <c r="BC336">
        <v>1</v>
      </c>
      <c r="BD336">
        <v>1</v>
      </c>
      <c r="BE336">
        <f t="shared" si="362"/>
        <v>-0.88973843058350099</v>
      </c>
      <c r="BF336">
        <f t="shared" si="363"/>
        <v>-0.88973843058350099</v>
      </c>
      <c r="BG336">
        <f t="shared" si="364"/>
        <v>1.122334004024145</v>
      </c>
      <c r="BH336">
        <f t="shared" si="365"/>
        <v>1.122334004024145</v>
      </c>
      <c r="BI336">
        <f t="shared" si="366"/>
        <v>1.122334004024145</v>
      </c>
      <c r="BJ336" s="1">
        <v>15.962962962962964</v>
      </c>
      <c r="BK336" s="1">
        <v>13.888888888888889</v>
      </c>
      <c r="BL336" s="1">
        <v>18.296296296296298</v>
      </c>
      <c r="BM336" s="1">
        <v>26.444444444444443</v>
      </c>
      <c r="BN336" s="1">
        <v>23.296296296296298</v>
      </c>
      <c r="BO336" s="4">
        <f t="shared" si="389"/>
        <v>-0.18532792586510177</v>
      </c>
      <c r="BP336" s="4">
        <f t="shared" si="390"/>
        <v>-0.46001789408935873</v>
      </c>
      <c r="BQ336" s="4">
        <f t="shared" si="391"/>
        <v>0.1236982883871873</v>
      </c>
      <c r="BR336" s="4">
        <f t="shared" si="392"/>
        <v>1.2028374492681961</v>
      </c>
      <c r="BS336" s="4">
        <f t="shared" si="393"/>
        <v>0.78589731892780657</v>
      </c>
      <c r="BT336" s="7">
        <v>1</v>
      </c>
      <c r="BZ336" s="7">
        <v>1</v>
      </c>
      <c r="CA336">
        <v>5.1111111111111107</v>
      </c>
      <c r="CB336">
        <v>6.1851851851851851</v>
      </c>
      <c r="CC336">
        <v>7.6296296296296298</v>
      </c>
      <c r="CD336">
        <v>16.555555555555557</v>
      </c>
      <c r="CE336">
        <v>11.888888888888889</v>
      </c>
      <c r="CF336" s="7">
        <f t="shared" si="367"/>
        <v>5.1111111111111107</v>
      </c>
      <c r="CG336" s="7">
        <f t="shared" si="368"/>
        <v>6.1851851851851851</v>
      </c>
      <c r="CH336" s="7">
        <f t="shared" si="369"/>
        <v>7.6296296296296298</v>
      </c>
      <c r="CI336" s="7">
        <f t="shared" si="370"/>
        <v>16.555555555555557</v>
      </c>
      <c r="CJ336" s="7">
        <f t="shared" si="371"/>
        <v>11.888888888888889</v>
      </c>
      <c r="CK336" s="7">
        <f t="shared" si="372"/>
        <v>0.18540568649428465</v>
      </c>
      <c r="CL336" s="7">
        <f t="shared" si="373"/>
        <v>0.31931552986132089</v>
      </c>
      <c r="CM336" s="7">
        <f t="shared" si="374"/>
        <v>0.49940118128595573</v>
      </c>
      <c r="CN336" s="7">
        <f t="shared" si="375"/>
        <v>1.6122381554740841</v>
      </c>
      <c r="CO336" s="7">
        <f t="shared" si="376"/>
        <v>1.0304229739483406</v>
      </c>
      <c r="CP336">
        <v>15.962962962962964</v>
      </c>
      <c r="CQ336">
        <v>13.888888888888889</v>
      </c>
      <c r="CR336">
        <v>18.296296296296298</v>
      </c>
      <c r="CS336">
        <v>26.444444444444443</v>
      </c>
      <c r="CT336">
        <v>23.296296296296298</v>
      </c>
      <c r="CU336" s="7">
        <f t="shared" si="377"/>
        <v>15.962962962962964</v>
      </c>
      <c r="CV336" s="7">
        <f t="shared" si="378"/>
        <v>13.888888888888889</v>
      </c>
      <c r="CW336" s="7">
        <f t="shared" si="379"/>
        <v>18.296296296296298</v>
      </c>
      <c r="CX336" s="7">
        <f t="shared" si="380"/>
        <v>26.444444444444443</v>
      </c>
      <c r="CY336" s="7">
        <f t="shared" si="381"/>
        <v>23.296296296296298</v>
      </c>
      <c r="CZ336" s="7">
        <f t="shared" si="382"/>
        <v>0.13497409106432609</v>
      </c>
      <c r="DA336" s="7">
        <f t="shared" si="383"/>
        <v>-0.14103518850281871</v>
      </c>
      <c r="DB336" s="7">
        <f t="shared" si="384"/>
        <v>0.44548453057736404</v>
      </c>
      <c r="DC336" s="7">
        <f t="shared" si="385"/>
        <v>1.5298067003054323</v>
      </c>
      <c r="DD336" s="7">
        <f t="shared" si="386"/>
        <v>1.110864043819588</v>
      </c>
    </row>
    <row r="337" spans="1:108" x14ac:dyDescent="0.2">
      <c r="A337">
        <v>336</v>
      </c>
      <c r="B337">
        <v>3</v>
      </c>
      <c r="C337" t="s">
        <v>154</v>
      </c>
      <c r="D337" s="7">
        <v>140</v>
      </c>
      <c r="E337" s="7">
        <v>28</v>
      </c>
      <c r="F337" s="7">
        <v>2</v>
      </c>
      <c r="G337" s="7">
        <v>-50</v>
      </c>
      <c r="H337" s="7">
        <v>-50</v>
      </c>
      <c r="I337" s="7">
        <v>-50</v>
      </c>
      <c r="J337" s="7">
        <v>-50</v>
      </c>
      <c r="K337" s="7">
        <v>-50</v>
      </c>
      <c r="L337" s="7">
        <f t="shared" si="347"/>
        <v>-2.0835118579759344</v>
      </c>
      <c r="M337" s="7">
        <f t="shared" si="348"/>
        <v>-2.0835118579759344</v>
      </c>
      <c r="N337" s="7">
        <f t="shared" si="349"/>
        <v>-2.0835118579759344</v>
      </c>
      <c r="O337" s="7">
        <f t="shared" si="350"/>
        <v>-2.0835118579759344</v>
      </c>
      <c r="P337" s="7">
        <f t="shared" si="351"/>
        <v>-2.0835118579759344</v>
      </c>
      <c r="AA337" s="7">
        <v>2</v>
      </c>
      <c r="AB337" s="7">
        <v>1</v>
      </c>
      <c r="AC337" s="7">
        <v>1</v>
      </c>
      <c r="AD337" s="7">
        <v>1</v>
      </c>
      <c r="AE337" s="7">
        <v>0</v>
      </c>
      <c r="AF337">
        <f t="shared" si="352"/>
        <v>-15.277777777777779</v>
      </c>
      <c r="AG337">
        <f t="shared" si="353"/>
        <v>-17.814814814814813</v>
      </c>
      <c r="AH337">
        <f t="shared" si="354"/>
        <v>-16.222222222222221</v>
      </c>
      <c r="AI337">
        <f t="shared" si="355"/>
        <v>-17.851851851851851</v>
      </c>
      <c r="AJ337">
        <f t="shared" si="356"/>
        <v>7.0505222349999999</v>
      </c>
      <c r="AK337">
        <f t="shared" si="357"/>
        <v>-2.9733355278501321</v>
      </c>
      <c r="AL337">
        <f t="shared" si="358"/>
        <v>-3.3111786396578813</v>
      </c>
      <c r="AM337">
        <f t="shared" si="359"/>
        <v>-3.0991019417347685</v>
      </c>
      <c r="AN337">
        <f t="shared" si="360"/>
        <v>-3.3161106558886515</v>
      </c>
      <c r="AO337">
        <f t="shared" si="361"/>
        <v>0</v>
      </c>
      <c r="AP337" s="1">
        <v>-15.277777777777779</v>
      </c>
      <c r="AQ337" s="1">
        <v>-17.814814814814813</v>
      </c>
      <c r="AR337" s="1">
        <v>-16.222222222222221</v>
      </c>
      <c r="AS337" s="1">
        <v>-17.851851851851851</v>
      </c>
      <c r="AT337" s="1"/>
      <c r="AU337">
        <f t="shared" si="400"/>
        <v>-2.7735173495505312</v>
      </c>
      <c r="AV337">
        <f t="shared" si="398"/>
        <v>-3.0886562644991709</v>
      </c>
      <c r="AW337">
        <f t="shared" si="401"/>
        <v>-2.8908318361372509</v>
      </c>
      <c r="AX337">
        <f t="shared" si="402"/>
        <v>-3.0932568326006109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f t="shared" si="362"/>
        <v>-0.88973843058350099</v>
      </c>
      <c r="BF337">
        <f t="shared" si="363"/>
        <v>-0.88973843058350099</v>
      </c>
      <c r="BG337">
        <f t="shared" si="364"/>
        <v>-0.88973843058350099</v>
      </c>
      <c r="BH337">
        <f t="shared" si="365"/>
        <v>-0.88973843058350099</v>
      </c>
      <c r="BI337">
        <f t="shared" si="366"/>
        <v>-0.88973843058350099</v>
      </c>
      <c r="BJ337" s="1">
        <v>-5.3703703703703702</v>
      </c>
      <c r="BK337" s="1">
        <v>-10</v>
      </c>
      <c r="BL337" s="1">
        <v>-2.6666666666666665</v>
      </c>
      <c r="BM337" s="1">
        <v>-10.666666666666666</v>
      </c>
      <c r="BN337" s="18"/>
      <c r="BO337" s="4">
        <f t="shared" si="389"/>
        <v>-3.0107104561717439</v>
      </c>
      <c r="BP337" s="4">
        <f t="shared" si="390"/>
        <v>-3.6238577066723177</v>
      </c>
      <c r="BQ337" s="4">
        <f t="shared" si="391"/>
        <v>-2.6526324618794095</v>
      </c>
      <c r="BR337" s="4">
        <f t="shared" si="392"/>
        <v>-3.7121509107444002</v>
      </c>
      <c r="BS337" s="4">
        <f t="shared" si="393"/>
        <v>0</v>
      </c>
      <c r="BT337" s="7">
        <v>5</v>
      </c>
      <c r="BZ337" s="7">
        <v>2</v>
      </c>
      <c r="CA337">
        <v>-8.8703703703703702</v>
      </c>
      <c r="CB337">
        <v>-10</v>
      </c>
      <c r="CC337">
        <v>-2.6666666666666665</v>
      </c>
      <c r="CD337">
        <v>-10.666666666666666</v>
      </c>
      <c r="CF337" s="7">
        <f t="shared" si="367"/>
        <v>-8.8703703703703702</v>
      </c>
      <c r="CG337" s="7">
        <f t="shared" si="368"/>
        <v>-10</v>
      </c>
      <c r="CH337" s="7">
        <f t="shared" si="369"/>
        <v>-2.6666666666666665</v>
      </c>
      <c r="CI337" s="7">
        <f t="shared" si="370"/>
        <v>-10.666666666666666</v>
      </c>
      <c r="CJ337" s="7">
        <f t="shared" si="371"/>
        <v>3.6239953319999998</v>
      </c>
      <c r="CK337" s="7">
        <f t="shared" si="372"/>
        <v>-1.5577310676800655</v>
      </c>
      <c r="CL337" s="7">
        <f t="shared" si="373"/>
        <v>-1.6985672822557416</v>
      </c>
      <c r="CM337" s="7">
        <f t="shared" si="374"/>
        <v>-0.78428628271528755</v>
      </c>
      <c r="CN337" s="7">
        <f t="shared" si="375"/>
        <v>-1.7816837367594192</v>
      </c>
      <c r="CO337" s="7">
        <f t="shared" si="376"/>
        <v>0</v>
      </c>
      <c r="CP337">
        <v>-20.388888888888889</v>
      </c>
      <c r="CQ337">
        <v>-22.592592592592592</v>
      </c>
      <c r="CR337">
        <v>-24.851851851851851</v>
      </c>
      <c r="CS337">
        <v>-25.777777777777779</v>
      </c>
      <c r="CU337" s="7">
        <f t="shared" si="377"/>
        <v>-20.388888888888889</v>
      </c>
      <c r="CV337" s="7">
        <f t="shared" si="378"/>
        <v>-22.592592592592592</v>
      </c>
      <c r="CW337" s="7">
        <f t="shared" si="379"/>
        <v>-24.851851851851851</v>
      </c>
      <c r="CX337" s="7">
        <f t="shared" si="380"/>
        <v>-25.777777777777779</v>
      </c>
      <c r="CY337" s="7">
        <f t="shared" si="381"/>
        <v>14.94869901</v>
      </c>
      <c r="CZ337" s="7">
        <f t="shared" si="382"/>
        <v>-4.7025814070633984</v>
      </c>
      <c r="DA337" s="7">
        <f t="shared" si="383"/>
        <v>-4.9958412666034899</v>
      </c>
      <c r="DB337" s="7">
        <f t="shared" si="384"/>
        <v>-5.2964942318462729</v>
      </c>
      <c r="DC337" s="7">
        <f t="shared" si="385"/>
        <v>-5.4197126602244623</v>
      </c>
      <c r="DD337" s="7">
        <f t="shared" si="386"/>
        <v>0</v>
      </c>
    </row>
    <row r="338" spans="1:108" x14ac:dyDescent="0.2">
      <c r="A338">
        <v>337</v>
      </c>
      <c r="B338">
        <v>3</v>
      </c>
      <c r="C338" t="s">
        <v>154</v>
      </c>
      <c r="D338" s="7">
        <v>141</v>
      </c>
      <c r="E338" s="7">
        <v>36</v>
      </c>
      <c r="F338" s="7">
        <v>1</v>
      </c>
      <c r="G338" s="7">
        <v>33</v>
      </c>
      <c r="H338" s="7">
        <v>32</v>
      </c>
      <c r="I338" s="7">
        <v>30</v>
      </c>
      <c r="J338" s="7">
        <v>28</v>
      </c>
      <c r="K338" s="7">
        <v>13</v>
      </c>
      <c r="L338" s="7">
        <f t="shared" si="347"/>
        <v>1.041961861932615</v>
      </c>
      <c r="M338" s="7">
        <f t="shared" si="348"/>
        <v>1.0043055520541986</v>
      </c>
      <c r="N338" s="7">
        <f t="shared" si="349"/>
        <v>0.92899293229736613</v>
      </c>
      <c r="O338" s="7">
        <f t="shared" si="350"/>
        <v>0.85368031254053367</v>
      </c>
      <c r="P338" s="7">
        <f t="shared" si="351"/>
        <v>0.2888356643642897</v>
      </c>
      <c r="AA338" s="7">
        <v>3</v>
      </c>
      <c r="AB338" s="7">
        <v>3</v>
      </c>
      <c r="AC338" s="7">
        <v>3</v>
      </c>
      <c r="AD338" s="7">
        <v>2</v>
      </c>
      <c r="AE338" s="7">
        <v>2</v>
      </c>
      <c r="AF338">
        <f t="shared" si="352"/>
        <v>-0.51851851851851871</v>
      </c>
      <c r="AG338">
        <f t="shared" si="353"/>
        <v>14.345679012345679</v>
      </c>
      <c r="AH338">
        <f t="shared" si="354"/>
        <v>12.061728395061728</v>
      </c>
      <c r="AI338">
        <f t="shared" si="355"/>
        <v>9.6111111111111107</v>
      </c>
      <c r="AJ338">
        <f t="shared" si="356"/>
        <v>14.574074074074074</v>
      </c>
      <c r="AK338">
        <f t="shared" si="357"/>
        <v>-1.0079270598882619</v>
      </c>
      <c r="AL338">
        <f t="shared" si="358"/>
        <v>0.97145545406079015</v>
      </c>
      <c r="AM338">
        <f t="shared" si="359"/>
        <v>0.66731445316330285</v>
      </c>
      <c r="AN338">
        <f t="shared" si="360"/>
        <v>0.34097937922735039</v>
      </c>
      <c r="AO338">
        <f t="shared" si="361"/>
        <v>1.0018695541505389</v>
      </c>
      <c r="AP338" s="1">
        <v>-0.51851851851851871</v>
      </c>
      <c r="AQ338" s="1">
        <v>14.345679012345679</v>
      </c>
      <c r="AR338" s="1">
        <v>12.061728395061728</v>
      </c>
      <c r="AS338" s="1">
        <v>9.6111111111111107</v>
      </c>
      <c r="AT338" s="1">
        <v>14.574074074074074</v>
      </c>
      <c r="AU338">
        <f t="shared" si="400"/>
        <v>-0.94019096112669065</v>
      </c>
      <c r="AV338">
        <f t="shared" si="398"/>
        <v>0.90617037025122993</v>
      </c>
      <c r="AW338">
        <f t="shared" si="401"/>
        <v>0.62246867066242983</v>
      </c>
      <c r="AX338">
        <f t="shared" si="402"/>
        <v>0.31806441461714979</v>
      </c>
      <c r="AY338">
        <f t="shared" ref="AY338:AY344" si="403">STANDARDIZE(AT338,7.050522235,8.050535547)</f>
        <v>0.93454054021011002</v>
      </c>
      <c r="AZ338">
        <v>0</v>
      </c>
      <c r="BA338">
        <v>1</v>
      </c>
      <c r="BB338">
        <v>1</v>
      </c>
      <c r="BC338">
        <v>1</v>
      </c>
      <c r="BD338">
        <v>1</v>
      </c>
      <c r="BE338">
        <f t="shared" si="362"/>
        <v>-0.88973843058350099</v>
      </c>
      <c r="BF338">
        <f t="shared" si="363"/>
        <v>1.122334004024145</v>
      </c>
      <c r="BG338">
        <f t="shared" si="364"/>
        <v>1.122334004024145</v>
      </c>
      <c r="BH338">
        <f t="shared" si="365"/>
        <v>1.122334004024145</v>
      </c>
      <c r="BI338">
        <f t="shared" si="366"/>
        <v>1.122334004024145</v>
      </c>
      <c r="BJ338" s="1">
        <v>18.703703703703702</v>
      </c>
      <c r="BK338" s="1">
        <v>22.333333333333332</v>
      </c>
      <c r="BL338" s="1">
        <v>22.666666666666668</v>
      </c>
      <c r="BM338" s="1">
        <v>17.333333333333332</v>
      </c>
      <c r="BN338" s="1">
        <v>18.962962962962962</v>
      </c>
      <c r="BO338" s="4">
        <f t="shared" si="389"/>
        <v>0.1776552464312374</v>
      </c>
      <c r="BP338" s="4">
        <f t="shared" si="390"/>
        <v>0.65836269082368692</v>
      </c>
      <c r="BQ338" s="4">
        <f t="shared" si="391"/>
        <v>0.70250929285972852</v>
      </c>
      <c r="BR338" s="4">
        <f t="shared" si="392"/>
        <v>-3.8363397169323002E-3</v>
      </c>
      <c r="BS338" s="4">
        <f t="shared" si="393"/>
        <v>0.21199149245926954</v>
      </c>
      <c r="BT338" s="7">
        <v>1</v>
      </c>
      <c r="BZ338" s="7">
        <v>2</v>
      </c>
      <c r="CA338">
        <v>-4.1111111111111116</v>
      </c>
      <c r="CB338">
        <v>6.3456790123456779</v>
      </c>
      <c r="CC338">
        <v>6.4074074074074074</v>
      </c>
      <c r="CD338">
        <v>6.1851851851851851</v>
      </c>
      <c r="CE338">
        <v>10.092592592592592</v>
      </c>
      <c r="CF338" s="7">
        <f t="shared" si="367"/>
        <v>-4.1111111111111116</v>
      </c>
      <c r="CG338" s="7">
        <f t="shared" si="368"/>
        <v>6.3456790123456779</v>
      </c>
      <c r="CH338" s="7">
        <f t="shared" si="369"/>
        <v>6.4074074074074074</v>
      </c>
      <c r="CI338" s="7">
        <f t="shared" si="370"/>
        <v>6.1851851851851851</v>
      </c>
      <c r="CJ338" s="7">
        <f t="shared" si="371"/>
        <v>10.092592592592592</v>
      </c>
      <c r="CK338" s="7">
        <f t="shared" si="372"/>
        <v>-0.96437193413992262</v>
      </c>
      <c r="CL338" s="7">
        <f t="shared" si="373"/>
        <v>0.33932504668628016</v>
      </c>
      <c r="CM338" s="7">
        <f t="shared" si="374"/>
        <v>0.34702101469588009</v>
      </c>
      <c r="CN338" s="7">
        <f t="shared" si="375"/>
        <v>0.31931552986132089</v>
      </c>
      <c r="CO338" s="7">
        <f t="shared" si="376"/>
        <v>0.80647030486898685</v>
      </c>
      <c r="CP338">
        <v>10.716049382716049</v>
      </c>
      <c r="CQ338">
        <v>21.493827160493826</v>
      </c>
      <c r="CR338">
        <v>21.259259259259263</v>
      </c>
      <c r="CS338">
        <v>10.407407407407407</v>
      </c>
      <c r="CT338">
        <v>12.833333333333332</v>
      </c>
      <c r="CU338" s="7">
        <f t="shared" si="377"/>
        <v>10.716049382716049</v>
      </c>
      <c r="CV338" s="7">
        <f t="shared" si="378"/>
        <v>21.493827160493826</v>
      </c>
      <c r="CW338" s="7">
        <f t="shared" si="379"/>
        <v>21.259259259259263</v>
      </c>
      <c r="CX338" s="7">
        <f t="shared" si="380"/>
        <v>10.407407407407407</v>
      </c>
      <c r="CY338" s="7">
        <f t="shared" si="381"/>
        <v>12.833333333333332</v>
      </c>
      <c r="CZ338" s="7">
        <f t="shared" si="382"/>
        <v>-0.5632636697454152</v>
      </c>
      <c r="DA338" s="7">
        <f t="shared" si="383"/>
        <v>0.87099883657671184</v>
      </c>
      <c r="DB338" s="7">
        <f t="shared" si="384"/>
        <v>0.83978350138757107</v>
      </c>
      <c r="DC338" s="7">
        <f t="shared" si="385"/>
        <v>-0.60433647920481182</v>
      </c>
      <c r="DD338" s="7">
        <f t="shared" si="386"/>
        <v>-0.28150419685395506</v>
      </c>
    </row>
    <row r="339" spans="1:108" x14ac:dyDescent="0.2">
      <c r="A339">
        <v>338</v>
      </c>
      <c r="B339">
        <v>3</v>
      </c>
      <c r="C339" t="s">
        <v>154</v>
      </c>
      <c r="D339" s="7">
        <v>143</v>
      </c>
      <c r="E339" s="7">
        <v>28</v>
      </c>
      <c r="F339" s="7">
        <v>1</v>
      </c>
      <c r="G339" s="7">
        <v>-22</v>
      </c>
      <c r="H339" s="7">
        <v>20</v>
      </c>
      <c r="I339" s="7">
        <v>35</v>
      </c>
      <c r="J339" s="7">
        <v>39</v>
      </c>
      <c r="K339" s="7">
        <v>50</v>
      </c>
      <c r="L339" s="7">
        <f t="shared" ref="L339:L370" si="404">STANDARDIZE(G339,5.3296875,26.55597437)</f>
        <v>-1.0291351813802792</v>
      </c>
      <c r="M339" s="7">
        <f t="shared" ref="M339:M370" si="405">STANDARDIZE(H339,5.3296875,26.55597437)</f>
        <v>0.55242983351320352</v>
      </c>
      <c r="N339" s="7">
        <f t="shared" ref="N339:N370" si="406">STANDARDIZE(I339,5.3296875,26.55597437)</f>
        <v>1.1172744816894473</v>
      </c>
      <c r="O339" s="7">
        <f t="shared" ref="O339:O370" si="407">STANDARDIZE(J339,5.3296875,26.55597437)</f>
        <v>1.2678997212031125</v>
      </c>
      <c r="P339" s="7">
        <f t="shared" ref="P339:P370" si="408">STANDARDIZE(K339,5.3296875,26.55597437)</f>
        <v>1.6821191298656912</v>
      </c>
      <c r="AA339" s="7">
        <v>0</v>
      </c>
      <c r="AB339" s="7">
        <v>1</v>
      </c>
      <c r="AC339" s="7">
        <v>1</v>
      </c>
      <c r="AD339" s="7">
        <v>1</v>
      </c>
      <c r="AE339" s="7">
        <v>2</v>
      </c>
      <c r="AF339">
        <f t="shared" ref="AF339:AF370" si="409">IF(AP339="",7.050522235,AP339)</f>
        <v>7.0505222349999999</v>
      </c>
      <c r="AG339">
        <f t="shared" ref="AG339:AG370" si="410">IF(AQ339="",7.050522235,AQ339)</f>
        <v>-0.1111111111111111</v>
      </c>
      <c r="AH339">
        <f t="shared" ref="AH339:AH370" si="411">IF(AR339="",7.050522235,AR339)</f>
        <v>8.7777777777777786</v>
      </c>
      <c r="AI339">
        <f t="shared" ref="AI339:AI370" si="412">IF(AS339="",7.050522235,AS339)</f>
        <v>0.18518518518518517</v>
      </c>
      <c r="AJ339">
        <f t="shared" ref="AJ339:AJ370" si="413">IF(AT339="",7.050522235,AT339)</f>
        <v>10.87037037037037</v>
      </c>
      <c r="AK339">
        <f t="shared" ref="AK339:AK370" si="414">STANDARDIZE(AF339,7.050522235,7.509512399)</f>
        <v>0</v>
      </c>
      <c r="AL339">
        <f t="shared" ref="AL339:AL370" si="415">STANDARDIZE(AG339,7.050522235,7.509512399)</f>
        <v>-0.95367488134979117</v>
      </c>
      <c r="AM339">
        <f t="shared" ref="AM339:AM370" si="416">STANDARDIZE(AH339,7.050522235,7.509512399)</f>
        <v>0.23000901403502413</v>
      </c>
      <c r="AN339">
        <f t="shared" ref="AN339:AN370" si="417">STANDARDIZE(AI339,7.050522235,7.509512399)</f>
        <v>-0.91421875150363074</v>
      </c>
      <c r="AO339">
        <f t="shared" ref="AO339:AO370" si="418">STANDARDIZE(AJ339,7.050522235,7.509512399)</f>
        <v>0.50866793107353259</v>
      </c>
      <c r="AP339" s="1"/>
      <c r="AQ339" s="1">
        <v>-0.1111111111111111</v>
      </c>
      <c r="AR339" s="1">
        <v>8.7777777777777786</v>
      </c>
      <c r="AS339" s="1">
        <v>0.18518518518518517</v>
      </c>
      <c r="AT339" s="1">
        <v>10.87037037037037</v>
      </c>
      <c r="AV339">
        <f t="shared" si="398"/>
        <v>-0.88958471201085054</v>
      </c>
      <c r="AW339">
        <f t="shared" si="401"/>
        <v>0.21455163233474989</v>
      </c>
      <c r="AX339">
        <f t="shared" si="402"/>
        <v>-0.85278016719933059</v>
      </c>
      <c r="AY339">
        <f t="shared" si="403"/>
        <v>0.47448373006610983</v>
      </c>
      <c r="AZ339">
        <v>0</v>
      </c>
      <c r="BA339">
        <v>0</v>
      </c>
      <c r="BB339">
        <v>1</v>
      </c>
      <c r="BC339">
        <v>0</v>
      </c>
      <c r="BD339">
        <v>1</v>
      </c>
      <c r="BE339">
        <f t="shared" ref="BE339:BE370" si="419">STANDARDIZE(AZ339,0.4422,0.497)</f>
        <v>-0.88973843058350099</v>
      </c>
      <c r="BF339">
        <f t="shared" ref="BF339:BF370" si="420">STANDARDIZE(BA339,0.4422,0.497)</f>
        <v>-0.88973843058350099</v>
      </c>
      <c r="BG339">
        <f t="shared" ref="BG339:BG370" si="421">STANDARDIZE(BB339,0.4422,0.497)</f>
        <v>1.122334004024145</v>
      </c>
      <c r="BH339">
        <f t="shared" ref="BH339:BH370" si="422">STANDARDIZE(BC339,0.4422,0.497)</f>
        <v>-0.88973843058350099</v>
      </c>
      <c r="BI339">
        <f t="shared" ref="BI339:BI370" si="423">STANDARDIZE(BD339,0.4422,0.497)</f>
        <v>1.122334004024145</v>
      </c>
      <c r="BJ339" s="18"/>
      <c r="BK339" s="1">
        <v>12.148148148148149</v>
      </c>
      <c r="BL339" s="1">
        <v>14.296296296296296</v>
      </c>
      <c r="BM339" s="1">
        <v>17.074074074074073</v>
      </c>
      <c r="BN339" s="1">
        <v>24.666666666666668</v>
      </c>
      <c r="BO339" s="4">
        <f t="shared" si="389"/>
        <v>0</v>
      </c>
      <c r="BP339" s="4">
        <f t="shared" si="390"/>
        <v>-0.69056126027757425</v>
      </c>
      <c r="BQ339" s="4">
        <f t="shared" si="391"/>
        <v>-0.40606093604530835</v>
      </c>
      <c r="BR339" s="4">
        <f t="shared" si="392"/>
        <v>-3.8172585744964446E-2</v>
      </c>
      <c r="BS339" s="4">
        <f t="shared" si="393"/>
        <v>0.9673889050759763</v>
      </c>
      <c r="BT339" s="7">
        <v>1</v>
      </c>
      <c r="BZ339" s="7">
        <v>3</v>
      </c>
      <c r="CB339">
        <v>-5.0740740740740744</v>
      </c>
      <c r="CC339">
        <v>0.7407407407407407</v>
      </c>
      <c r="CD339">
        <v>0.25925925925925924</v>
      </c>
      <c r="CE339">
        <v>10.611111111111111</v>
      </c>
      <c r="CF339" s="7">
        <f t="shared" ref="CF339:CF370" si="424">IF(CA339="",3.623995332,CA339)</f>
        <v>3.6239953319999998</v>
      </c>
      <c r="CG339" s="7">
        <f t="shared" ref="CG339:CG370" si="425">IF(CB339="",3.623995332,CB339)</f>
        <v>-5.0740740740740744</v>
      </c>
      <c r="CH339" s="7">
        <f t="shared" ref="CH339:CH370" si="426">IF(CC339="",3.623995332,CC339)</f>
        <v>0.7407407407407407</v>
      </c>
      <c r="CI339" s="7">
        <f t="shared" ref="CI339:CI370" si="427">IF(CD339="",3.623995332,CD339)</f>
        <v>0.25925925925925924</v>
      </c>
      <c r="CJ339" s="7">
        <f t="shared" ref="CJ339:CJ370" si="428">IF(CE339="",3.623995332,CE339)</f>
        <v>10.611111111111111</v>
      </c>
      <c r="CK339" s="7">
        <f t="shared" ref="CK339:CK370" si="429">STANDARDIZE(CF339,3.623995332,8.020874695)</f>
        <v>0</v>
      </c>
      <c r="CL339" s="7">
        <f t="shared" ref="CL339:CL370" si="430">STANDARDIZE(CG339,3.623995332,8.020874695)</f>
        <v>-1.084429035089679</v>
      </c>
      <c r="CM339" s="7">
        <f t="shared" ref="CM339:CM370" si="431">STANDARDIZE(CH339,3.623995332,8.020874695)</f>
        <v>-0.35946884858537981</v>
      </c>
      <c r="CN339" s="7">
        <f t="shared" ref="CN339:CN370" si="432">STANDARDIZE(CI339,3.623995332,8.020874695)</f>
        <v>-0.41949739906025807</v>
      </c>
      <c r="CO339" s="7">
        <f t="shared" ref="CO339:CO370" si="433">STANDARDIZE(CJ339,3.623995332,8.020874695)</f>
        <v>0.87111643614962508</v>
      </c>
      <c r="CQ339">
        <v>12.148148148148149</v>
      </c>
      <c r="CR339">
        <v>14.296296296296296</v>
      </c>
      <c r="CS339">
        <v>17.074074074074073</v>
      </c>
      <c r="CT339">
        <v>23.407407407407408</v>
      </c>
      <c r="CU339" s="7">
        <f t="shared" ref="CU339:CU370" si="434">IF(CP339="",14.94869901,CP339)</f>
        <v>14.94869901</v>
      </c>
      <c r="CV339" s="7">
        <f t="shared" ref="CV339:CV370" si="435">IF(CQ339="",14.94869901,CQ339)</f>
        <v>12.148148148148149</v>
      </c>
      <c r="CW339" s="7">
        <f t="shared" ref="CW339:CW370" si="436">IF(CR339="",14.94869901,CR339)</f>
        <v>14.296296296296296</v>
      </c>
      <c r="CX339" s="7">
        <f t="shared" ref="CX339:CX370" si="437">IF(CS339="",14.94869901,CS339)</f>
        <v>17.074074074074073</v>
      </c>
      <c r="CY339" s="7">
        <f t="shared" ref="CY339:CY370" si="438">IF(CT339="",14.94869901,CT339)</f>
        <v>23.407407407407408</v>
      </c>
      <c r="CZ339" s="7">
        <f t="shared" ref="CZ339:CZ370" si="439">STANDARDIZE(CU339,14.94869901,7.514508488)</f>
        <v>0</v>
      </c>
      <c r="DA339" s="7">
        <f t="shared" ref="DA339:DA370" si="440">STANDARDIZE(CV339,14.94869901,7.514508488)</f>
        <v>-0.37268583385381515</v>
      </c>
      <c r="DB339" s="7">
        <f t="shared" ref="DB339:DB370" si="441">STANDARDIZE(CW339,14.94869901,7.514508488)</f>
        <v>-8.6819080016415376E-2</v>
      </c>
      <c r="DC339" s="7">
        <f t="shared" ref="DC339:DC370" si="442">STANDARDIZE(CX339,14.94869901,7.514508488)</f>
        <v>0.28283620511815333</v>
      </c>
      <c r="DD339" s="7">
        <f t="shared" ref="DD339:DD370" si="443">STANDARDIZE(CY339,14.94869901,7.514508488)</f>
        <v>1.1256502552249708</v>
      </c>
    </row>
    <row r="340" spans="1:108" x14ac:dyDescent="0.2">
      <c r="A340">
        <v>339</v>
      </c>
      <c r="B340">
        <v>3</v>
      </c>
      <c r="C340" t="s">
        <v>154</v>
      </c>
      <c r="D340" s="7">
        <v>146</v>
      </c>
      <c r="E340" s="7">
        <v>27</v>
      </c>
      <c r="F340" s="7">
        <v>1</v>
      </c>
      <c r="G340" s="7">
        <v>20</v>
      </c>
      <c r="H340" s="7">
        <v>29</v>
      </c>
      <c r="I340" s="7">
        <v>0</v>
      </c>
      <c r="J340" s="7">
        <v>10</v>
      </c>
      <c r="K340" s="7">
        <v>40</v>
      </c>
      <c r="L340" s="7">
        <f t="shared" si="404"/>
        <v>0.55242983351320352</v>
      </c>
      <c r="M340" s="7">
        <f t="shared" si="405"/>
        <v>0.89133662241894984</v>
      </c>
      <c r="N340" s="7">
        <f t="shared" si="406"/>
        <v>-0.20069636405512167</v>
      </c>
      <c r="O340" s="7">
        <f t="shared" si="407"/>
        <v>0.17586673472904091</v>
      </c>
      <c r="P340" s="7">
        <f t="shared" si="408"/>
        <v>1.3055560310815286</v>
      </c>
      <c r="AA340" s="7">
        <v>2</v>
      </c>
      <c r="AB340" s="7">
        <v>2</v>
      </c>
      <c r="AC340" s="7">
        <v>2</v>
      </c>
      <c r="AD340" s="7">
        <v>1</v>
      </c>
      <c r="AE340" s="7">
        <v>2</v>
      </c>
      <c r="AF340">
        <f t="shared" si="409"/>
        <v>13.592592592592593</v>
      </c>
      <c r="AG340">
        <f t="shared" si="410"/>
        <v>19.37037037037037</v>
      </c>
      <c r="AH340">
        <f t="shared" si="411"/>
        <v>11.444444444444443</v>
      </c>
      <c r="AI340">
        <f t="shared" si="412"/>
        <v>22.777777777777779</v>
      </c>
      <c r="AJ340">
        <f t="shared" si="413"/>
        <v>21.75925925925926</v>
      </c>
      <c r="AK340">
        <f t="shared" si="414"/>
        <v>0.87117112403513242</v>
      </c>
      <c r="AL340">
        <f t="shared" si="415"/>
        <v>1.6405656560352622</v>
      </c>
      <c r="AM340">
        <f t="shared" si="416"/>
        <v>0.58511418265046833</v>
      </c>
      <c r="AN340">
        <f t="shared" si="417"/>
        <v>2.0943111492661082</v>
      </c>
      <c r="AO340">
        <f t="shared" si="418"/>
        <v>1.9586807029199313</v>
      </c>
      <c r="AP340" s="1">
        <v>13.592592592592593</v>
      </c>
      <c r="AQ340" s="1">
        <v>19.37037037037037</v>
      </c>
      <c r="AR340" s="1">
        <v>11.444444444444443</v>
      </c>
      <c r="AS340" s="1">
        <v>22.777777777777779</v>
      </c>
      <c r="AT340" s="1">
        <v>21.75925925925926</v>
      </c>
      <c r="AU340">
        <f>STANDARDIZE(AP340,7.050522235,8.050535547)</f>
        <v>0.81262548552195002</v>
      </c>
      <c r="AV340">
        <f t="shared" si="398"/>
        <v>1.5303141093465902</v>
      </c>
      <c r="AW340">
        <f t="shared" si="401"/>
        <v>0.54579253563842967</v>
      </c>
      <c r="AX340">
        <f t="shared" si="402"/>
        <v>1.9535663746790706</v>
      </c>
      <c r="AY340">
        <f t="shared" si="403"/>
        <v>1.8270507518894705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f t="shared" si="419"/>
        <v>1.122334004024145</v>
      </c>
      <c r="BF340">
        <f t="shared" si="420"/>
        <v>1.122334004024145</v>
      </c>
      <c r="BG340">
        <f t="shared" si="421"/>
        <v>1.122334004024145</v>
      </c>
      <c r="BH340">
        <f t="shared" si="422"/>
        <v>1.122334004024145</v>
      </c>
      <c r="BI340">
        <f t="shared" si="423"/>
        <v>1.122334004024145</v>
      </c>
      <c r="BJ340" s="1">
        <v>19.777777777777779</v>
      </c>
      <c r="BK340" s="1">
        <v>27.111111111111111</v>
      </c>
      <c r="BL340" s="1">
        <v>20.888888888888889</v>
      </c>
      <c r="BM340" s="1">
        <v>24.444444444444443</v>
      </c>
      <c r="BN340" s="1">
        <v>33.592592592592595</v>
      </c>
      <c r="BO340" s="4">
        <f t="shared" si="389"/>
        <v>0.31990540854737071</v>
      </c>
      <c r="BP340" s="4">
        <f t="shared" si="390"/>
        <v>1.2911306533402789</v>
      </c>
      <c r="BQ340" s="4">
        <f t="shared" si="391"/>
        <v>0.4670607486675083</v>
      </c>
      <c r="BR340" s="4">
        <f t="shared" si="392"/>
        <v>0.93795783705194835</v>
      </c>
      <c r="BS340" s="4">
        <f t="shared" si="393"/>
        <v>2.149536804041082</v>
      </c>
      <c r="BT340" s="7">
        <v>5</v>
      </c>
      <c r="BZ340" s="7">
        <v>1</v>
      </c>
      <c r="CA340">
        <v>0.70370370370370372</v>
      </c>
      <c r="CB340">
        <v>12.277777777777779</v>
      </c>
      <c r="CC340">
        <v>1.2777777777777779</v>
      </c>
      <c r="CD340">
        <v>17.62962962962963</v>
      </c>
      <c r="CE340">
        <v>17.018518518518519</v>
      </c>
      <c r="CF340" s="7">
        <f t="shared" si="424"/>
        <v>0.70370370370370372</v>
      </c>
      <c r="CG340" s="7">
        <f t="shared" si="425"/>
        <v>12.277777777777779</v>
      </c>
      <c r="CH340" s="7">
        <f t="shared" si="426"/>
        <v>1.2777777777777779</v>
      </c>
      <c r="CI340" s="7">
        <f t="shared" si="427"/>
        <v>17.62962962962963</v>
      </c>
      <c r="CJ340" s="7">
        <f t="shared" si="428"/>
        <v>17.018518518518519</v>
      </c>
      <c r="CK340" s="7">
        <f t="shared" si="429"/>
        <v>-0.36408642939113961</v>
      </c>
      <c r="CL340" s="7">
        <f t="shared" si="430"/>
        <v>1.0789075724088193</v>
      </c>
      <c r="CM340" s="7">
        <f t="shared" si="431"/>
        <v>-0.29251392690186168</v>
      </c>
      <c r="CN340" s="7">
        <f t="shared" si="432"/>
        <v>1.7461479988411202</v>
      </c>
      <c r="CO340" s="7">
        <f t="shared" si="433"/>
        <v>1.6699579155460824</v>
      </c>
      <c r="CP340">
        <v>14.092592592592592</v>
      </c>
      <c r="CQ340">
        <v>22.833333333333336</v>
      </c>
      <c r="CR340">
        <v>12.796296296296296</v>
      </c>
      <c r="CS340">
        <v>24.444444444444443</v>
      </c>
      <c r="CT340">
        <v>28.444444444444446</v>
      </c>
      <c r="CU340" s="7">
        <f t="shared" si="434"/>
        <v>14.092592592592592</v>
      </c>
      <c r="CV340" s="7">
        <f t="shared" si="435"/>
        <v>22.833333333333336</v>
      </c>
      <c r="CW340" s="7">
        <f t="shared" si="436"/>
        <v>12.796296296296296</v>
      </c>
      <c r="CX340" s="7">
        <f t="shared" si="437"/>
        <v>24.444444444444443</v>
      </c>
      <c r="CY340" s="7">
        <f t="shared" si="438"/>
        <v>28.444444444444446</v>
      </c>
      <c r="CZ340" s="7">
        <f t="shared" si="439"/>
        <v>-0.11392713425961716</v>
      </c>
      <c r="DA340" s="7">
        <f t="shared" si="440"/>
        <v>1.0492548296304933</v>
      </c>
      <c r="DB340" s="7">
        <f t="shared" si="441"/>
        <v>-0.28643293398908254</v>
      </c>
      <c r="DC340" s="7">
        <f t="shared" si="442"/>
        <v>1.2636548950085427</v>
      </c>
      <c r="DD340" s="7">
        <f t="shared" si="443"/>
        <v>1.7959585056023224</v>
      </c>
    </row>
    <row r="341" spans="1:108" x14ac:dyDescent="0.2">
      <c r="A341">
        <v>340</v>
      </c>
      <c r="B341">
        <v>3</v>
      </c>
      <c r="C341" t="s">
        <v>154</v>
      </c>
      <c r="D341" s="7">
        <v>147</v>
      </c>
      <c r="E341" s="7">
        <v>23</v>
      </c>
      <c r="F341" s="7">
        <v>1</v>
      </c>
      <c r="G341" s="7">
        <v>41</v>
      </c>
      <c r="H341" s="7">
        <v>21</v>
      </c>
      <c r="I341" s="7">
        <v>0</v>
      </c>
      <c r="J341" s="7">
        <v>-12</v>
      </c>
      <c r="K341" s="7">
        <v>-33</v>
      </c>
      <c r="L341" s="7">
        <f t="shared" si="404"/>
        <v>1.343212340959945</v>
      </c>
      <c r="M341" s="7">
        <f t="shared" si="405"/>
        <v>0.5900861433916198</v>
      </c>
      <c r="N341" s="7">
        <f t="shared" si="406"/>
        <v>-0.20069636405512167</v>
      </c>
      <c r="O341" s="7">
        <f t="shared" si="407"/>
        <v>-0.65257208259611665</v>
      </c>
      <c r="P341" s="7">
        <f t="shared" si="408"/>
        <v>-1.4433545900428582</v>
      </c>
      <c r="AA341" s="7">
        <v>6</v>
      </c>
      <c r="AB341" s="7">
        <v>2</v>
      </c>
      <c r="AC341" s="7">
        <v>1</v>
      </c>
      <c r="AD341" s="7">
        <v>1</v>
      </c>
      <c r="AE341" s="7">
        <v>1</v>
      </c>
      <c r="AF341">
        <f t="shared" si="409"/>
        <v>6.2370370370370365</v>
      </c>
      <c r="AG341">
        <f t="shared" si="410"/>
        <v>16.018518518518519</v>
      </c>
      <c r="AH341">
        <f t="shared" si="411"/>
        <v>3.8148148148148149</v>
      </c>
      <c r="AI341">
        <f t="shared" si="412"/>
        <v>5.8888888888888893</v>
      </c>
      <c r="AJ341">
        <f t="shared" si="413"/>
        <v>18.444444444444443</v>
      </c>
      <c r="AK341">
        <f t="shared" si="414"/>
        <v>-0.10832729939580241</v>
      </c>
      <c r="AL341">
        <f t="shared" si="415"/>
        <v>1.1942181871505717</v>
      </c>
      <c r="AM341">
        <f t="shared" si="416"/>
        <v>-0.43088116088816447</v>
      </c>
      <c r="AN341">
        <f t="shared" si="417"/>
        <v>-0.15468825196504088</v>
      </c>
      <c r="AO341">
        <f t="shared" si="418"/>
        <v>1.5172652502660104</v>
      </c>
      <c r="AP341" s="1">
        <v>6.2370370370370365</v>
      </c>
      <c r="AQ341" s="1">
        <v>16.018518518518519</v>
      </c>
      <c r="AR341" s="1">
        <v>3.8148148148148149</v>
      </c>
      <c r="AS341" s="1">
        <v>5.8888888888888893</v>
      </c>
      <c r="AT341" s="1">
        <v>18.444444444444443</v>
      </c>
      <c r="AU341">
        <f>STANDARDIZE(AP341,7.050522235,8.050535547)</f>
        <v>-0.10104733942403438</v>
      </c>
      <c r="AV341">
        <f t="shared" si="398"/>
        <v>1.1139626961662703</v>
      </c>
      <c r="AW341">
        <f t="shared" si="401"/>
        <v>-0.40192449325821039</v>
      </c>
      <c r="AX341">
        <f t="shared" si="402"/>
        <v>-0.14429267957757028</v>
      </c>
      <c r="AY341">
        <f t="shared" si="403"/>
        <v>1.41529990681059</v>
      </c>
      <c r="AZ341">
        <v>0</v>
      </c>
      <c r="BA341">
        <v>1</v>
      </c>
      <c r="BB341">
        <v>0</v>
      </c>
      <c r="BC341">
        <v>0</v>
      </c>
      <c r="BD341">
        <v>1</v>
      </c>
      <c r="BE341">
        <f t="shared" si="419"/>
        <v>-0.88973843058350099</v>
      </c>
      <c r="BF341">
        <f t="shared" si="420"/>
        <v>1.122334004024145</v>
      </c>
      <c r="BG341">
        <f t="shared" si="421"/>
        <v>-0.88973843058350099</v>
      </c>
      <c r="BH341">
        <f t="shared" si="422"/>
        <v>-0.88973843058350099</v>
      </c>
      <c r="BI341">
        <f t="shared" si="423"/>
        <v>1.122334004024145</v>
      </c>
      <c r="BJ341" s="1">
        <v>18.62962962962963</v>
      </c>
      <c r="BK341" s="1">
        <v>19.37037037037037</v>
      </c>
      <c r="BL341" s="1">
        <v>15.74074074074074</v>
      </c>
      <c r="BM341" s="1">
        <v>14.888888888888889</v>
      </c>
      <c r="BN341" s="1">
        <v>18.444444444444443</v>
      </c>
      <c r="BO341" s="4">
        <f t="shared" si="389"/>
        <v>0.16784489042322842</v>
      </c>
      <c r="BP341" s="4">
        <f t="shared" si="390"/>
        <v>0.26594845050332011</v>
      </c>
      <c r="BQ341" s="4">
        <f t="shared" si="391"/>
        <v>-0.21475899388912942</v>
      </c>
      <c r="BR341" s="4">
        <f t="shared" si="392"/>
        <v>-0.32757808798123483</v>
      </c>
      <c r="BS341" s="4">
        <f t="shared" si="393"/>
        <v>0.14331900040320528</v>
      </c>
      <c r="BT341" s="7">
        <v>1</v>
      </c>
      <c r="BZ341" s="7">
        <v>2</v>
      </c>
      <c r="CA341">
        <v>5.340740740740741</v>
      </c>
      <c r="CB341">
        <v>13.166666666666668</v>
      </c>
      <c r="CC341">
        <v>-1.1111111111111112</v>
      </c>
      <c r="CD341">
        <v>0.7407407407407407</v>
      </c>
      <c r="CE341">
        <v>16.962962962962962</v>
      </c>
      <c r="CF341" s="7">
        <f t="shared" si="424"/>
        <v>5.340740740740741</v>
      </c>
      <c r="CG341" s="7">
        <f t="shared" si="425"/>
        <v>13.166666666666668</v>
      </c>
      <c r="CH341" s="7">
        <f t="shared" si="426"/>
        <v>-1.1111111111111112</v>
      </c>
      <c r="CI341" s="7">
        <f t="shared" si="427"/>
        <v>0.7407407407407407</v>
      </c>
      <c r="CJ341" s="7">
        <f t="shared" si="428"/>
        <v>16.962962962962962</v>
      </c>
      <c r="CK341" s="7">
        <f t="shared" si="429"/>
        <v>0.21403468748999591</v>
      </c>
      <c r="CL341" s="7">
        <f t="shared" si="430"/>
        <v>1.1897295117470561</v>
      </c>
      <c r="CM341" s="7">
        <f t="shared" si="431"/>
        <v>-0.59034788887337308</v>
      </c>
      <c r="CN341" s="7">
        <f t="shared" si="432"/>
        <v>-0.35946884858537981</v>
      </c>
      <c r="CO341" s="7">
        <f t="shared" si="433"/>
        <v>1.6630315443374424</v>
      </c>
      <c r="CP341">
        <v>13.681481481481484</v>
      </c>
      <c r="CQ341">
        <v>17.444444444444443</v>
      </c>
      <c r="CR341">
        <v>15.74074074074074</v>
      </c>
      <c r="CS341">
        <v>14.888888888888889</v>
      </c>
      <c r="CT341">
        <v>15.62962962962963</v>
      </c>
      <c r="CU341" s="7">
        <f t="shared" si="434"/>
        <v>13.681481481481484</v>
      </c>
      <c r="CV341" s="7">
        <f t="shared" si="435"/>
        <v>17.444444444444443</v>
      </c>
      <c r="CW341" s="7">
        <f t="shared" si="436"/>
        <v>15.74074074074074</v>
      </c>
      <c r="CX341" s="7">
        <f t="shared" si="437"/>
        <v>14.888888888888889</v>
      </c>
      <c r="CY341" s="7">
        <f t="shared" si="438"/>
        <v>15.62962962962963</v>
      </c>
      <c r="CZ341" s="7">
        <f t="shared" si="439"/>
        <v>-0.16863611645953291</v>
      </c>
      <c r="DA341" s="7">
        <f t="shared" si="440"/>
        <v>0.33212357646942919</v>
      </c>
      <c r="DB341" s="7">
        <f t="shared" si="441"/>
        <v>0.10540166825356045</v>
      </c>
      <c r="DC341" s="7">
        <f t="shared" si="442"/>
        <v>-7.9592858543739084E-3</v>
      </c>
      <c r="DD341" s="7">
        <f t="shared" si="443"/>
        <v>9.0615456848177747E-2</v>
      </c>
    </row>
    <row r="342" spans="1:108" x14ac:dyDescent="0.2">
      <c r="A342">
        <v>341</v>
      </c>
      <c r="B342">
        <v>3</v>
      </c>
      <c r="C342" t="s">
        <v>154</v>
      </c>
      <c r="D342" s="7">
        <v>148</v>
      </c>
      <c r="E342" s="7">
        <v>39</v>
      </c>
      <c r="F342" s="7">
        <v>2</v>
      </c>
      <c r="G342" s="7">
        <v>27</v>
      </c>
      <c r="H342" s="7">
        <v>21</v>
      </c>
      <c r="I342" s="7">
        <v>13</v>
      </c>
      <c r="J342" s="7">
        <v>3</v>
      </c>
      <c r="K342" s="7">
        <v>-10</v>
      </c>
      <c r="L342" s="7">
        <f t="shared" si="404"/>
        <v>0.81602400266211739</v>
      </c>
      <c r="M342" s="7">
        <f t="shared" si="405"/>
        <v>0.5900861433916198</v>
      </c>
      <c r="N342" s="7">
        <f t="shared" si="406"/>
        <v>0.2888356643642897</v>
      </c>
      <c r="O342" s="7">
        <f t="shared" si="407"/>
        <v>-8.7727434419872893E-2</v>
      </c>
      <c r="P342" s="7">
        <f t="shared" si="408"/>
        <v>-0.5772594628392842</v>
      </c>
      <c r="AA342" s="7">
        <v>3</v>
      </c>
      <c r="AB342" s="7">
        <v>2</v>
      </c>
      <c r="AC342" s="7">
        <v>2</v>
      </c>
      <c r="AD342" s="7">
        <v>1</v>
      </c>
      <c r="AE342" s="7">
        <v>1</v>
      </c>
      <c r="AF342">
        <f t="shared" si="409"/>
        <v>12.950617283950615</v>
      </c>
      <c r="AG342">
        <f t="shared" si="410"/>
        <v>12.944444444444443</v>
      </c>
      <c r="AH342">
        <f t="shared" si="411"/>
        <v>12.25925925925926</v>
      </c>
      <c r="AI342">
        <f t="shared" si="412"/>
        <v>19.444444444444443</v>
      </c>
      <c r="AJ342">
        <f t="shared" si="413"/>
        <v>5.4074074074074074</v>
      </c>
      <c r="AK342">
        <f t="shared" si="414"/>
        <v>0.78568284270178423</v>
      </c>
      <c r="AL342">
        <f t="shared" si="415"/>
        <v>0.7848608399966559</v>
      </c>
      <c r="AM342">
        <f t="shared" si="416"/>
        <v>0.69361853972741006</v>
      </c>
      <c r="AN342">
        <f t="shared" si="417"/>
        <v>1.6504296884968022</v>
      </c>
      <c r="AO342">
        <f t="shared" si="418"/>
        <v>-0.21880446296505174</v>
      </c>
      <c r="AP342" s="1">
        <v>12.950617283950615</v>
      </c>
      <c r="AQ342" s="1">
        <v>12.944444444444443</v>
      </c>
      <c r="AR342" s="1">
        <v>12.25925925925926</v>
      </c>
      <c r="AS342" s="1">
        <v>19.444444444444443</v>
      </c>
      <c r="AT342" s="1">
        <v>5.4074074074074074</v>
      </c>
      <c r="AU342">
        <f>STANDARDIZE(AP342,7.050522235,8.050535547)</f>
        <v>0.73288230509698971</v>
      </c>
      <c r="AV342">
        <f t="shared" si="398"/>
        <v>0.7321155437467497</v>
      </c>
      <c r="AW342">
        <f t="shared" si="401"/>
        <v>0.64700503387010999</v>
      </c>
      <c r="AX342">
        <f t="shared" si="402"/>
        <v>1.5395152455494701</v>
      </c>
      <c r="AY342">
        <f t="shared" si="403"/>
        <v>-0.20410006489629035</v>
      </c>
      <c r="AZ342">
        <v>1</v>
      </c>
      <c r="BA342">
        <v>1</v>
      </c>
      <c r="BB342">
        <v>1</v>
      </c>
      <c r="BC342">
        <v>1</v>
      </c>
      <c r="BD342">
        <v>0</v>
      </c>
      <c r="BE342">
        <f t="shared" si="419"/>
        <v>1.122334004024145</v>
      </c>
      <c r="BF342">
        <f t="shared" si="420"/>
        <v>1.122334004024145</v>
      </c>
      <c r="BG342">
        <f t="shared" si="421"/>
        <v>1.122334004024145</v>
      </c>
      <c r="BH342">
        <f t="shared" si="422"/>
        <v>1.122334004024145</v>
      </c>
      <c r="BI342">
        <f t="shared" si="423"/>
        <v>-0.88973843058350099</v>
      </c>
      <c r="BJ342" s="1">
        <v>15.407407407407407</v>
      </c>
      <c r="BK342" s="1">
        <v>22.074074074074073</v>
      </c>
      <c r="BL342" s="1">
        <v>16.777777777777779</v>
      </c>
      <c r="BM342" s="1">
        <v>21.555555555555557</v>
      </c>
      <c r="BN342" s="1">
        <v>12.444444444444445</v>
      </c>
      <c r="BO342" s="4">
        <f t="shared" si="389"/>
        <v>-0.25890559592517082</v>
      </c>
      <c r="BP342" s="4">
        <f t="shared" si="390"/>
        <v>0.62402644479565483</v>
      </c>
      <c r="BQ342" s="4">
        <f t="shared" si="391"/>
        <v>-7.7414009777000845E-2</v>
      </c>
      <c r="BR342" s="4">
        <f t="shared" si="392"/>
        <v>0.55535395273959098</v>
      </c>
      <c r="BS342" s="4">
        <f t="shared" si="393"/>
        <v>-0.65131983624553758</v>
      </c>
      <c r="BT342" s="7">
        <v>1</v>
      </c>
      <c r="BZ342" s="7">
        <v>2</v>
      </c>
      <c r="CA342">
        <v>8.481481481481481</v>
      </c>
      <c r="CB342">
        <v>6.7222222222222223</v>
      </c>
      <c r="CC342">
        <v>8.5</v>
      </c>
      <c r="CD342">
        <v>21.555555555555557</v>
      </c>
      <c r="CE342">
        <v>-1.8518518518518519</v>
      </c>
      <c r="CF342" s="7">
        <f t="shared" si="424"/>
        <v>8.481481481481481</v>
      </c>
      <c r="CG342" s="7">
        <f t="shared" si="425"/>
        <v>6.7222222222222223</v>
      </c>
      <c r="CH342" s="7">
        <f t="shared" si="426"/>
        <v>8.5</v>
      </c>
      <c r="CI342" s="7">
        <f t="shared" si="427"/>
        <v>21.555555555555557</v>
      </c>
      <c r="CJ342" s="7">
        <f t="shared" si="428"/>
        <v>-1.8518518518518519</v>
      </c>
      <c r="CK342" s="7">
        <f t="shared" si="429"/>
        <v>0.60560553981843268</v>
      </c>
      <c r="CL342" s="7">
        <f t="shared" si="430"/>
        <v>0.38627045154483897</v>
      </c>
      <c r="CM342" s="7">
        <f t="shared" si="431"/>
        <v>0.60791433022131269</v>
      </c>
      <c r="CN342" s="7">
        <f t="shared" si="432"/>
        <v>2.2356115642516663</v>
      </c>
      <c r="CO342" s="7">
        <f t="shared" si="433"/>
        <v>-0.68269950498857057</v>
      </c>
      <c r="CP342">
        <v>13.382716049382715</v>
      </c>
      <c r="CQ342">
        <v>20.222222222222221</v>
      </c>
      <c r="CR342">
        <v>15.425925925925927</v>
      </c>
      <c r="CS342">
        <v>19.925925925925927</v>
      </c>
      <c r="CT342">
        <v>12.444444444444445</v>
      </c>
      <c r="CU342" s="7">
        <f t="shared" si="434"/>
        <v>13.382716049382715</v>
      </c>
      <c r="CV342" s="7">
        <f t="shared" si="435"/>
        <v>20.222222222222221</v>
      </c>
      <c r="CW342" s="7">
        <f t="shared" si="436"/>
        <v>15.425925925925927</v>
      </c>
      <c r="CX342" s="7">
        <f t="shared" si="437"/>
        <v>19.925925925925927</v>
      </c>
      <c r="CY342" s="7">
        <f t="shared" si="438"/>
        <v>12.444444444444445</v>
      </c>
      <c r="CZ342" s="7">
        <f t="shared" si="439"/>
        <v>-0.2083945960162292</v>
      </c>
      <c r="DA342" s="7">
        <f t="shared" si="440"/>
        <v>0.70177886160399816</v>
      </c>
      <c r="DB342" s="7">
        <f t="shared" si="441"/>
        <v>6.3507402604976212E-2</v>
      </c>
      <c r="DC342" s="7">
        <f t="shared" si="442"/>
        <v>0.66234896452297776</v>
      </c>
      <c r="DD342" s="7">
        <f t="shared" si="443"/>
        <v>-0.33325593677279453</v>
      </c>
    </row>
    <row r="343" spans="1:108" x14ac:dyDescent="0.2">
      <c r="A343">
        <v>342</v>
      </c>
      <c r="B343">
        <v>3</v>
      </c>
      <c r="C343" t="s">
        <v>154</v>
      </c>
      <c r="D343" s="7">
        <v>149</v>
      </c>
      <c r="E343" s="7">
        <v>76</v>
      </c>
      <c r="F343" s="7">
        <v>1</v>
      </c>
      <c r="G343" s="7">
        <v>12</v>
      </c>
      <c r="H343" s="7">
        <v>12</v>
      </c>
      <c r="I343" s="7">
        <v>12</v>
      </c>
      <c r="J343" s="7">
        <v>11</v>
      </c>
      <c r="K343" s="7">
        <v>13</v>
      </c>
      <c r="L343" s="7">
        <f t="shared" si="404"/>
        <v>0.25117935448587342</v>
      </c>
      <c r="M343" s="7">
        <f t="shared" si="405"/>
        <v>0.25117935448587342</v>
      </c>
      <c r="N343" s="7">
        <f t="shared" si="406"/>
        <v>0.25117935448587342</v>
      </c>
      <c r="O343" s="7">
        <f t="shared" si="407"/>
        <v>0.21352304460745716</v>
      </c>
      <c r="P343" s="7">
        <f t="shared" si="408"/>
        <v>0.2888356643642897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>
        <f t="shared" si="409"/>
        <v>11.925925925925926</v>
      </c>
      <c r="AG343">
        <f t="shared" si="410"/>
        <v>21.666666666666668</v>
      </c>
      <c r="AH343">
        <f t="shared" si="411"/>
        <v>3.4814814814814814</v>
      </c>
      <c r="AI343">
        <f t="shared" si="412"/>
        <v>18</v>
      </c>
      <c r="AJ343">
        <f t="shared" si="413"/>
        <v>20.25925925925926</v>
      </c>
      <c r="AK343">
        <f t="shared" si="414"/>
        <v>0.64923039365047941</v>
      </c>
      <c r="AL343">
        <f t="shared" si="415"/>
        <v>1.9463506623430065</v>
      </c>
      <c r="AM343">
        <f t="shared" si="416"/>
        <v>-0.47526930696509506</v>
      </c>
      <c r="AN343">
        <f t="shared" si="417"/>
        <v>1.45808105549677</v>
      </c>
      <c r="AO343">
        <f t="shared" si="418"/>
        <v>1.7589340455737439</v>
      </c>
      <c r="AP343" s="1">
        <v>11.925925925925926</v>
      </c>
      <c r="AQ343" s="1">
        <v>21.666666666666668</v>
      </c>
      <c r="AR343" s="1">
        <v>3.4814814814814814</v>
      </c>
      <c r="AS343" s="1">
        <v>18</v>
      </c>
      <c r="AT343" s="1">
        <v>20.25925925925926</v>
      </c>
      <c r="AU343">
        <f>STANDARDIZE(AP343,7.050522235,8.050535547)</f>
        <v>0.60559992095714987</v>
      </c>
      <c r="AV343">
        <f t="shared" si="398"/>
        <v>1.8155493316358706</v>
      </c>
      <c r="AW343">
        <f t="shared" si="401"/>
        <v>-0.44332960617117045</v>
      </c>
      <c r="AX343">
        <f t="shared" si="402"/>
        <v>1.3600930895933103</v>
      </c>
      <c r="AY343">
        <f t="shared" si="403"/>
        <v>1.6407277437811503</v>
      </c>
      <c r="AZ343">
        <v>1</v>
      </c>
      <c r="BA343">
        <v>1</v>
      </c>
      <c r="BB343">
        <v>0</v>
      </c>
      <c r="BC343">
        <v>1</v>
      </c>
      <c r="BD343">
        <v>1</v>
      </c>
      <c r="BE343">
        <f t="shared" si="419"/>
        <v>1.122334004024145</v>
      </c>
      <c r="BF343">
        <f t="shared" si="420"/>
        <v>1.122334004024145</v>
      </c>
      <c r="BG343">
        <f t="shared" si="421"/>
        <v>-0.88973843058350099</v>
      </c>
      <c r="BH343">
        <f t="shared" si="422"/>
        <v>1.122334004024145</v>
      </c>
      <c r="BI343">
        <f t="shared" si="423"/>
        <v>1.122334004024145</v>
      </c>
      <c r="BJ343" s="1">
        <v>12.925925925925926</v>
      </c>
      <c r="BK343" s="1">
        <v>21.666666666666668</v>
      </c>
      <c r="BL343" s="1">
        <v>17.444444444444443</v>
      </c>
      <c r="BM343" s="1">
        <v>19.74074074074074</v>
      </c>
      <c r="BN343" s="1">
        <v>21.407407407407408</v>
      </c>
      <c r="BO343" s="4">
        <f t="shared" si="389"/>
        <v>-0.58755252219347809</v>
      </c>
      <c r="BP343" s="4">
        <f t="shared" si="390"/>
        <v>0.57006948675160474</v>
      </c>
      <c r="BQ343" s="4">
        <f t="shared" si="391"/>
        <v>1.0879194295081409E-2</v>
      </c>
      <c r="BR343" s="4">
        <f t="shared" si="392"/>
        <v>0.31500023054336601</v>
      </c>
      <c r="BS343" s="4">
        <f t="shared" si="393"/>
        <v>0.53573324072357253</v>
      </c>
      <c r="BT343" s="7">
        <v>1</v>
      </c>
      <c r="BZ343" s="7">
        <v>2</v>
      </c>
      <c r="CA343">
        <v>7.7777777777777777</v>
      </c>
      <c r="CB343">
        <v>17.37037037037037</v>
      </c>
      <c r="CC343">
        <v>3.3703703703703702</v>
      </c>
      <c r="CD343">
        <v>19.037037037037038</v>
      </c>
      <c r="CE343">
        <v>19.074074074074073</v>
      </c>
      <c r="CF343" s="7">
        <f t="shared" si="424"/>
        <v>7.7777777777777777</v>
      </c>
      <c r="CG343" s="7">
        <f t="shared" si="425"/>
        <v>17.37037037037037</v>
      </c>
      <c r="CH343" s="7">
        <f t="shared" si="426"/>
        <v>3.3703703703703702</v>
      </c>
      <c r="CI343" s="7">
        <f t="shared" si="427"/>
        <v>19.037037037037038</v>
      </c>
      <c r="CJ343" s="7">
        <f t="shared" si="428"/>
        <v>19.074074074074073</v>
      </c>
      <c r="CK343" s="7">
        <f t="shared" si="429"/>
        <v>0.51787150450899522</v>
      </c>
      <c r="CL343" s="7">
        <f t="shared" si="430"/>
        <v>1.7138249332008011</v>
      </c>
      <c r="CM343" s="7">
        <f t="shared" si="431"/>
        <v>-3.1620611376429131E-2</v>
      </c>
      <c r="CN343" s="7">
        <f t="shared" si="432"/>
        <v>1.9216160694599953</v>
      </c>
      <c r="CO343" s="7">
        <f t="shared" si="433"/>
        <v>1.9262336502657549</v>
      </c>
      <c r="CP343">
        <v>12.925925925925926</v>
      </c>
      <c r="CQ343">
        <v>12.555555555555555</v>
      </c>
      <c r="CR343">
        <v>17.444444444444443</v>
      </c>
      <c r="CS343">
        <v>19.74074074074074</v>
      </c>
      <c r="CT343">
        <v>21.407407407407408</v>
      </c>
      <c r="CU343" s="7">
        <f t="shared" si="434"/>
        <v>12.925925925925926</v>
      </c>
      <c r="CV343" s="7">
        <f t="shared" si="435"/>
        <v>12.555555555555555</v>
      </c>
      <c r="CW343" s="7">
        <f t="shared" si="436"/>
        <v>17.444444444444443</v>
      </c>
      <c r="CX343" s="7">
        <f t="shared" si="437"/>
        <v>19.74074074074074</v>
      </c>
      <c r="CY343" s="7">
        <f t="shared" si="438"/>
        <v>21.407407407407408</v>
      </c>
      <c r="CZ343" s="7">
        <f t="shared" si="439"/>
        <v>-0.26918235401613599</v>
      </c>
      <c r="DA343" s="7">
        <f t="shared" si="440"/>
        <v>-0.3184697253674118</v>
      </c>
      <c r="DB343" s="7">
        <f t="shared" si="441"/>
        <v>0.33212357646942919</v>
      </c>
      <c r="DC343" s="7">
        <f t="shared" si="442"/>
        <v>0.63770527884733963</v>
      </c>
      <c r="DD343" s="7">
        <f t="shared" si="443"/>
        <v>0.85949844992808111</v>
      </c>
    </row>
    <row r="344" spans="1:108" x14ac:dyDescent="0.2">
      <c r="A344">
        <v>343</v>
      </c>
      <c r="B344">
        <v>3</v>
      </c>
      <c r="C344" t="s">
        <v>154</v>
      </c>
      <c r="D344" s="7">
        <v>152</v>
      </c>
      <c r="E344" s="7">
        <v>37</v>
      </c>
      <c r="F344" s="7">
        <v>2</v>
      </c>
      <c r="G344" s="7">
        <v>12</v>
      </c>
      <c r="H344" s="7">
        <v>13</v>
      </c>
      <c r="I344" s="7">
        <v>19</v>
      </c>
      <c r="J344" s="7">
        <v>15</v>
      </c>
      <c r="K344" s="7">
        <v>5</v>
      </c>
      <c r="L344" s="7">
        <f t="shared" si="404"/>
        <v>0.25117935448587342</v>
      </c>
      <c r="M344" s="7">
        <f t="shared" si="405"/>
        <v>0.2888356643642897</v>
      </c>
      <c r="N344" s="7">
        <f t="shared" si="406"/>
        <v>0.51477352363478723</v>
      </c>
      <c r="O344" s="7">
        <f t="shared" si="407"/>
        <v>0.36414828412112221</v>
      </c>
      <c r="P344" s="7">
        <f t="shared" si="408"/>
        <v>-1.2414814663040374E-2</v>
      </c>
      <c r="AA344" s="7">
        <v>1</v>
      </c>
      <c r="AB344" s="7">
        <v>1</v>
      </c>
      <c r="AC344" s="7">
        <v>1</v>
      </c>
      <c r="AD344" s="7">
        <v>1</v>
      </c>
      <c r="AE344" s="7">
        <v>1</v>
      </c>
      <c r="AF344">
        <f t="shared" si="409"/>
        <v>-4.1111111111111107</v>
      </c>
      <c r="AG344">
        <f t="shared" si="410"/>
        <v>15.777777777777779</v>
      </c>
      <c r="AH344">
        <f t="shared" si="411"/>
        <v>7.6296296296296298</v>
      </c>
      <c r="AI344">
        <f t="shared" si="412"/>
        <v>8.7037037037037042</v>
      </c>
      <c r="AJ344">
        <f t="shared" si="413"/>
        <v>14.925925925925926</v>
      </c>
      <c r="AK344">
        <f t="shared" si="414"/>
        <v>-1.4863326342729579</v>
      </c>
      <c r="AL344">
        <f t="shared" si="415"/>
        <v>1.1621600816505662</v>
      </c>
      <c r="AM344">
        <f t="shared" si="416"/>
        <v>7.7116510881152067E-2</v>
      </c>
      <c r="AN344">
        <f t="shared" si="417"/>
        <v>0.22014498157348394</v>
      </c>
      <c r="AO344">
        <f t="shared" si="418"/>
        <v>1.0487237083428544</v>
      </c>
      <c r="AP344" s="1">
        <v>-4.1111111111111107</v>
      </c>
      <c r="AQ344" s="1">
        <v>15.777777777777779</v>
      </c>
      <c r="AR344" s="1">
        <v>7.6296296296296298</v>
      </c>
      <c r="AS344" s="1">
        <v>8.7037037037037042</v>
      </c>
      <c r="AT344" s="1">
        <v>14.925925925925926</v>
      </c>
      <c r="AU344">
        <f>STANDARDIZE(AP344,7.050522235,8.050535547)</f>
        <v>-1.3864460669663705</v>
      </c>
      <c r="AV344">
        <f t="shared" si="398"/>
        <v>1.0840590035069102</v>
      </c>
      <c r="AW344">
        <f t="shared" si="401"/>
        <v>7.1934021190109762E-2</v>
      </c>
      <c r="AX344">
        <f t="shared" si="402"/>
        <v>0.20535049613186984</v>
      </c>
      <c r="AY344">
        <f t="shared" si="403"/>
        <v>0.97824593717378994</v>
      </c>
      <c r="AZ344">
        <v>0</v>
      </c>
      <c r="BA344">
        <v>1</v>
      </c>
      <c r="BB344">
        <v>1</v>
      </c>
      <c r="BC344">
        <v>1</v>
      </c>
      <c r="BD344">
        <v>1</v>
      </c>
      <c r="BE344">
        <f t="shared" si="419"/>
        <v>-0.88973843058350099</v>
      </c>
      <c r="BF344">
        <f t="shared" si="420"/>
        <v>1.122334004024145</v>
      </c>
      <c r="BG344">
        <f t="shared" si="421"/>
        <v>1.122334004024145</v>
      </c>
      <c r="BH344">
        <f t="shared" si="422"/>
        <v>1.122334004024145</v>
      </c>
      <c r="BI344">
        <f t="shared" si="423"/>
        <v>1.122334004024145</v>
      </c>
      <c r="BJ344" s="1">
        <v>-1.0740740740740742</v>
      </c>
      <c r="BK344" s="1">
        <v>15.777777777777779</v>
      </c>
      <c r="BL344" s="1">
        <v>10.62962962962963</v>
      </c>
      <c r="BM344" s="1">
        <v>13.888888888888889</v>
      </c>
      <c r="BN344" s="1">
        <v>14.925925925925926</v>
      </c>
      <c r="BO344" s="4">
        <f t="shared" si="389"/>
        <v>-2.4417098077072117</v>
      </c>
      <c r="BP344" s="4">
        <f t="shared" si="390"/>
        <v>-0.20985381588512469</v>
      </c>
      <c r="BQ344" s="4">
        <f t="shared" si="391"/>
        <v>-0.89167355844176244</v>
      </c>
      <c r="BR344" s="4">
        <f t="shared" si="392"/>
        <v>-0.46001789408935873</v>
      </c>
      <c r="BS344" s="4">
        <f t="shared" si="393"/>
        <v>-0.32267290997723036</v>
      </c>
      <c r="BT344" s="7">
        <v>1</v>
      </c>
      <c r="BZ344" s="7">
        <v>2</v>
      </c>
      <c r="CA344">
        <v>-9.4074074074074066</v>
      </c>
      <c r="CB344">
        <v>9.481481481481481</v>
      </c>
      <c r="CC344">
        <v>5.4074074074074074</v>
      </c>
      <c r="CD344">
        <v>-1.5555555555555556</v>
      </c>
      <c r="CE344">
        <v>10.296296296296296</v>
      </c>
      <c r="CF344" s="7">
        <f t="shared" si="424"/>
        <v>-9.4074074074074066</v>
      </c>
      <c r="CG344" s="7">
        <f t="shared" si="425"/>
        <v>9.481481481481481</v>
      </c>
      <c r="CH344" s="7">
        <f t="shared" si="426"/>
        <v>5.4074074074074074</v>
      </c>
      <c r="CI344" s="7">
        <f t="shared" si="427"/>
        <v>-1.5555555555555556</v>
      </c>
      <c r="CJ344" s="7">
        <f t="shared" si="428"/>
        <v>10.296296296296296</v>
      </c>
      <c r="CK344" s="7">
        <f t="shared" si="429"/>
        <v>-1.6246859893635837</v>
      </c>
      <c r="CL344" s="7">
        <f t="shared" si="430"/>
        <v>0.73028022157394912</v>
      </c>
      <c r="CM344" s="7">
        <f t="shared" si="431"/>
        <v>0.22234633294036366</v>
      </c>
      <c r="CN344" s="7">
        <f t="shared" si="432"/>
        <v>-0.6457588585424916</v>
      </c>
      <c r="CO344" s="7">
        <f t="shared" si="433"/>
        <v>0.83186699930066621</v>
      </c>
      <c r="CP344">
        <v>-1.0740740740740742</v>
      </c>
      <c r="CQ344">
        <v>12.777777777777779</v>
      </c>
      <c r="CR344">
        <v>10.62962962962963</v>
      </c>
      <c r="CS344">
        <v>13.888888888888889</v>
      </c>
      <c r="CT344">
        <v>14.555555555555555</v>
      </c>
      <c r="CU344" s="7">
        <f t="shared" si="434"/>
        <v>-1.0740740740740742</v>
      </c>
      <c r="CV344" s="7">
        <f t="shared" si="435"/>
        <v>12.777777777777779</v>
      </c>
      <c r="CW344" s="7">
        <f t="shared" si="436"/>
        <v>10.62962962962963</v>
      </c>
      <c r="CX344" s="7">
        <f t="shared" si="437"/>
        <v>13.888888888888889</v>
      </c>
      <c r="CY344" s="7">
        <f t="shared" si="438"/>
        <v>14.555555555555555</v>
      </c>
      <c r="CZ344" s="7">
        <f t="shared" si="439"/>
        <v>-2.1322449910943631</v>
      </c>
      <c r="DA344" s="7">
        <f t="shared" si="440"/>
        <v>-0.2888973025566462</v>
      </c>
      <c r="DB344" s="7">
        <f t="shared" si="441"/>
        <v>-0.57476405639404615</v>
      </c>
      <c r="DC344" s="7">
        <f t="shared" si="442"/>
        <v>-0.14103518850281871</v>
      </c>
      <c r="DD344" s="7">
        <f t="shared" si="443"/>
        <v>-5.2317920070522252E-2</v>
      </c>
    </row>
    <row r="345" spans="1:108" x14ac:dyDescent="0.2">
      <c r="A345">
        <v>344</v>
      </c>
      <c r="B345">
        <v>3</v>
      </c>
      <c r="C345" t="s">
        <v>154</v>
      </c>
      <c r="D345" s="7">
        <v>153</v>
      </c>
      <c r="E345" s="7">
        <v>26</v>
      </c>
      <c r="F345" s="7">
        <v>1</v>
      </c>
      <c r="G345" s="7">
        <v>10</v>
      </c>
      <c r="H345" s="7">
        <v>10</v>
      </c>
      <c r="I345" s="7">
        <v>20</v>
      </c>
      <c r="J345" s="7">
        <v>5</v>
      </c>
      <c r="K345" s="7">
        <v>0</v>
      </c>
      <c r="L345" s="7">
        <f t="shared" si="404"/>
        <v>0.17586673472904091</v>
      </c>
      <c r="M345" s="7">
        <f t="shared" si="405"/>
        <v>0.17586673472904091</v>
      </c>
      <c r="N345" s="7">
        <f t="shared" si="406"/>
        <v>0.55242983351320352</v>
      </c>
      <c r="O345" s="7">
        <f t="shared" si="407"/>
        <v>-1.2414814663040374E-2</v>
      </c>
      <c r="P345" s="7">
        <f t="shared" si="408"/>
        <v>-0.20069636405512167</v>
      </c>
      <c r="AA345" s="7">
        <v>1</v>
      </c>
      <c r="AB345" s="7">
        <v>0</v>
      </c>
      <c r="AC345" s="7">
        <v>1</v>
      </c>
      <c r="AD345" s="7">
        <v>1</v>
      </c>
      <c r="AE345" s="7">
        <v>1</v>
      </c>
      <c r="AF345">
        <f t="shared" si="409"/>
        <v>7.0505222349999999</v>
      </c>
      <c r="AG345">
        <f t="shared" si="410"/>
        <v>7.0505222349999999</v>
      </c>
      <c r="AH345">
        <f t="shared" si="411"/>
        <v>7.0505222349999999</v>
      </c>
      <c r="AI345">
        <f t="shared" si="412"/>
        <v>7.0505222349999999</v>
      </c>
      <c r="AJ345">
        <f t="shared" si="413"/>
        <v>7.0505222349999999</v>
      </c>
      <c r="AK345">
        <f t="shared" si="414"/>
        <v>0</v>
      </c>
      <c r="AL345">
        <f t="shared" si="415"/>
        <v>0</v>
      </c>
      <c r="AM345">
        <f t="shared" si="416"/>
        <v>0</v>
      </c>
      <c r="AN345">
        <f t="shared" si="417"/>
        <v>0</v>
      </c>
      <c r="AO345">
        <f t="shared" si="418"/>
        <v>0</v>
      </c>
      <c r="AP345" s="1"/>
      <c r="AQ345" s="1"/>
      <c r="AR345" s="1"/>
      <c r="AS345" s="1"/>
      <c r="AT345" s="1"/>
      <c r="AZ345">
        <v>0</v>
      </c>
      <c r="BA345">
        <v>0</v>
      </c>
      <c r="BB345">
        <v>0</v>
      </c>
      <c r="BC345">
        <v>0</v>
      </c>
      <c r="BD345">
        <v>0</v>
      </c>
      <c r="BE345">
        <f t="shared" si="419"/>
        <v>-0.88973843058350099</v>
      </c>
      <c r="BF345">
        <f t="shared" si="420"/>
        <v>-0.88973843058350099</v>
      </c>
      <c r="BG345">
        <f t="shared" si="421"/>
        <v>-0.88973843058350099</v>
      </c>
      <c r="BH345">
        <f t="shared" si="422"/>
        <v>-0.88973843058350099</v>
      </c>
      <c r="BI345">
        <f t="shared" si="423"/>
        <v>-0.88973843058350099</v>
      </c>
      <c r="BJ345" s="18"/>
      <c r="BK345" s="18"/>
      <c r="BL345" s="18"/>
      <c r="BM345" s="18"/>
      <c r="BN345" s="18"/>
      <c r="BO345" s="4">
        <f t="shared" si="389"/>
        <v>0</v>
      </c>
      <c r="BP345" s="4">
        <f t="shared" si="390"/>
        <v>0</v>
      </c>
      <c r="BQ345" s="4">
        <f t="shared" si="391"/>
        <v>0</v>
      </c>
      <c r="BR345" s="4">
        <f t="shared" si="392"/>
        <v>0</v>
      </c>
      <c r="BS345" s="4">
        <f t="shared" si="393"/>
        <v>0</v>
      </c>
      <c r="BT345" s="7">
        <v>1</v>
      </c>
      <c r="BZ345" s="7">
        <v>2</v>
      </c>
      <c r="CA345">
        <v>1.25</v>
      </c>
      <c r="CC345">
        <v>11.416666666666666</v>
      </c>
      <c r="CD345">
        <v>0.625</v>
      </c>
      <c r="CE345">
        <v>3.5416666666666665</v>
      </c>
      <c r="CF345" s="7">
        <f t="shared" si="424"/>
        <v>1.25</v>
      </c>
      <c r="CG345" s="7">
        <f t="shared" si="425"/>
        <v>3.6239953319999998</v>
      </c>
      <c r="CH345" s="7">
        <f t="shared" si="426"/>
        <v>11.416666666666666</v>
      </c>
      <c r="CI345" s="7">
        <f t="shared" si="427"/>
        <v>0.625</v>
      </c>
      <c r="CJ345" s="7">
        <f t="shared" si="428"/>
        <v>3.5416666666666665</v>
      </c>
      <c r="CK345" s="7">
        <f t="shared" si="429"/>
        <v>-0.29597711250618158</v>
      </c>
      <c r="CL345" s="7">
        <f t="shared" si="430"/>
        <v>0</v>
      </c>
      <c r="CM345" s="7">
        <f t="shared" si="431"/>
        <v>0.97154881867490217</v>
      </c>
      <c r="CN345" s="7">
        <f t="shared" si="432"/>
        <v>-0.37389878860337933</v>
      </c>
      <c r="CO345" s="7">
        <f t="shared" si="433"/>
        <v>-1.0264300149789745E-2</v>
      </c>
      <c r="CP345">
        <v>26.416666666666668</v>
      </c>
      <c r="CR345">
        <v>27.041666666666668</v>
      </c>
      <c r="CS345">
        <v>15.208333333333334</v>
      </c>
      <c r="CT345">
        <v>23.083333333333332</v>
      </c>
      <c r="CU345" s="7">
        <f t="shared" si="434"/>
        <v>26.416666666666668</v>
      </c>
      <c r="CV345" s="7">
        <f t="shared" si="435"/>
        <v>14.94869901</v>
      </c>
      <c r="CW345" s="7">
        <f t="shared" si="436"/>
        <v>27.041666666666668</v>
      </c>
      <c r="CX345" s="7">
        <f t="shared" si="437"/>
        <v>15.208333333333334</v>
      </c>
      <c r="CY345" s="7">
        <f t="shared" si="438"/>
        <v>23.083333333333332</v>
      </c>
      <c r="CZ345" s="7">
        <f t="shared" si="439"/>
        <v>1.526110147454087</v>
      </c>
      <c r="DA345" s="7">
        <f t="shared" si="440"/>
        <v>0</v>
      </c>
      <c r="DB345" s="7">
        <f t="shared" si="441"/>
        <v>1.609282586609365</v>
      </c>
      <c r="DC345" s="7">
        <f t="shared" si="442"/>
        <v>3.4551071936101539E-2</v>
      </c>
      <c r="DD345" s="7">
        <f t="shared" si="443"/>
        <v>1.0825238052926041</v>
      </c>
    </row>
    <row r="346" spans="1:108" x14ac:dyDescent="0.2">
      <c r="A346">
        <v>345</v>
      </c>
      <c r="B346">
        <v>3</v>
      </c>
      <c r="C346" t="s">
        <v>154</v>
      </c>
      <c r="D346" s="7">
        <v>154</v>
      </c>
      <c r="E346" s="7">
        <v>23</v>
      </c>
      <c r="F346" s="7">
        <v>1</v>
      </c>
      <c r="G346" s="7">
        <v>-20</v>
      </c>
      <c r="H346" s="7">
        <v>5</v>
      </c>
      <c r="I346" s="7">
        <v>20</v>
      </c>
      <c r="J346" s="7">
        <v>40</v>
      </c>
      <c r="K346" s="7">
        <v>29</v>
      </c>
      <c r="L346" s="7">
        <f t="shared" si="404"/>
        <v>-0.9538225616234467</v>
      </c>
      <c r="M346" s="7">
        <f t="shared" si="405"/>
        <v>-1.2414814663040374E-2</v>
      </c>
      <c r="N346" s="7">
        <f t="shared" si="406"/>
        <v>0.55242983351320352</v>
      </c>
      <c r="O346" s="7">
        <f t="shared" si="407"/>
        <v>1.3055560310815286</v>
      </c>
      <c r="P346" s="7">
        <f t="shared" si="408"/>
        <v>0.89133662241894984</v>
      </c>
      <c r="AA346" s="7">
        <v>3</v>
      </c>
      <c r="AB346" s="7">
        <v>1</v>
      </c>
      <c r="AC346" s="7">
        <v>3</v>
      </c>
      <c r="AD346" s="7">
        <v>1</v>
      </c>
      <c r="AE346" s="7">
        <v>1</v>
      </c>
      <c r="AF346">
        <f t="shared" si="409"/>
        <v>-1.8055555555555554</v>
      </c>
      <c r="AG346">
        <f t="shared" si="410"/>
        <v>12.3125</v>
      </c>
      <c r="AH346">
        <f t="shared" si="411"/>
        <v>5.8055555555555562</v>
      </c>
      <c r="AI346">
        <f t="shared" si="412"/>
        <v>20.541666666666668</v>
      </c>
      <c r="AJ346">
        <f t="shared" si="413"/>
        <v>14.791666666666668</v>
      </c>
      <c r="AK346">
        <f t="shared" si="414"/>
        <v>-1.1793146239075216</v>
      </c>
      <c r="AL346">
        <f t="shared" si="415"/>
        <v>0.70070831305914194</v>
      </c>
      <c r="AM346">
        <f t="shared" si="416"/>
        <v>-0.16578528848427349</v>
      </c>
      <c r="AN346">
        <f t="shared" si="417"/>
        <v>1.7965406693333656</v>
      </c>
      <c r="AO346">
        <f t="shared" si="418"/>
        <v>1.0308451495063131</v>
      </c>
      <c r="AP346" s="1">
        <v>-1.8055555555555554</v>
      </c>
      <c r="AQ346" s="1">
        <v>12.3125</v>
      </c>
      <c r="AR346" s="1">
        <v>5.8055555555555562</v>
      </c>
      <c r="AS346" s="1">
        <v>20.541666666666668</v>
      </c>
      <c r="AT346" s="1">
        <v>14.791666666666668</v>
      </c>
      <c r="AU346">
        <f t="shared" ref="AU346:AY347" si="444">STANDARDIZE(AP346,7.050522235,8.050535547)</f>
        <v>-1.1000607026517306</v>
      </c>
      <c r="AV346">
        <f t="shared" si="444"/>
        <v>0.65361835051592987</v>
      </c>
      <c r="AW346">
        <f t="shared" si="444"/>
        <v>-0.15464395780581025</v>
      </c>
      <c r="AX346">
        <f t="shared" si="444"/>
        <v>1.6758070755546304</v>
      </c>
      <c r="AY346">
        <f t="shared" si="444"/>
        <v>0.96156887780607014</v>
      </c>
      <c r="AZ346">
        <v>0</v>
      </c>
      <c r="BA346">
        <v>1</v>
      </c>
      <c r="BB346">
        <v>0</v>
      </c>
      <c r="BC346">
        <v>1</v>
      </c>
      <c r="BD346">
        <v>1</v>
      </c>
      <c r="BE346">
        <f t="shared" si="419"/>
        <v>-0.88973843058350099</v>
      </c>
      <c r="BF346">
        <f t="shared" si="420"/>
        <v>1.122334004024145</v>
      </c>
      <c r="BG346">
        <f t="shared" si="421"/>
        <v>-0.88973843058350099</v>
      </c>
      <c r="BH346">
        <f t="shared" si="422"/>
        <v>1.122334004024145</v>
      </c>
      <c r="BI346">
        <f t="shared" si="423"/>
        <v>1.122334004024145</v>
      </c>
      <c r="BJ346" s="1">
        <v>26.208333333333332</v>
      </c>
      <c r="BK346" s="1">
        <v>20.375</v>
      </c>
      <c r="BL346" s="1">
        <v>23.5</v>
      </c>
      <c r="BM346" s="1">
        <v>20.541666666666668</v>
      </c>
      <c r="BN346" s="1">
        <v>21.666666666666668</v>
      </c>
      <c r="BO346" s="4">
        <f t="shared" si="389"/>
        <v>1.1715669394926669</v>
      </c>
      <c r="BP346" s="4">
        <f t="shared" si="390"/>
        <v>0.3990014038619446</v>
      </c>
      <c r="BQ346" s="4">
        <f t="shared" si="391"/>
        <v>0.81287579794983167</v>
      </c>
      <c r="BR346" s="4">
        <f t="shared" si="392"/>
        <v>0.4210747048799654</v>
      </c>
      <c r="BS346" s="4">
        <f t="shared" si="393"/>
        <v>0.57006948675160474</v>
      </c>
      <c r="BT346" s="7">
        <v>2</v>
      </c>
      <c r="BZ346" s="7">
        <v>2</v>
      </c>
      <c r="CA346">
        <v>-2.4444444444444442</v>
      </c>
      <c r="CB346">
        <v>15.75</v>
      </c>
      <c r="CC346">
        <v>5.666666666666667</v>
      </c>
      <c r="CD346">
        <v>20.458333333333332</v>
      </c>
      <c r="CE346">
        <v>11.0625</v>
      </c>
      <c r="CF346" s="7">
        <f t="shared" si="424"/>
        <v>-2.4444444444444442</v>
      </c>
      <c r="CG346" s="7">
        <f t="shared" si="425"/>
        <v>15.75</v>
      </c>
      <c r="CH346" s="7">
        <f t="shared" si="426"/>
        <v>5.666666666666667</v>
      </c>
      <c r="CI346" s="7">
        <f t="shared" si="427"/>
        <v>20.458333333333332</v>
      </c>
      <c r="CJ346" s="7">
        <f t="shared" si="428"/>
        <v>11.0625</v>
      </c>
      <c r="CK346" s="7">
        <f t="shared" si="429"/>
        <v>-0.75658079788072852</v>
      </c>
      <c r="CL346" s="7">
        <f t="shared" si="430"/>
        <v>1.5118057729488068</v>
      </c>
      <c r="CM346" s="7">
        <f t="shared" si="431"/>
        <v>0.25466939858068277</v>
      </c>
      <c r="CN346" s="7">
        <f t="shared" si="432"/>
        <v>2.0988157328810302</v>
      </c>
      <c r="CO346" s="7">
        <f t="shared" si="433"/>
        <v>0.92739320221982358</v>
      </c>
      <c r="CP346">
        <v>13.902777777777777</v>
      </c>
      <c r="CQ346">
        <v>17.729166666666668</v>
      </c>
      <c r="CR346">
        <v>19.888888888888889</v>
      </c>
      <c r="CS346">
        <v>20.083333333333332</v>
      </c>
      <c r="CT346">
        <v>20.458333333333336</v>
      </c>
      <c r="CU346" s="7">
        <f t="shared" si="434"/>
        <v>13.902777777777777</v>
      </c>
      <c r="CV346" s="7">
        <f t="shared" si="435"/>
        <v>17.729166666666668</v>
      </c>
      <c r="CW346" s="7">
        <f t="shared" si="436"/>
        <v>19.888888888888889</v>
      </c>
      <c r="CX346" s="7">
        <f t="shared" si="437"/>
        <v>20.083333333333332</v>
      </c>
      <c r="CY346" s="7">
        <f t="shared" si="438"/>
        <v>20.458333333333336</v>
      </c>
      <c r="CZ346" s="7">
        <f t="shared" si="439"/>
        <v>-0.13918691207714604</v>
      </c>
      <c r="DA346" s="7">
        <f t="shared" si="440"/>
        <v>0.37001324319572287</v>
      </c>
      <c r="DB346" s="7">
        <f t="shared" si="441"/>
        <v>0.65742022738785</v>
      </c>
      <c r="DC346" s="7">
        <f t="shared" si="442"/>
        <v>0.68329609734726959</v>
      </c>
      <c r="DD346" s="7">
        <f t="shared" si="443"/>
        <v>0.73319956084043691</v>
      </c>
    </row>
    <row r="347" spans="1:108" x14ac:dyDescent="0.2">
      <c r="A347">
        <v>346</v>
      </c>
      <c r="B347">
        <v>3</v>
      </c>
      <c r="C347" t="s">
        <v>154</v>
      </c>
      <c r="D347" s="7">
        <v>156</v>
      </c>
      <c r="E347" s="7">
        <v>31</v>
      </c>
      <c r="F347" s="7">
        <v>1</v>
      </c>
      <c r="G347" s="7">
        <v>-27</v>
      </c>
      <c r="H347" s="7">
        <v>-20</v>
      </c>
      <c r="I347" s="7">
        <v>-18</v>
      </c>
      <c r="J347" s="7">
        <v>-22</v>
      </c>
      <c r="K347" s="7">
        <v>-43</v>
      </c>
      <c r="L347" s="7">
        <f t="shared" si="404"/>
        <v>-1.2174167307723605</v>
      </c>
      <c r="M347" s="7">
        <f t="shared" si="405"/>
        <v>-0.9538225616234467</v>
      </c>
      <c r="N347" s="7">
        <f t="shared" si="406"/>
        <v>-0.87850994186661424</v>
      </c>
      <c r="O347" s="7">
        <f t="shared" si="407"/>
        <v>-1.0291351813802792</v>
      </c>
      <c r="P347" s="7">
        <f t="shared" si="408"/>
        <v>-1.8199176888270208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>
        <f t="shared" si="409"/>
        <v>9.5</v>
      </c>
      <c r="AG347">
        <f t="shared" si="410"/>
        <v>9.75</v>
      </c>
      <c r="AH347">
        <f t="shared" si="411"/>
        <v>14.125</v>
      </c>
      <c r="AI347">
        <f t="shared" si="412"/>
        <v>0</v>
      </c>
      <c r="AJ347">
        <f t="shared" si="413"/>
        <v>10.416666666666666</v>
      </c>
      <c r="AK347">
        <f t="shared" si="414"/>
        <v>0.32618333053504023</v>
      </c>
      <c r="AL347">
        <f t="shared" si="415"/>
        <v>0.35947444009273816</v>
      </c>
      <c r="AM347">
        <f t="shared" si="416"/>
        <v>0.94206885735245194</v>
      </c>
      <c r="AN347">
        <f t="shared" si="417"/>
        <v>-0.93887883265748096</v>
      </c>
      <c r="AO347">
        <f t="shared" si="418"/>
        <v>0.44825073224659923</v>
      </c>
      <c r="AP347" s="1">
        <v>9.5</v>
      </c>
      <c r="AQ347" s="1">
        <v>9.75</v>
      </c>
      <c r="AR347" s="1">
        <v>14.125</v>
      </c>
      <c r="AS347" s="1">
        <v>0</v>
      </c>
      <c r="AT347" s="1">
        <v>10.416666666666666</v>
      </c>
      <c r="AU347">
        <f t="shared" si="444"/>
        <v>0.30426271031282981</v>
      </c>
      <c r="AV347">
        <f t="shared" si="444"/>
        <v>0.33531654499754981</v>
      </c>
      <c r="AW347">
        <f t="shared" si="444"/>
        <v>0.87875865198015002</v>
      </c>
      <c r="AX347">
        <f t="shared" si="444"/>
        <v>-0.8757830077065305</v>
      </c>
      <c r="AY347">
        <f t="shared" si="444"/>
        <v>0.41812677082346977</v>
      </c>
      <c r="AZ347">
        <v>1</v>
      </c>
      <c r="BA347">
        <v>1</v>
      </c>
      <c r="BB347">
        <v>1</v>
      </c>
      <c r="BC347">
        <v>0</v>
      </c>
      <c r="BD347">
        <v>1</v>
      </c>
      <c r="BE347">
        <f t="shared" si="419"/>
        <v>1.122334004024145</v>
      </c>
      <c r="BF347">
        <f t="shared" si="420"/>
        <v>1.122334004024145</v>
      </c>
      <c r="BG347">
        <f t="shared" si="421"/>
        <v>1.122334004024145</v>
      </c>
      <c r="BH347">
        <f t="shared" si="422"/>
        <v>-0.88973843058350099</v>
      </c>
      <c r="BI347">
        <f t="shared" si="423"/>
        <v>1.122334004024145</v>
      </c>
      <c r="BJ347" s="1">
        <v>22.25</v>
      </c>
      <c r="BK347" s="1">
        <v>20.5</v>
      </c>
      <c r="BL347" s="1">
        <v>15.541666666666666</v>
      </c>
      <c r="BM347" s="1">
        <v>13.5</v>
      </c>
      <c r="BN347" s="1">
        <v>20.875</v>
      </c>
      <c r="BO347" s="4">
        <f t="shared" si="389"/>
        <v>0.64732604031467678</v>
      </c>
      <c r="BP347" s="4">
        <f t="shared" si="390"/>
        <v>0.41555637962546005</v>
      </c>
      <c r="BQ347" s="4">
        <f t="shared" si="391"/>
        <v>-0.24112432566065412</v>
      </c>
      <c r="BR347" s="4">
        <f t="shared" si="392"/>
        <v>-0.51152226313140692</v>
      </c>
      <c r="BS347" s="4">
        <f t="shared" si="393"/>
        <v>0.46522130691600649</v>
      </c>
      <c r="BT347" s="7">
        <v>5</v>
      </c>
      <c r="BZ347" s="7">
        <v>2</v>
      </c>
      <c r="CA347">
        <v>8.4166666666666661</v>
      </c>
      <c r="CB347">
        <v>9.75</v>
      </c>
      <c r="CC347">
        <v>7.208333333333333</v>
      </c>
      <c r="CD347">
        <v>4.208333333333333</v>
      </c>
      <c r="CE347">
        <v>6.541666666666667</v>
      </c>
      <c r="CF347" s="7">
        <f t="shared" si="424"/>
        <v>8.4166666666666661</v>
      </c>
      <c r="CG347" s="7">
        <f t="shared" si="425"/>
        <v>9.75</v>
      </c>
      <c r="CH347" s="7">
        <f t="shared" si="426"/>
        <v>7.208333333333333</v>
      </c>
      <c r="CI347" s="7">
        <f t="shared" si="427"/>
        <v>4.208333333333333</v>
      </c>
      <c r="CJ347" s="7">
        <f t="shared" si="428"/>
        <v>6.541666666666667</v>
      </c>
      <c r="CK347" s="7">
        <f t="shared" si="429"/>
        <v>0.59752477340835286</v>
      </c>
      <c r="CL347" s="7">
        <f t="shared" si="430"/>
        <v>0.76375768241570818</v>
      </c>
      <c r="CM347" s="7">
        <f t="shared" si="431"/>
        <v>0.44687619962043718</v>
      </c>
      <c r="CN347" s="7">
        <f t="shared" si="432"/>
        <v>7.2852154353887866E-2</v>
      </c>
      <c r="CO347" s="7">
        <f t="shared" si="433"/>
        <v>0.36375974511675963</v>
      </c>
      <c r="CP347">
        <v>22.25</v>
      </c>
      <c r="CQ347">
        <v>20.5</v>
      </c>
      <c r="CR347">
        <v>15.541666666666666</v>
      </c>
      <c r="CS347">
        <v>13.5</v>
      </c>
      <c r="CT347">
        <v>20.875</v>
      </c>
      <c r="CU347" s="7">
        <f t="shared" si="434"/>
        <v>22.25</v>
      </c>
      <c r="CV347" s="7">
        <f t="shared" si="435"/>
        <v>20.5</v>
      </c>
      <c r="CW347" s="7">
        <f t="shared" si="436"/>
        <v>15.541666666666666</v>
      </c>
      <c r="CX347" s="7">
        <f t="shared" si="437"/>
        <v>13.5</v>
      </c>
      <c r="CY347" s="7">
        <f t="shared" si="438"/>
        <v>20.875</v>
      </c>
      <c r="CZ347" s="7">
        <f t="shared" si="439"/>
        <v>0.97162721975223354</v>
      </c>
      <c r="DA347" s="7">
        <f t="shared" si="440"/>
        <v>0.73874439011745507</v>
      </c>
      <c r="DB347" s="7">
        <f t="shared" si="441"/>
        <v>7.890970615224964E-2</v>
      </c>
      <c r="DC347" s="7">
        <f t="shared" si="442"/>
        <v>-0.1927869284216584</v>
      </c>
      <c r="DD347" s="7">
        <f t="shared" si="443"/>
        <v>0.78864785361062195</v>
      </c>
    </row>
    <row r="348" spans="1:108" x14ac:dyDescent="0.2">
      <c r="A348">
        <v>347</v>
      </c>
      <c r="B348">
        <v>3</v>
      </c>
      <c r="C348" t="s">
        <v>154</v>
      </c>
      <c r="D348" s="7">
        <v>157</v>
      </c>
      <c r="E348" s="7">
        <v>38</v>
      </c>
      <c r="F348" s="7">
        <v>2</v>
      </c>
      <c r="G348" s="7">
        <v>0</v>
      </c>
      <c r="H348" s="7">
        <v>-10</v>
      </c>
      <c r="I348" s="7">
        <v>-32</v>
      </c>
      <c r="J348" s="7">
        <v>-45</v>
      </c>
      <c r="K348" s="7">
        <v>-50</v>
      </c>
      <c r="L348" s="7">
        <f t="shared" si="404"/>
        <v>-0.20069636405512167</v>
      </c>
      <c r="M348" s="7">
        <f t="shared" si="405"/>
        <v>-0.5772594628392842</v>
      </c>
      <c r="N348" s="7">
        <f t="shared" si="406"/>
        <v>-1.4056982801644418</v>
      </c>
      <c r="O348" s="7">
        <f t="shared" si="407"/>
        <v>-1.8952303085838531</v>
      </c>
      <c r="P348" s="7">
        <f t="shared" si="408"/>
        <v>-2.0835118579759344</v>
      </c>
      <c r="AA348" s="7">
        <v>1</v>
      </c>
      <c r="AB348" s="7">
        <v>2</v>
      </c>
      <c r="AC348" s="7">
        <v>2</v>
      </c>
      <c r="AD348" s="7">
        <v>0</v>
      </c>
      <c r="AE348" s="7">
        <v>2</v>
      </c>
      <c r="AF348">
        <f t="shared" si="409"/>
        <v>-15.166666666666666</v>
      </c>
      <c r="AG348">
        <f t="shared" si="410"/>
        <v>5.1875</v>
      </c>
      <c r="AH348">
        <f t="shared" si="411"/>
        <v>8.0625</v>
      </c>
      <c r="AI348">
        <f t="shared" si="412"/>
        <v>7.0505222349999999</v>
      </c>
      <c r="AJ348">
        <f t="shared" si="413"/>
        <v>7.520833333333333</v>
      </c>
      <c r="AK348">
        <f t="shared" si="414"/>
        <v>-2.9585394791578219</v>
      </c>
      <c r="AL348">
        <f t="shared" si="415"/>
        <v>-0.248088309335249</v>
      </c>
      <c r="AM348">
        <f t="shared" si="416"/>
        <v>0.13475945057827718</v>
      </c>
      <c r="AN348">
        <f t="shared" si="417"/>
        <v>0</v>
      </c>
      <c r="AO348">
        <f t="shared" si="418"/>
        <v>6.2628713203264949E-2</v>
      </c>
      <c r="AP348" s="1">
        <v>-15.166666666666666</v>
      </c>
      <c r="AQ348" s="1">
        <v>5.1875</v>
      </c>
      <c r="AR348" s="1">
        <v>8.0625</v>
      </c>
      <c r="AS348" s="1"/>
      <c r="AT348" s="1">
        <v>7.520833333333333</v>
      </c>
      <c r="AU348">
        <f t="shared" ref="AU348:AW350" si="445">STANDARDIZE(AP348,7.050522235,8.050535547)</f>
        <v>-2.759715645246211</v>
      </c>
      <c r="AV348">
        <f t="shared" si="445"/>
        <v>-0.23141593799859037</v>
      </c>
      <c r="AW348">
        <f t="shared" si="445"/>
        <v>0.12570316087568975</v>
      </c>
      <c r="AY348">
        <f t="shared" ref="AY348:AY360" si="446">STANDARDIZE(AT348,7.050522235,8.050535547)</f>
        <v>5.8419852392129698E-2</v>
      </c>
      <c r="AZ348">
        <v>0</v>
      </c>
      <c r="BA348">
        <v>0</v>
      </c>
      <c r="BB348">
        <v>1</v>
      </c>
      <c r="BC348">
        <v>0</v>
      </c>
      <c r="BD348">
        <v>1</v>
      </c>
      <c r="BE348">
        <f t="shared" si="419"/>
        <v>-0.88973843058350099</v>
      </c>
      <c r="BF348">
        <f t="shared" si="420"/>
        <v>-0.88973843058350099</v>
      </c>
      <c r="BG348">
        <f t="shared" si="421"/>
        <v>1.122334004024145</v>
      </c>
      <c r="BH348">
        <f t="shared" si="422"/>
        <v>-0.88973843058350099</v>
      </c>
      <c r="BI348">
        <f t="shared" si="423"/>
        <v>1.122334004024145</v>
      </c>
      <c r="BJ348" s="1">
        <v>-1.2083333333333333</v>
      </c>
      <c r="BK348" s="1">
        <v>17.708333333333332</v>
      </c>
      <c r="BL348" s="1">
        <v>22.125</v>
      </c>
      <c r="BM348" s="18"/>
      <c r="BN348" s="1">
        <v>21.666666666666668</v>
      </c>
      <c r="BO348" s="4">
        <f t="shared" si="389"/>
        <v>-2.4594910779717285</v>
      </c>
      <c r="BP348" s="4">
        <f t="shared" si="390"/>
        <v>4.5828587573614146E-2</v>
      </c>
      <c r="BQ348" s="4">
        <f t="shared" si="391"/>
        <v>0.63077106455116128</v>
      </c>
      <c r="BR348" s="4">
        <f t="shared" si="392"/>
        <v>0</v>
      </c>
      <c r="BS348" s="4">
        <f t="shared" si="393"/>
        <v>0.57006948675160474</v>
      </c>
      <c r="BT348" s="7">
        <v>1</v>
      </c>
      <c r="BZ348" s="7">
        <v>1</v>
      </c>
      <c r="CA348">
        <v>-14.25</v>
      </c>
      <c r="CB348">
        <v>1.3125</v>
      </c>
      <c r="CC348">
        <v>1.4583333333333333</v>
      </c>
      <c r="CE348">
        <v>3.1041666666666665</v>
      </c>
      <c r="CF348" s="7">
        <f t="shared" si="424"/>
        <v>-14.25</v>
      </c>
      <c r="CG348" s="7">
        <f t="shared" si="425"/>
        <v>1.3125</v>
      </c>
      <c r="CH348" s="7">
        <f t="shared" si="426"/>
        <v>1.4583333333333333</v>
      </c>
      <c r="CI348" s="7">
        <f t="shared" si="427"/>
        <v>3.6239953319999998</v>
      </c>
      <c r="CJ348" s="7">
        <f t="shared" si="428"/>
        <v>3.1041666666666665</v>
      </c>
      <c r="CK348" s="7">
        <f t="shared" si="429"/>
        <v>-2.2284346797166865</v>
      </c>
      <c r="CL348" s="7">
        <f t="shared" si="430"/>
        <v>-0.28818494489646179</v>
      </c>
      <c r="CM348" s="7">
        <f t="shared" si="431"/>
        <v>-0.27000322047378233</v>
      </c>
      <c r="CN348" s="7">
        <f t="shared" si="432"/>
        <v>0</v>
      </c>
      <c r="CO348" s="7">
        <f t="shared" si="433"/>
        <v>-6.4809473417828195E-2</v>
      </c>
      <c r="CP348">
        <v>-1.2083333333333333</v>
      </c>
      <c r="CQ348">
        <v>17.645833333333332</v>
      </c>
      <c r="CR348">
        <v>20.25</v>
      </c>
      <c r="CT348">
        <v>19.125</v>
      </c>
      <c r="CU348" s="7">
        <f t="shared" si="434"/>
        <v>-1.2083333333333333</v>
      </c>
      <c r="CV348" s="7">
        <f t="shared" si="435"/>
        <v>17.645833333333332</v>
      </c>
      <c r="CW348" s="7">
        <f t="shared" si="436"/>
        <v>20.25</v>
      </c>
      <c r="CX348" s="7">
        <f t="shared" si="437"/>
        <v>14.94869901</v>
      </c>
      <c r="CY348" s="7">
        <f t="shared" si="438"/>
        <v>19.125</v>
      </c>
      <c r="CZ348" s="7">
        <f t="shared" si="439"/>
        <v>-2.1501116632092008</v>
      </c>
      <c r="DA348" s="7">
        <f t="shared" si="440"/>
        <v>0.35892358464168544</v>
      </c>
      <c r="DB348" s="7">
        <f t="shared" si="441"/>
        <v>0.7054754144553439</v>
      </c>
      <c r="DC348" s="7">
        <f t="shared" si="442"/>
        <v>0</v>
      </c>
      <c r="DD348" s="7">
        <f t="shared" si="443"/>
        <v>0.5557650239758436</v>
      </c>
    </row>
    <row r="349" spans="1:108" x14ac:dyDescent="0.2">
      <c r="A349">
        <v>348</v>
      </c>
      <c r="B349">
        <v>3</v>
      </c>
      <c r="C349" t="s">
        <v>154</v>
      </c>
      <c r="D349" s="7">
        <v>158</v>
      </c>
      <c r="E349" s="7">
        <v>36</v>
      </c>
      <c r="F349" s="7">
        <v>2</v>
      </c>
      <c r="G349" s="7">
        <v>27</v>
      </c>
      <c r="H349" s="7">
        <v>14</v>
      </c>
      <c r="I349" s="7">
        <v>8</v>
      </c>
      <c r="J349" s="7">
        <v>5</v>
      </c>
      <c r="K349" s="7">
        <v>-17</v>
      </c>
      <c r="L349" s="7">
        <f t="shared" si="404"/>
        <v>0.81602400266211739</v>
      </c>
      <c r="M349" s="7">
        <f t="shared" si="405"/>
        <v>0.32649197424270593</v>
      </c>
      <c r="N349" s="7">
        <f t="shared" si="406"/>
        <v>0.1005541149722084</v>
      </c>
      <c r="O349" s="7">
        <f t="shared" si="407"/>
        <v>-1.2414814663040374E-2</v>
      </c>
      <c r="P349" s="7">
        <f t="shared" si="408"/>
        <v>-0.84085363198819796</v>
      </c>
      <c r="AA349" s="7">
        <v>11</v>
      </c>
      <c r="AB349" s="7">
        <v>5</v>
      </c>
      <c r="AC349" s="7">
        <v>4</v>
      </c>
      <c r="AD349" s="7">
        <v>4</v>
      </c>
      <c r="AE349" s="7">
        <v>5</v>
      </c>
      <c r="AF349">
        <f t="shared" si="409"/>
        <v>-0.42803030303030276</v>
      </c>
      <c r="AG349">
        <f t="shared" si="410"/>
        <v>-0.19166666666666679</v>
      </c>
      <c r="AH349">
        <f t="shared" si="411"/>
        <v>-4.6354166666666661</v>
      </c>
      <c r="AI349">
        <f t="shared" si="412"/>
        <v>7.96875</v>
      </c>
      <c r="AJ349">
        <f t="shared" si="413"/>
        <v>-6.0250000000000004</v>
      </c>
      <c r="AK349">
        <f t="shared" si="414"/>
        <v>-0.99587724750626683</v>
      </c>
      <c r="AL349">
        <f t="shared" si="415"/>
        <v>-0.9644020166517161</v>
      </c>
      <c r="AM349">
        <f t="shared" si="416"/>
        <v>-1.5561514890397967</v>
      </c>
      <c r="AN349">
        <f t="shared" si="417"/>
        <v>0.12227528449414045</v>
      </c>
      <c r="AO349">
        <f t="shared" si="418"/>
        <v>-1.7411945729980012</v>
      </c>
      <c r="AP349" s="1">
        <v>-0.42803030303030276</v>
      </c>
      <c r="AQ349" s="1">
        <v>-0.19166666666666679</v>
      </c>
      <c r="AR349" s="1">
        <v>-4.6354166666666661</v>
      </c>
      <c r="AS349" s="1">
        <v>7.96875</v>
      </c>
      <c r="AT349" s="1">
        <v>-6.0250000000000004</v>
      </c>
      <c r="AU349">
        <f t="shared" si="445"/>
        <v>-0.92895093678794505</v>
      </c>
      <c r="AV349">
        <f t="shared" si="445"/>
        <v>-0.89959094763148251</v>
      </c>
      <c r="AW349">
        <f t="shared" si="445"/>
        <v>-1.4515728591523807</v>
      </c>
      <c r="AX349">
        <f t="shared" ref="AX349:AX367" si="447">STANDARDIZE(AS349,7.050522235,8.050535547)</f>
        <v>0.11405797286891975</v>
      </c>
      <c r="AY349">
        <f t="shared" si="446"/>
        <v>-1.6241804236082829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f t="shared" si="419"/>
        <v>-0.88973843058350099</v>
      </c>
      <c r="BF349">
        <f t="shared" si="420"/>
        <v>-0.88973843058350099</v>
      </c>
      <c r="BG349">
        <f t="shared" si="421"/>
        <v>-0.88973843058350099</v>
      </c>
      <c r="BH349">
        <f t="shared" si="422"/>
        <v>1.122334004024145</v>
      </c>
      <c r="BI349">
        <f t="shared" si="423"/>
        <v>-0.88973843058350099</v>
      </c>
      <c r="BJ349" s="1">
        <v>17.5</v>
      </c>
      <c r="BK349" s="1">
        <v>14.541666666666666</v>
      </c>
      <c r="BL349" s="1">
        <v>11.208333333333334</v>
      </c>
      <c r="BM349" s="1">
        <v>26.958333333333332</v>
      </c>
      <c r="BN349" s="1">
        <v>6.916666666666667</v>
      </c>
      <c r="BO349" s="4">
        <f t="shared" si="389"/>
        <v>1.8236961301088497E-2</v>
      </c>
      <c r="BP349" s="4">
        <f t="shared" si="390"/>
        <v>-0.37356413176877801</v>
      </c>
      <c r="BQ349" s="4">
        <f t="shared" si="391"/>
        <v>-0.81503015212919072</v>
      </c>
      <c r="BR349" s="4">
        <f t="shared" si="392"/>
        <v>1.2708967940737599</v>
      </c>
      <c r="BS349" s="4">
        <f t="shared" si="393"/>
        <v>-1.3834176533432221</v>
      </c>
      <c r="BT349" s="7">
        <v>5</v>
      </c>
      <c r="BZ349" s="7">
        <v>2</v>
      </c>
      <c r="CA349">
        <v>-4.5</v>
      </c>
      <c r="CB349">
        <v>-7.2166666666666659</v>
      </c>
      <c r="CC349">
        <v>-0.45833333333333304</v>
      </c>
      <c r="CD349">
        <v>3.729166666666667</v>
      </c>
      <c r="CE349">
        <v>-10.324999999999999</v>
      </c>
      <c r="CF349" s="7">
        <f t="shared" si="424"/>
        <v>-4.5</v>
      </c>
      <c r="CG349" s="7">
        <f t="shared" si="425"/>
        <v>-7.2166666666666659</v>
      </c>
      <c r="CH349" s="7">
        <f t="shared" si="426"/>
        <v>-0.45833333333333304</v>
      </c>
      <c r="CI349" s="7">
        <f t="shared" si="427"/>
        <v>3.729166666666667</v>
      </c>
      <c r="CJ349" s="7">
        <f t="shared" si="428"/>
        <v>-10.324999999999999</v>
      </c>
      <c r="CK349" s="7">
        <f t="shared" si="429"/>
        <v>-1.0128565326004011</v>
      </c>
      <c r="CL349" s="7">
        <f t="shared" si="430"/>
        <v>-1.3515560847028874</v>
      </c>
      <c r="CM349" s="7">
        <f t="shared" si="431"/>
        <v>-0.50896302717185549</v>
      </c>
      <c r="CN349" s="7">
        <f t="shared" si="432"/>
        <v>1.3112202679369644E-2</v>
      </c>
      <c r="CO349" s="7">
        <f t="shared" si="433"/>
        <v>-1.7390865538262843</v>
      </c>
      <c r="CP349">
        <v>9.2916666666666661</v>
      </c>
      <c r="CQ349">
        <v>7.3416666666666659</v>
      </c>
      <c r="CR349">
        <v>9.7604166666666679</v>
      </c>
      <c r="CS349">
        <v>21.0625</v>
      </c>
      <c r="CT349">
        <v>2.666666666666667</v>
      </c>
      <c r="CU349" s="7">
        <f t="shared" si="434"/>
        <v>9.2916666666666661</v>
      </c>
      <c r="CV349" s="7">
        <f t="shared" si="435"/>
        <v>7.3416666666666659</v>
      </c>
      <c r="CW349" s="7">
        <f t="shared" si="436"/>
        <v>9.7604166666666679</v>
      </c>
      <c r="CX349" s="7">
        <f t="shared" si="437"/>
        <v>21.0625</v>
      </c>
      <c r="CY349" s="7">
        <f t="shared" si="438"/>
        <v>2.666666666666667</v>
      </c>
      <c r="CZ349" s="7">
        <f t="shared" si="439"/>
        <v>-0.75281468540053031</v>
      </c>
      <c r="DA349" s="7">
        <f t="shared" si="440"/>
        <v>-1.0123126955649977</v>
      </c>
      <c r="DB349" s="7">
        <f t="shared" si="441"/>
        <v>-0.69043535603407158</v>
      </c>
      <c r="DC349" s="7">
        <f t="shared" si="442"/>
        <v>0.81359958535720533</v>
      </c>
      <c r="DD349" s="7">
        <f t="shared" si="443"/>
        <v>-1.6344425404464771</v>
      </c>
    </row>
    <row r="350" spans="1:108" x14ac:dyDescent="0.2">
      <c r="A350">
        <v>349</v>
      </c>
      <c r="B350">
        <v>3</v>
      </c>
      <c r="C350" t="s">
        <v>154</v>
      </c>
      <c r="D350" s="7">
        <v>160</v>
      </c>
      <c r="E350" s="7">
        <v>60</v>
      </c>
      <c r="F350" s="7">
        <v>2</v>
      </c>
      <c r="G350" s="7">
        <v>0</v>
      </c>
      <c r="H350" s="7">
        <v>0</v>
      </c>
      <c r="I350" s="7">
        <v>-19</v>
      </c>
      <c r="J350" s="7">
        <v>-19</v>
      </c>
      <c r="K350" s="7">
        <v>-28</v>
      </c>
      <c r="L350" s="7">
        <f t="shared" si="404"/>
        <v>-0.20069636405512167</v>
      </c>
      <c r="M350" s="7">
        <f t="shared" si="405"/>
        <v>-0.20069636405512167</v>
      </c>
      <c r="N350" s="7">
        <f t="shared" si="406"/>
        <v>-0.91616625174503052</v>
      </c>
      <c r="O350" s="7">
        <f t="shared" si="407"/>
        <v>-0.91616625174503052</v>
      </c>
      <c r="P350" s="7">
        <f t="shared" si="408"/>
        <v>-1.2550730406507768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>
        <f t="shared" si="409"/>
        <v>-0.20833333333333334</v>
      </c>
      <c r="AG350">
        <f t="shared" si="410"/>
        <v>1.25</v>
      </c>
      <c r="AH350">
        <f t="shared" si="411"/>
        <v>-5.25</v>
      </c>
      <c r="AI350">
        <f t="shared" si="412"/>
        <v>1.25</v>
      </c>
      <c r="AJ350">
        <f t="shared" si="413"/>
        <v>5.458333333333333</v>
      </c>
      <c r="AK350">
        <f t="shared" si="414"/>
        <v>-0.96662142395556261</v>
      </c>
      <c r="AL350">
        <f t="shared" si="415"/>
        <v>-0.77242328486899137</v>
      </c>
      <c r="AM350">
        <f t="shared" si="416"/>
        <v>-1.6379921333691374</v>
      </c>
      <c r="AN350">
        <f t="shared" si="417"/>
        <v>-0.77242328486899137</v>
      </c>
      <c r="AO350">
        <f t="shared" si="418"/>
        <v>-0.21202294064774296</v>
      </c>
      <c r="AP350" s="1">
        <v>-0.20833333333333334</v>
      </c>
      <c r="AQ350" s="1">
        <v>1.25</v>
      </c>
      <c r="AR350" s="1">
        <v>-5.25</v>
      </c>
      <c r="AS350" s="1">
        <v>1.25</v>
      </c>
      <c r="AT350" s="1">
        <v>5.458333333333333</v>
      </c>
      <c r="AU350">
        <f t="shared" si="445"/>
        <v>-0.90166120327713051</v>
      </c>
      <c r="AV350">
        <f t="shared" si="445"/>
        <v>-0.72051383428293048</v>
      </c>
      <c r="AW350">
        <f t="shared" si="445"/>
        <v>-1.5279135360856506</v>
      </c>
      <c r="AX350">
        <f t="shared" si="447"/>
        <v>-0.72051383428293048</v>
      </c>
      <c r="AY350">
        <f t="shared" si="446"/>
        <v>-0.19777428375681039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f t="shared" si="419"/>
        <v>-0.88973843058350099</v>
      </c>
      <c r="BF350">
        <f t="shared" si="420"/>
        <v>-0.88973843058350099</v>
      </c>
      <c r="BG350">
        <f t="shared" si="421"/>
        <v>-0.88973843058350099</v>
      </c>
      <c r="BH350">
        <f t="shared" si="422"/>
        <v>-0.88973843058350099</v>
      </c>
      <c r="BI350">
        <f t="shared" si="423"/>
        <v>-0.88973843058350099</v>
      </c>
      <c r="BJ350" s="1">
        <v>16.958333333333332</v>
      </c>
      <c r="BK350" s="1">
        <v>18.625</v>
      </c>
      <c r="BL350" s="1">
        <v>10.916666666666666</v>
      </c>
      <c r="BM350" s="1">
        <v>8.25</v>
      </c>
      <c r="BN350" s="1">
        <v>20.583333333333332</v>
      </c>
      <c r="BO350" s="4">
        <f t="shared" si="389"/>
        <v>-5.3501267007478745E-2</v>
      </c>
      <c r="BP350" s="4">
        <f t="shared" si="390"/>
        <v>0.16723174317272785</v>
      </c>
      <c r="BQ350" s="4">
        <f t="shared" si="391"/>
        <v>-0.85365842891072696</v>
      </c>
      <c r="BR350" s="4">
        <f t="shared" si="392"/>
        <v>-1.206831245199057</v>
      </c>
      <c r="BS350" s="4">
        <f t="shared" si="393"/>
        <v>0.42659303013447025</v>
      </c>
      <c r="BT350" s="7">
        <v>2</v>
      </c>
      <c r="BZ350" s="7">
        <v>2</v>
      </c>
      <c r="CA350">
        <v>-5.833333333333333</v>
      </c>
      <c r="CB350">
        <v>0.79166666666666663</v>
      </c>
      <c r="CC350">
        <v>-7.125</v>
      </c>
      <c r="CD350">
        <v>-5.583333333333333</v>
      </c>
      <c r="CE350">
        <v>4.375</v>
      </c>
      <c r="CF350" s="7">
        <f t="shared" si="424"/>
        <v>-5.833333333333333</v>
      </c>
      <c r="CG350" s="7">
        <f t="shared" si="425"/>
        <v>0.79166666666666663</v>
      </c>
      <c r="CH350" s="7">
        <f t="shared" si="426"/>
        <v>-7.125</v>
      </c>
      <c r="CI350" s="7">
        <f t="shared" si="427"/>
        <v>-5.583333333333333</v>
      </c>
      <c r="CJ350" s="7">
        <f t="shared" si="428"/>
        <v>4.375</v>
      </c>
      <c r="CK350" s="7">
        <f t="shared" si="429"/>
        <v>-1.1790894416077562</v>
      </c>
      <c r="CL350" s="7">
        <f t="shared" si="430"/>
        <v>-0.35311967497745994</v>
      </c>
      <c r="CM350" s="7">
        <f t="shared" si="431"/>
        <v>-1.3401275722086319</v>
      </c>
      <c r="CN350" s="7">
        <f t="shared" si="432"/>
        <v>-1.147920771168877</v>
      </c>
      <c r="CO350" s="7">
        <f t="shared" si="433"/>
        <v>9.3631267979807309E-2</v>
      </c>
      <c r="CP350">
        <v>16.958333333333332</v>
      </c>
      <c r="CQ350">
        <v>18.625</v>
      </c>
      <c r="CR350">
        <v>10.916666666666666</v>
      </c>
      <c r="CS350">
        <v>8.25</v>
      </c>
      <c r="CT350">
        <v>20.583333333333332</v>
      </c>
      <c r="CU350" s="7">
        <f t="shared" si="434"/>
        <v>16.958333333333332</v>
      </c>
      <c r="CV350" s="7">
        <f t="shared" si="435"/>
        <v>18.625</v>
      </c>
      <c r="CW350" s="7">
        <f t="shared" si="436"/>
        <v>10.916666666666666</v>
      </c>
      <c r="CX350" s="7">
        <f t="shared" si="437"/>
        <v>8.25</v>
      </c>
      <c r="CY350" s="7">
        <f t="shared" si="438"/>
        <v>20.583333333333332</v>
      </c>
      <c r="CZ350" s="7">
        <f t="shared" si="439"/>
        <v>0.26743390157087971</v>
      </c>
      <c r="DA350" s="7">
        <f t="shared" si="440"/>
        <v>0.48922707265162113</v>
      </c>
      <c r="DB350" s="7">
        <f t="shared" si="441"/>
        <v>-0.53656634359680755</v>
      </c>
      <c r="DC350" s="7">
        <f t="shared" si="442"/>
        <v>-0.89143541732599352</v>
      </c>
      <c r="DD350" s="7">
        <f t="shared" si="443"/>
        <v>0.74983404867149206</v>
      </c>
    </row>
    <row r="351" spans="1:108" x14ac:dyDescent="0.2">
      <c r="A351">
        <v>350</v>
      </c>
      <c r="B351">
        <v>3</v>
      </c>
      <c r="C351" t="s">
        <v>154</v>
      </c>
      <c r="D351" s="7">
        <v>162</v>
      </c>
      <c r="E351" s="7">
        <v>28</v>
      </c>
      <c r="F351" s="7">
        <v>1</v>
      </c>
      <c r="G351" s="7">
        <v>50</v>
      </c>
      <c r="H351" s="7">
        <v>11</v>
      </c>
      <c r="I351" s="7">
        <v>39</v>
      </c>
      <c r="J351" s="7">
        <v>20</v>
      </c>
      <c r="K351" s="7">
        <v>40</v>
      </c>
      <c r="L351" s="7">
        <f t="shared" si="404"/>
        <v>1.6821191298656912</v>
      </c>
      <c r="M351" s="7">
        <f t="shared" si="405"/>
        <v>0.21352304460745716</v>
      </c>
      <c r="N351" s="7">
        <f t="shared" si="406"/>
        <v>1.2678997212031125</v>
      </c>
      <c r="O351" s="7">
        <f t="shared" si="407"/>
        <v>0.55242983351320352</v>
      </c>
      <c r="P351" s="7">
        <f t="shared" si="408"/>
        <v>1.3055560310815286</v>
      </c>
      <c r="AA351" s="7">
        <v>1</v>
      </c>
      <c r="AB351" s="7">
        <v>1</v>
      </c>
      <c r="AC351" s="7">
        <v>3</v>
      </c>
      <c r="AD351" s="7">
        <v>2</v>
      </c>
      <c r="AE351" s="7">
        <v>1</v>
      </c>
      <c r="AF351">
        <f t="shared" si="409"/>
        <v>7.0505222349999999</v>
      </c>
      <c r="AG351">
        <f t="shared" si="410"/>
        <v>12.416666666666666</v>
      </c>
      <c r="AH351">
        <f t="shared" si="411"/>
        <v>7.291666666666667</v>
      </c>
      <c r="AI351">
        <f t="shared" si="412"/>
        <v>1.4166666666666665</v>
      </c>
      <c r="AJ351">
        <f t="shared" si="413"/>
        <v>2.7083333333333335</v>
      </c>
      <c r="AK351">
        <f t="shared" si="414"/>
        <v>0</v>
      </c>
      <c r="AL351">
        <f t="shared" si="415"/>
        <v>0.71457960870818271</v>
      </c>
      <c r="AM351">
        <f t="shared" si="416"/>
        <v>3.2111862775375262E-2</v>
      </c>
      <c r="AN351">
        <f t="shared" si="417"/>
        <v>-0.75022921183052604</v>
      </c>
      <c r="AO351">
        <f t="shared" si="418"/>
        <v>-0.57822514578242012</v>
      </c>
      <c r="AP351" s="1"/>
      <c r="AQ351" s="1">
        <v>12.416666666666666</v>
      </c>
      <c r="AR351" s="1">
        <v>7.291666666666667</v>
      </c>
      <c r="AS351" s="1">
        <v>1.4166666666666665</v>
      </c>
      <c r="AT351" s="1">
        <v>2.7083333333333335</v>
      </c>
      <c r="AV351">
        <f t="shared" ref="AV351:AV360" si="448">STANDARDIZE(AQ351,7.050522235,8.050535547)</f>
        <v>0.66655744830122987</v>
      </c>
      <c r="AW351">
        <f t="shared" ref="AW351:AW360" si="449">STANDARDIZE(AR351,7.050522235,8.050535547)</f>
        <v>2.9953837264469763E-2</v>
      </c>
      <c r="AX351">
        <f t="shared" si="447"/>
        <v>-0.69981127782645047</v>
      </c>
      <c r="AY351">
        <f t="shared" si="446"/>
        <v>-0.53936646528873045</v>
      </c>
      <c r="AZ351">
        <v>0</v>
      </c>
      <c r="BA351">
        <v>1</v>
      </c>
      <c r="BB351">
        <v>1</v>
      </c>
      <c r="BC351">
        <v>0</v>
      </c>
      <c r="BD351">
        <v>0</v>
      </c>
      <c r="BE351">
        <f t="shared" si="419"/>
        <v>-0.88973843058350099</v>
      </c>
      <c r="BF351">
        <f t="shared" si="420"/>
        <v>1.122334004024145</v>
      </c>
      <c r="BG351">
        <f t="shared" si="421"/>
        <v>1.122334004024145</v>
      </c>
      <c r="BH351">
        <f t="shared" si="422"/>
        <v>-0.88973843058350099</v>
      </c>
      <c r="BI351">
        <f t="shared" si="423"/>
        <v>-0.88973843058350099</v>
      </c>
      <c r="BJ351" s="18"/>
      <c r="BK351" s="1">
        <v>20.833333333333332</v>
      </c>
      <c r="BL351" s="1">
        <v>19.958333333333332</v>
      </c>
      <c r="BM351" s="1">
        <v>13.833333333333334</v>
      </c>
      <c r="BN351" s="1">
        <v>16.916666666666668</v>
      </c>
      <c r="BO351" s="4">
        <f t="shared" si="389"/>
        <v>0</v>
      </c>
      <c r="BP351" s="4">
        <f t="shared" si="390"/>
        <v>0.4597029816615012</v>
      </c>
      <c r="BQ351" s="4">
        <f t="shared" si="391"/>
        <v>0.34381815131689281</v>
      </c>
      <c r="BR351" s="4">
        <f t="shared" si="392"/>
        <v>-0.46737566109536555</v>
      </c>
      <c r="BS351" s="4">
        <f t="shared" si="393"/>
        <v>-5.901959226198359E-2</v>
      </c>
      <c r="BT351" s="7">
        <v>1</v>
      </c>
      <c r="BZ351" s="7">
        <v>3</v>
      </c>
      <c r="CB351">
        <v>7.5</v>
      </c>
      <c r="CC351">
        <v>1.9583333333333333</v>
      </c>
      <c r="CD351">
        <v>0.375</v>
      </c>
      <c r="CE351">
        <v>0.79166666666666663</v>
      </c>
      <c r="CF351" s="7">
        <f t="shared" si="424"/>
        <v>3.6239953319999998</v>
      </c>
      <c r="CG351" s="7">
        <f t="shared" si="425"/>
        <v>7.5</v>
      </c>
      <c r="CH351" s="7">
        <f t="shared" si="426"/>
        <v>1.9583333333333333</v>
      </c>
      <c r="CI351" s="7">
        <f t="shared" si="427"/>
        <v>0.375</v>
      </c>
      <c r="CJ351" s="7">
        <f t="shared" si="428"/>
        <v>0.79166666666666663</v>
      </c>
      <c r="CK351" s="7">
        <f t="shared" si="429"/>
        <v>0</v>
      </c>
      <c r="CL351" s="7">
        <f t="shared" si="430"/>
        <v>0.4832396484657962</v>
      </c>
      <c r="CM351" s="7">
        <f t="shared" si="431"/>
        <v>-0.20766587959602412</v>
      </c>
      <c r="CN351" s="7">
        <f t="shared" si="432"/>
        <v>-0.40506745904225844</v>
      </c>
      <c r="CO351" s="7">
        <f t="shared" si="433"/>
        <v>-0.35311967497745994</v>
      </c>
      <c r="CQ351">
        <v>20.833333333333332</v>
      </c>
      <c r="CR351">
        <v>14.479166666666666</v>
      </c>
      <c r="CS351">
        <v>9.4166666666666679</v>
      </c>
      <c r="CT351">
        <v>16.916666666666668</v>
      </c>
      <c r="CU351" s="7">
        <f t="shared" si="434"/>
        <v>14.94869901</v>
      </c>
      <c r="CV351" s="7">
        <f t="shared" si="435"/>
        <v>20.833333333333332</v>
      </c>
      <c r="CW351" s="7">
        <f t="shared" si="436"/>
        <v>14.479166666666666</v>
      </c>
      <c r="CX351" s="7">
        <f t="shared" si="437"/>
        <v>9.4166666666666679</v>
      </c>
      <c r="CY351" s="7">
        <f t="shared" si="438"/>
        <v>16.916666666666668</v>
      </c>
      <c r="CZ351" s="7">
        <f t="shared" si="439"/>
        <v>0</v>
      </c>
      <c r="DA351" s="7">
        <f t="shared" si="440"/>
        <v>0.78310302433360324</v>
      </c>
      <c r="DB351" s="7">
        <f t="shared" si="441"/>
        <v>-6.2483440411722949E-2</v>
      </c>
      <c r="DC351" s="7">
        <f t="shared" si="442"/>
        <v>-0.73618019756947439</v>
      </c>
      <c r="DD351" s="7">
        <f t="shared" si="443"/>
        <v>0.26188907229386144</v>
      </c>
    </row>
    <row r="352" spans="1:108" x14ac:dyDescent="0.2">
      <c r="A352">
        <v>351</v>
      </c>
      <c r="B352">
        <v>3</v>
      </c>
      <c r="C352" t="s">
        <v>154</v>
      </c>
      <c r="D352" s="7">
        <v>163</v>
      </c>
      <c r="E352" s="7">
        <v>36</v>
      </c>
      <c r="F352" s="7">
        <v>1</v>
      </c>
      <c r="G352" s="7">
        <v>20</v>
      </c>
      <c r="H352" s="7">
        <v>30</v>
      </c>
      <c r="I352" s="7">
        <v>18</v>
      </c>
      <c r="J352" s="7">
        <v>14</v>
      </c>
      <c r="K352" s="7">
        <v>30</v>
      </c>
      <c r="L352" s="7">
        <f t="shared" si="404"/>
        <v>0.55242983351320352</v>
      </c>
      <c r="M352" s="7">
        <f t="shared" si="405"/>
        <v>0.92899293229736613</v>
      </c>
      <c r="N352" s="7">
        <f t="shared" si="406"/>
        <v>0.47711721375637095</v>
      </c>
      <c r="O352" s="7">
        <f t="shared" si="407"/>
        <v>0.32649197424270593</v>
      </c>
      <c r="P352" s="7">
        <f t="shared" si="408"/>
        <v>0.92899293229736613</v>
      </c>
      <c r="AA352" s="7">
        <v>2</v>
      </c>
      <c r="AB352" s="7">
        <v>1</v>
      </c>
      <c r="AC352" s="7">
        <v>1</v>
      </c>
      <c r="AD352" s="7">
        <v>1</v>
      </c>
      <c r="AE352" s="7">
        <v>1</v>
      </c>
      <c r="AF352">
        <f t="shared" si="409"/>
        <v>4.583333333333333</v>
      </c>
      <c r="AG352">
        <f t="shared" si="410"/>
        <v>-1.2916666666666667</v>
      </c>
      <c r="AH352">
        <f t="shared" si="411"/>
        <v>15.708333333333334</v>
      </c>
      <c r="AI352">
        <f t="shared" si="412"/>
        <v>10.354166666666666</v>
      </c>
      <c r="AJ352">
        <f t="shared" si="413"/>
        <v>10.770833333333332</v>
      </c>
      <c r="AK352">
        <f t="shared" si="414"/>
        <v>-0.32854182409968569</v>
      </c>
      <c r="AL352">
        <f t="shared" si="415"/>
        <v>-1.110882898705587</v>
      </c>
      <c r="AM352">
        <f t="shared" si="416"/>
        <v>1.1529125512178722</v>
      </c>
      <c r="AN352">
        <f t="shared" si="417"/>
        <v>0.43992795485717479</v>
      </c>
      <c r="AO352">
        <f t="shared" si="418"/>
        <v>0.49541313745333787</v>
      </c>
      <c r="AP352" s="1">
        <v>4.583333333333333</v>
      </c>
      <c r="AQ352" s="1">
        <v>-1.2916666666666667</v>
      </c>
      <c r="AR352" s="1">
        <v>15.708333333333334</v>
      </c>
      <c r="AS352" s="1">
        <v>10.354166666666666</v>
      </c>
      <c r="AT352" s="1">
        <v>10.770833333333332</v>
      </c>
      <c r="AU352">
        <f>STANDARDIZE(AP352,7.050522235,8.050535547)</f>
        <v>-0.30646270515333041</v>
      </c>
      <c r="AV352">
        <f t="shared" si="448"/>
        <v>-1.0362278202442505</v>
      </c>
      <c r="AW352">
        <f t="shared" si="449"/>
        <v>1.0754329383167101</v>
      </c>
      <c r="AX352">
        <f t="shared" si="447"/>
        <v>0.41036331215228977</v>
      </c>
      <c r="AY352">
        <f t="shared" si="446"/>
        <v>0.46211970329348973</v>
      </c>
      <c r="AZ352">
        <v>0</v>
      </c>
      <c r="BA352">
        <v>0</v>
      </c>
      <c r="BB352">
        <v>1</v>
      </c>
      <c r="BC352">
        <v>1</v>
      </c>
      <c r="BD352">
        <v>1</v>
      </c>
      <c r="BE352">
        <f t="shared" si="419"/>
        <v>-0.88973843058350099</v>
      </c>
      <c r="BF352">
        <f t="shared" si="420"/>
        <v>-0.88973843058350099</v>
      </c>
      <c r="BG352">
        <f t="shared" si="421"/>
        <v>1.122334004024145</v>
      </c>
      <c r="BH352">
        <f t="shared" si="422"/>
        <v>1.122334004024145</v>
      </c>
      <c r="BI352">
        <f t="shared" si="423"/>
        <v>1.122334004024145</v>
      </c>
      <c r="BJ352" s="1">
        <v>19.791666666666668</v>
      </c>
      <c r="BK352" s="1">
        <v>17.416666666666668</v>
      </c>
      <c r="BL352" s="1">
        <v>20.916666666666668</v>
      </c>
      <c r="BM352" s="1">
        <v>25.166666666666668</v>
      </c>
      <c r="BN352" s="1">
        <v>19.125</v>
      </c>
      <c r="BO352" s="4">
        <f t="shared" si="389"/>
        <v>0.32174485029887251</v>
      </c>
      <c r="BP352" s="4">
        <f t="shared" si="390"/>
        <v>7.2003107920783349E-3</v>
      </c>
      <c r="BQ352" s="4">
        <f t="shared" si="391"/>
        <v>0.47073963217051185</v>
      </c>
      <c r="BR352" s="4">
        <f t="shared" si="392"/>
        <v>1.0336088081300383</v>
      </c>
      <c r="BS352" s="4">
        <f t="shared" si="393"/>
        <v>0.23345164622678977</v>
      </c>
      <c r="BT352" s="7">
        <v>4</v>
      </c>
      <c r="BZ352" s="7">
        <v>2</v>
      </c>
      <c r="CA352">
        <v>7.0833333333333339</v>
      </c>
      <c r="CB352">
        <v>0.95833333333333337</v>
      </c>
      <c r="CC352">
        <v>13.958333333333334</v>
      </c>
      <c r="CD352">
        <v>6.229166666666667</v>
      </c>
      <c r="CE352">
        <v>7.041666666666667</v>
      </c>
      <c r="CF352" s="7">
        <f t="shared" si="424"/>
        <v>7.0833333333333339</v>
      </c>
      <c r="CG352" s="7">
        <f t="shared" si="425"/>
        <v>0.95833333333333337</v>
      </c>
      <c r="CH352" s="7">
        <f t="shared" si="426"/>
        <v>13.958333333333334</v>
      </c>
      <c r="CI352" s="7">
        <f t="shared" si="427"/>
        <v>6.229166666666667</v>
      </c>
      <c r="CJ352" s="7">
        <f t="shared" si="428"/>
        <v>7.041666666666667</v>
      </c>
      <c r="CK352" s="7">
        <f t="shared" si="429"/>
        <v>0.43129186440099776</v>
      </c>
      <c r="CL352" s="7">
        <f t="shared" si="430"/>
        <v>-0.3323405613515405</v>
      </c>
      <c r="CM352" s="7">
        <f t="shared" si="431"/>
        <v>1.2884303014701732</v>
      </c>
      <c r="CN352" s="7">
        <f t="shared" si="432"/>
        <v>0.32479890706816078</v>
      </c>
      <c r="CO352" s="7">
        <f t="shared" si="433"/>
        <v>0.42609708599451784</v>
      </c>
      <c r="CP352">
        <v>17.916666666666668</v>
      </c>
      <c r="CQ352">
        <v>17.416666666666668</v>
      </c>
      <c r="CR352">
        <v>20.916666666666668</v>
      </c>
      <c r="CS352">
        <v>15.270833333333334</v>
      </c>
      <c r="CT352">
        <v>14.145833333333332</v>
      </c>
      <c r="CU352" s="7">
        <f t="shared" si="434"/>
        <v>17.916666666666668</v>
      </c>
      <c r="CV352" s="7">
        <f t="shared" si="435"/>
        <v>17.416666666666668</v>
      </c>
      <c r="CW352" s="7">
        <f t="shared" si="436"/>
        <v>20.916666666666668</v>
      </c>
      <c r="CX352" s="7">
        <f t="shared" si="437"/>
        <v>15.270833333333334</v>
      </c>
      <c r="CY352" s="7">
        <f t="shared" si="438"/>
        <v>14.145833333333332</v>
      </c>
      <c r="CZ352" s="7">
        <f t="shared" si="439"/>
        <v>0.39496497494230626</v>
      </c>
      <c r="DA352" s="7">
        <f t="shared" si="440"/>
        <v>0.32842702361808385</v>
      </c>
      <c r="DB352" s="7">
        <f t="shared" si="441"/>
        <v>0.79419268288764067</v>
      </c>
      <c r="DC352" s="7">
        <f t="shared" si="442"/>
        <v>4.2868315851629334E-2</v>
      </c>
      <c r="DD352" s="7">
        <f t="shared" si="443"/>
        <v>-0.10684207462787129</v>
      </c>
    </row>
    <row r="353" spans="1:108" x14ac:dyDescent="0.2">
      <c r="A353">
        <v>352</v>
      </c>
      <c r="B353">
        <v>3</v>
      </c>
      <c r="C353" t="s">
        <v>154</v>
      </c>
      <c r="D353" s="7">
        <v>164</v>
      </c>
      <c r="E353" s="7">
        <v>28</v>
      </c>
      <c r="F353" s="7">
        <v>2</v>
      </c>
      <c r="G353" s="7">
        <v>28</v>
      </c>
      <c r="H353" s="7">
        <v>12</v>
      </c>
      <c r="I353" s="7">
        <v>-1</v>
      </c>
      <c r="J353" s="7">
        <v>-12</v>
      </c>
      <c r="K353" s="7">
        <v>-11</v>
      </c>
      <c r="L353" s="7">
        <f t="shared" si="404"/>
        <v>0.85368031254053367</v>
      </c>
      <c r="M353" s="7">
        <f t="shared" si="405"/>
        <v>0.25117935448587342</v>
      </c>
      <c r="N353" s="7">
        <f t="shared" si="406"/>
        <v>-0.23835267393353793</v>
      </c>
      <c r="O353" s="7">
        <f t="shared" si="407"/>
        <v>-0.65257208259611665</v>
      </c>
      <c r="P353" s="7">
        <f t="shared" si="408"/>
        <v>-0.61491577271770048</v>
      </c>
      <c r="AA353" s="7">
        <v>4</v>
      </c>
      <c r="AB353" s="7">
        <v>3</v>
      </c>
      <c r="AC353" s="7">
        <v>3</v>
      </c>
      <c r="AD353" s="7">
        <v>1</v>
      </c>
      <c r="AE353" s="7">
        <v>3</v>
      </c>
      <c r="AF353">
        <f t="shared" si="409"/>
        <v>-2.208333333333333</v>
      </c>
      <c r="AG353">
        <f t="shared" si="410"/>
        <v>-6.6388888888888884</v>
      </c>
      <c r="AH353">
        <f t="shared" si="411"/>
        <v>3.1111111111111107</v>
      </c>
      <c r="AI353">
        <f t="shared" si="412"/>
        <v>9.0416666666666661</v>
      </c>
      <c r="AJ353">
        <f t="shared" si="413"/>
        <v>-0.15833333333333335</v>
      </c>
      <c r="AK353">
        <f t="shared" si="414"/>
        <v>-1.232950300417146</v>
      </c>
      <c r="AL353">
        <f t="shared" si="415"/>
        <v>-1.8229427420230149</v>
      </c>
      <c r="AM353">
        <f t="shared" si="416"/>
        <v>-0.52458946927279571</v>
      </c>
      <c r="AN353">
        <f t="shared" si="417"/>
        <v>0.26514962967926065</v>
      </c>
      <c r="AO353">
        <f t="shared" si="418"/>
        <v>-0.95996320204402297</v>
      </c>
      <c r="AP353" s="1">
        <v>-2.208333333333333</v>
      </c>
      <c r="AQ353" s="1">
        <v>-6.6388888888888884</v>
      </c>
      <c r="AR353" s="1">
        <v>3.1111111111111107</v>
      </c>
      <c r="AS353" s="1">
        <v>9.0416666666666661</v>
      </c>
      <c r="AT353" s="1">
        <v>-0.15833333333333335</v>
      </c>
      <c r="AU353">
        <f>STANDARDIZE(AP353,7.050522235,8.050535547)</f>
        <v>-1.1500918807548905</v>
      </c>
      <c r="AV353">
        <f t="shared" si="448"/>
        <v>-1.7004348398896507</v>
      </c>
      <c r="AW353">
        <f t="shared" si="449"/>
        <v>-0.48933528718557046</v>
      </c>
      <c r="AX353">
        <f t="shared" si="447"/>
        <v>0.24733068005750972</v>
      </c>
      <c r="AY353">
        <f t="shared" si="446"/>
        <v>-0.89545043634018651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f t="shared" si="419"/>
        <v>-0.88973843058350099</v>
      </c>
      <c r="BF353">
        <f t="shared" si="420"/>
        <v>-0.88973843058350099</v>
      </c>
      <c r="BG353">
        <f t="shared" si="421"/>
        <v>-0.88973843058350099</v>
      </c>
      <c r="BH353">
        <f t="shared" si="422"/>
        <v>1.122334004024145</v>
      </c>
      <c r="BI353">
        <f t="shared" si="423"/>
        <v>-0.88973843058350099</v>
      </c>
      <c r="BJ353" s="1">
        <v>21.875</v>
      </c>
      <c r="BK353" s="1">
        <v>14.166666666666666</v>
      </c>
      <c r="BL353" s="1">
        <v>22.333333333333332</v>
      </c>
      <c r="BM353" s="1">
        <v>21.208333333333332</v>
      </c>
      <c r="BN353" s="1">
        <v>23.125</v>
      </c>
      <c r="BO353" s="4">
        <f t="shared" si="389"/>
        <v>0.59766111302413039</v>
      </c>
      <c r="BP353" s="4">
        <f t="shared" si="390"/>
        <v>-0.42322905905932445</v>
      </c>
      <c r="BQ353" s="4">
        <f t="shared" si="391"/>
        <v>0.65836269082368692</v>
      </c>
      <c r="BR353" s="4">
        <f t="shared" si="392"/>
        <v>0.50936790895204764</v>
      </c>
      <c r="BS353" s="4">
        <f t="shared" si="393"/>
        <v>0.76321087065928517</v>
      </c>
      <c r="BT353" s="7">
        <v>4</v>
      </c>
      <c r="BZ353" s="7">
        <v>2</v>
      </c>
      <c r="CA353">
        <v>-3.354166666666667</v>
      </c>
      <c r="CB353">
        <v>-7.083333333333333</v>
      </c>
      <c r="CC353">
        <v>-1.9861111111111109</v>
      </c>
      <c r="CD353">
        <v>2.25</v>
      </c>
      <c r="CE353">
        <v>-2.6</v>
      </c>
      <c r="CF353" s="7">
        <f t="shared" si="424"/>
        <v>-3.354166666666667</v>
      </c>
      <c r="CG353" s="7">
        <f t="shared" si="425"/>
        <v>-7.083333333333333</v>
      </c>
      <c r="CH353" s="7">
        <f t="shared" si="426"/>
        <v>-1.9861111111111109</v>
      </c>
      <c r="CI353" s="7">
        <f t="shared" si="427"/>
        <v>2.25</v>
      </c>
      <c r="CJ353" s="7">
        <f t="shared" si="428"/>
        <v>-2.6</v>
      </c>
      <c r="CK353" s="7">
        <f t="shared" si="429"/>
        <v>-0.87000012642220526</v>
      </c>
      <c r="CL353" s="7">
        <f t="shared" si="430"/>
        <v>-1.3349327938021518</v>
      </c>
      <c r="CM353" s="7">
        <f t="shared" si="431"/>
        <v>-0.69943823540945005</v>
      </c>
      <c r="CN353" s="7">
        <f t="shared" si="432"/>
        <v>-0.17130243075066515</v>
      </c>
      <c r="CO353" s="7">
        <f t="shared" si="433"/>
        <v>-0.77597463726491989</v>
      </c>
      <c r="CP353">
        <v>11.729166666666666</v>
      </c>
      <c r="CQ353">
        <v>9.4444444444444446</v>
      </c>
      <c r="CR353">
        <v>17.625</v>
      </c>
      <c r="CS353">
        <v>21.208333333333332</v>
      </c>
      <c r="CT353">
        <v>17.675000000000004</v>
      </c>
      <c r="CU353" s="7">
        <f t="shared" si="434"/>
        <v>11.729166666666666</v>
      </c>
      <c r="CV353" s="7">
        <f t="shared" si="435"/>
        <v>9.4444444444444446</v>
      </c>
      <c r="CW353" s="7">
        <f t="shared" si="436"/>
        <v>17.625</v>
      </c>
      <c r="CX353" s="7">
        <f t="shared" si="437"/>
        <v>21.208333333333332</v>
      </c>
      <c r="CY353" s="7">
        <f t="shared" si="438"/>
        <v>17.675000000000004</v>
      </c>
      <c r="CZ353" s="7">
        <f t="shared" si="439"/>
        <v>-0.42844217269494611</v>
      </c>
      <c r="DA353" s="7">
        <f t="shared" si="440"/>
        <v>-0.73248364471812888</v>
      </c>
      <c r="DB353" s="7">
        <f t="shared" si="441"/>
        <v>0.35615117000317636</v>
      </c>
      <c r="DC353" s="7">
        <f t="shared" si="442"/>
        <v>0.83300648782677</v>
      </c>
      <c r="DD353" s="7">
        <f t="shared" si="443"/>
        <v>0.36280496513559918</v>
      </c>
    </row>
    <row r="354" spans="1:108" x14ac:dyDescent="0.2">
      <c r="A354">
        <v>353</v>
      </c>
      <c r="B354">
        <v>3</v>
      </c>
      <c r="C354" t="s">
        <v>154</v>
      </c>
      <c r="D354" s="7">
        <v>166</v>
      </c>
      <c r="E354" s="7">
        <v>24</v>
      </c>
      <c r="F354" s="7">
        <v>2</v>
      </c>
      <c r="G354" s="7">
        <v>11</v>
      </c>
      <c r="H354" s="7">
        <v>28</v>
      </c>
      <c r="I354" s="7">
        <v>41</v>
      </c>
      <c r="J354" s="7">
        <v>43</v>
      </c>
      <c r="K354" s="7">
        <v>50</v>
      </c>
      <c r="L354" s="7">
        <f t="shared" si="404"/>
        <v>0.21352304460745716</v>
      </c>
      <c r="M354" s="7">
        <f t="shared" si="405"/>
        <v>0.85368031254053367</v>
      </c>
      <c r="N354" s="7">
        <f t="shared" si="406"/>
        <v>1.343212340959945</v>
      </c>
      <c r="O354" s="7">
        <f t="shared" si="407"/>
        <v>1.4185249607167776</v>
      </c>
      <c r="P354" s="7">
        <f t="shared" si="408"/>
        <v>1.6821191298656912</v>
      </c>
      <c r="AA354" s="7">
        <v>3</v>
      </c>
      <c r="AB354" s="7">
        <v>2</v>
      </c>
      <c r="AC354" s="7">
        <v>2</v>
      </c>
      <c r="AD354" s="7">
        <v>1</v>
      </c>
      <c r="AE354" s="7">
        <v>1</v>
      </c>
      <c r="AF354">
        <f t="shared" si="409"/>
        <v>2.5999999999999996</v>
      </c>
      <c r="AG354">
        <f t="shared" si="410"/>
        <v>-5.38</v>
      </c>
      <c r="AH354">
        <f t="shared" si="411"/>
        <v>3.8400000000000003</v>
      </c>
      <c r="AI354">
        <f t="shared" si="412"/>
        <v>17.760000000000002</v>
      </c>
      <c r="AJ354">
        <f t="shared" si="413"/>
        <v>10.08</v>
      </c>
      <c r="AK354">
        <f t="shared" si="414"/>
        <v>-0.59265129325742261</v>
      </c>
      <c r="AL354">
        <f t="shared" si="415"/>
        <v>-1.6553035103391405</v>
      </c>
      <c r="AM354">
        <f t="shared" si="416"/>
        <v>-0.42752738985124078</v>
      </c>
      <c r="AN354">
        <f t="shared" si="417"/>
        <v>1.4261215903213802</v>
      </c>
      <c r="AO354">
        <f t="shared" si="418"/>
        <v>0.40341870470889946</v>
      </c>
      <c r="AP354" s="1">
        <v>2.5999999999999996</v>
      </c>
      <c r="AQ354" s="1">
        <v>-5.38</v>
      </c>
      <c r="AR354" s="1">
        <v>3.8400000000000003</v>
      </c>
      <c r="AS354" s="1">
        <v>17.760000000000002</v>
      </c>
      <c r="AT354" s="1">
        <v>10.08</v>
      </c>
      <c r="AU354">
        <f>STANDARDIZE(AP354,7.050522235,8.050535547)</f>
        <v>-0.55282312698544245</v>
      </c>
      <c r="AV354">
        <f t="shared" si="448"/>
        <v>-1.5440615301217051</v>
      </c>
      <c r="AW354">
        <f t="shared" si="449"/>
        <v>-0.39879610694923118</v>
      </c>
      <c r="AX354">
        <f t="shared" si="447"/>
        <v>1.3302814082959793</v>
      </c>
      <c r="AY354">
        <f t="shared" si="446"/>
        <v>0.37630760678138025</v>
      </c>
      <c r="AZ354">
        <v>0</v>
      </c>
      <c r="BA354">
        <v>0</v>
      </c>
      <c r="BB354">
        <v>0</v>
      </c>
      <c r="BC354">
        <v>1</v>
      </c>
      <c r="BD354">
        <v>1</v>
      </c>
      <c r="BE354">
        <f t="shared" si="419"/>
        <v>-0.88973843058350099</v>
      </c>
      <c r="BF354">
        <f t="shared" si="420"/>
        <v>-0.88973843058350099</v>
      </c>
      <c r="BG354">
        <f t="shared" si="421"/>
        <v>-0.88973843058350099</v>
      </c>
      <c r="BH354">
        <f t="shared" si="422"/>
        <v>1.122334004024145</v>
      </c>
      <c r="BI354">
        <f t="shared" si="423"/>
        <v>1.122334004024145</v>
      </c>
      <c r="BJ354" s="1">
        <v>18.88</v>
      </c>
      <c r="BK354" s="1">
        <v>7.08</v>
      </c>
      <c r="BL354" s="1">
        <v>18.399999999999999</v>
      </c>
      <c r="BM354" s="1">
        <v>28.24</v>
      </c>
      <c r="BN354" s="1">
        <v>13.8</v>
      </c>
      <c r="BO354" s="4">
        <f t="shared" si="389"/>
        <v>0.20100389373029928</v>
      </c>
      <c r="BP354" s="4">
        <f t="shared" si="390"/>
        <v>-1.361785818345562</v>
      </c>
      <c r="BQ354" s="4">
        <f t="shared" si="391"/>
        <v>0.13743278679839979</v>
      </c>
      <c r="BR354" s="4">
        <f t="shared" si="392"/>
        <v>1.4406404789023386</v>
      </c>
      <c r="BS354" s="4">
        <f t="shared" si="393"/>
        <v>-0.47179032129896969</v>
      </c>
      <c r="BT354" s="7">
        <v>1</v>
      </c>
      <c r="BZ354" s="7">
        <v>3</v>
      </c>
      <c r="CA354">
        <v>8.1199999999999992</v>
      </c>
      <c r="CB354">
        <v>-1.6600000000000001</v>
      </c>
      <c r="CC354">
        <v>8.3000000000000007</v>
      </c>
      <c r="CD354">
        <v>17.84</v>
      </c>
      <c r="CE354">
        <v>9.52</v>
      </c>
      <c r="CF354" s="7">
        <f t="shared" si="424"/>
        <v>8.1199999999999992</v>
      </c>
      <c r="CG354" s="7">
        <f t="shared" si="425"/>
        <v>-1.6600000000000001</v>
      </c>
      <c r="CH354" s="7">
        <f t="shared" si="426"/>
        <v>8.3000000000000007</v>
      </c>
      <c r="CI354" s="7">
        <f t="shared" si="427"/>
        <v>17.84</v>
      </c>
      <c r="CJ354" s="7">
        <f t="shared" si="428"/>
        <v>9.52</v>
      </c>
      <c r="CK354" s="7">
        <f t="shared" si="429"/>
        <v>0.56053795115421634</v>
      </c>
      <c r="CL354" s="7">
        <f t="shared" si="430"/>
        <v>-0.65878043641473449</v>
      </c>
      <c r="CM354" s="7">
        <f t="shared" si="431"/>
        <v>0.58297939387020947</v>
      </c>
      <c r="CN354" s="7">
        <f t="shared" si="432"/>
        <v>1.7723758578178361</v>
      </c>
      <c r="CO354" s="7">
        <f t="shared" si="433"/>
        <v>0.73508250561193933</v>
      </c>
      <c r="CP354">
        <v>15.013333333333334</v>
      </c>
      <c r="CQ354">
        <v>6.5600000000000005</v>
      </c>
      <c r="CR354">
        <v>17.259999999999998</v>
      </c>
      <c r="CS354">
        <v>28.24</v>
      </c>
      <c r="CT354">
        <v>13.8</v>
      </c>
      <c r="CU354" s="7">
        <f t="shared" si="434"/>
        <v>15.013333333333334</v>
      </c>
      <c r="CV354" s="7">
        <f t="shared" si="435"/>
        <v>6.5600000000000005</v>
      </c>
      <c r="CW354" s="7">
        <f t="shared" si="436"/>
        <v>17.259999999999998</v>
      </c>
      <c r="CX354" s="7">
        <f t="shared" si="437"/>
        <v>28.24</v>
      </c>
      <c r="CY354" s="7">
        <f t="shared" si="438"/>
        <v>13.8</v>
      </c>
      <c r="CZ354" s="7">
        <f t="shared" si="439"/>
        <v>8.6012709196547649E-3</v>
      </c>
      <c r="DA354" s="7">
        <f t="shared" si="440"/>
        <v>-1.1163336928018652</v>
      </c>
      <c r="DB354" s="7">
        <f t="shared" si="441"/>
        <v>0.30757846553649376</v>
      </c>
      <c r="DC354" s="7">
        <f t="shared" si="442"/>
        <v>1.7687518766164176</v>
      </c>
      <c r="DD354" s="7">
        <f t="shared" si="443"/>
        <v>-0.15286415762712485</v>
      </c>
    </row>
    <row r="355" spans="1:108" x14ac:dyDescent="0.2">
      <c r="A355">
        <v>354</v>
      </c>
      <c r="B355">
        <v>3</v>
      </c>
      <c r="C355" t="s">
        <v>154</v>
      </c>
      <c r="D355" s="7">
        <v>168</v>
      </c>
      <c r="E355" s="7">
        <v>44</v>
      </c>
      <c r="F355" s="7">
        <v>1</v>
      </c>
      <c r="G355" s="7">
        <v>-50</v>
      </c>
      <c r="H355" s="7">
        <v>-3</v>
      </c>
      <c r="I355" s="7">
        <v>41</v>
      </c>
      <c r="J355" s="7">
        <v>38</v>
      </c>
      <c r="K355" s="7">
        <v>5</v>
      </c>
      <c r="L355" s="7">
        <f t="shared" si="404"/>
        <v>-2.0835118579759344</v>
      </c>
      <c r="M355" s="7">
        <f t="shared" si="405"/>
        <v>-0.31366529369037044</v>
      </c>
      <c r="N355" s="7">
        <f t="shared" si="406"/>
        <v>1.343212340959945</v>
      </c>
      <c r="O355" s="7">
        <f t="shared" si="407"/>
        <v>1.2302434113246963</v>
      </c>
      <c r="P355" s="7">
        <f t="shared" si="408"/>
        <v>-1.2414814663040374E-2</v>
      </c>
      <c r="AA355" s="7">
        <v>0</v>
      </c>
      <c r="AB355" s="7">
        <v>1</v>
      </c>
      <c r="AC355" s="7">
        <v>1</v>
      </c>
      <c r="AD355" s="7">
        <v>1</v>
      </c>
      <c r="AE355" s="7">
        <v>1</v>
      </c>
      <c r="AF355">
        <f t="shared" si="409"/>
        <v>7.0505222349999999</v>
      </c>
      <c r="AG355">
        <f t="shared" si="410"/>
        <v>4.04</v>
      </c>
      <c r="AH355">
        <f t="shared" si="411"/>
        <v>11.68</v>
      </c>
      <c r="AI355">
        <f t="shared" si="412"/>
        <v>5.44</v>
      </c>
      <c r="AJ355">
        <f t="shared" si="413"/>
        <v>12.48</v>
      </c>
      <c r="AK355">
        <f t="shared" si="414"/>
        <v>0</v>
      </c>
      <c r="AL355">
        <f t="shared" si="415"/>
        <v>-0.40089450220508249</v>
      </c>
      <c r="AM355">
        <f t="shared" si="416"/>
        <v>0.61648180587816614</v>
      </c>
      <c r="AN355">
        <f t="shared" si="417"/>
        <v>-0.21446428868197404</v>
      </c>
      <c r="AO355">
        <f t="shared" si="418"/>
        <v>0.72301335646279963</v>
      </c>
      <c r="AP355" s="1"/>
      <c r="AQ355" s="1">
        <v>4.04</v>
      </c>
      <c r="AR355" s="1">
        <v>11.68</v>
      </c>
      <c r="AS355" s="1">
        <v>5.44</v>
      </c>
      <c r="AT355" s="1">
        <v>12.48</v>
      </c>
      <c r="AV355">
        <f t="shared" si="448"/>
        <v>-0.37395303920145517</v>
      </c>
      <c r="AW355">
        <f t="shared" si="449"/>
        <v>0.57505214876358823</v>
      </c>
      <c r="AX355">
        <f t="shared" si="447"/>
        <v>-0.20005156496702309</v>
      </c>
      <c r="AY355">
        <f t="shared" si="446"/>
        <v>0.67442441975469236</v>
      </c>
      <c r="AZ355">
        <v>0</v>
      </c>
      <c r="BA355">
        <v>0</v>
      </c>
      <c r="BB355">
        <v>1</v>
      </c>
      <c r="BC355">
        <v>0</v>
      </c>
      <c r="BD355">
        <v>1</v>
      </c>
      <c r="BE355">
        <f t="shared" si="419"/>
        <v>-0.88973843058350099</v>
      </c>
      <c r="BF355">
        <f t="shared" si="420"/>
        <v>-0.88973843058350099</v>
      </c>
      <c r="BG355">
        <f t="shared" si="421"/>
        <v>1.122334004024145</v>
      </c>
      <c r="BH355">
        <f t="shared" si="422"/>
        <v>-0.88973843058350099</v>
      </c>
      <c r="BI355">
        <f t="shared" si="423"/>
        <v>1.122334004024145</v>
      </c>
      <c r="BJ355" s="18"/>
      <c r="BK355" s="1">
        <v>15.32</v>
      </c>
      <c r="BL355" s="1">
        <v>19.48</v>
      </c>
      <c r="BM355" s="1">
        <v>16.48</v>
      </c>
      <c r="BN355" s="1">
        <v>14.48</v>
      </c>
      <c r="BO355" s="4">
        <f t="shared" si="389"/>
        <v>0</v>
      </c>
      <c r="BP355" s="4">
        <f t="shared" si="390"/>
        <v>-0.27048181601462146</v>
      </c>
      <c r="BQ355" s="4">
        <f t="shared" si="391"/>
        <v>0.28046777739517381</v>
      </c>
      <c r="BR355" s="4">
        <f t="shared" si="392"/>
        <v>-0.11685164092919778</v>
      </c>
      <c r="BS355" s="4">
        <f t="shared" si="393"/>
        <v>-0.38173125314544548</v>
      </c>
      <c r="BT355" s="7">
        <v>1</v>
      </c>
      <c r="BZ355" s="7">
        <v>3</v>
      </c>
      <c r="CB355">
        <v>14.8</v>
      </c>
      <c r="CC355">
        <v>12.16</v>
      </c>
      <c r="CD355">
        <v>14.36</v>
      </c>
      <c r="CE355">
        <v>9.24</v>
      </c>
      <c r="CF355" s="7">
        <f t="shared" si="424"/>
        <v>3.6239953319999998</v>
      </c>
      <c r="CG355" s="7">
        <f t="shared" si="425"/>
        <v>14.8</v>
      </c>
      <c r="CH355" s="7">
        <f t="shared" si="426"/>
        <v>12.16</v>
      </c>
      <c r="CI355" s="7">
        <f t="shared" si="427"/>
        <v>14.36</v>
      </c>
      <c r="CJ355" s="7">
        <f t="shared" si="428"/>
        <v>9.24</v>
      </c>
      <c r="CK355" s="7">
        <f t="shared" si="429"/>
        <v>0</v>
      </c>
      <c r="CL355" s="7">
        <f t="shared" si="430"/>
        <v>1.3933648252810664</v>
      </c>
      <c r="CM355" s="7">
        <f t="shared" si="431"/>
        <v>1.0642236654465029</v>
      </c>
      <c r="CN355" s="7">
        <f t="shared" si="432"/>
        <v>1.3385079653086389</v>
      </c>
      <c r="CO355" s="7">
        <f t="shared" si="433"/>
        <v>0.70017359472039487</v>
      </c>
      <c r="CQ355">
        <v>15.32</v>
      </c>
      <c r="CR355">
        <v>19.48</v>
      </c>
      <c r="CS355">
        <v>16.48</v>
      </c>
      <c r="CT355">
        <v>14.48</v>
      </c>
      <c r="CU355" s="7">
        <f t="shared" si="434"/>
        <v>14.94869901</v>
      </c>
      <c r="CV355" s="7">
        <f t="shared" si="435"/>
        <v>15.32</v>
      </c>
      <c r="CW355" s="7">
        <f t="shared" si="436"/>
        <v>19.48</v>
      </c>
      <c r="CX355" s="7">
        <f t="shared" si="437"/>
        <v>16.48</v>
      </c>
      <c r="CY355" s="7">
        <f t="shared" si="438"/>
        <v>14.48</v>
      </c>
      <c r="CZ355" s="7">
        <f t="shared" si="439"/>
        <v>0</v>
      </c>
      <c r="DA355" s="7">
        <f t="shared" si="440"/>
        <v>4.9411214398511163E-2</v>
      </c>
      <c r="DB355" s="7">
        <f t="shared" si="441"/>
        <v>0.60300696941604148</v>
      </c>
      <c r="DC355" s="7">
        <f t="shared" si="442"/>
        <v>0.20377926147070713</v>
      </c>
      <c r="DD355" s="7">
        <f t="shared" si="443"/>
        <v>-6.2372543826182437E-2</v>
      </c>
    </row>
    <row r="356" spans="1:108" x14ac:dyDescent="0.2">
      <c r="A356">
        <v>355</v>
      </c>
      <c r="B356">
        <v>3</v>
      </c>
      <c r="C356" t="s">
        <v>154</v>
      </c>
      <c r="D356" s="7">
        <v>169</v>
      </c>
      <c r="E356" s="7">
        <v>28</v>
      </c>
      <c r="F356" s="7">
        <v>1</v>
      </c>
      <c r="G356" s="7">
        <v>11</v>
      </c>
      <c r="H356" s="7">
        <v>24</v>
      </c>
      <c r="I356" s="7">
        <v>36</v>
      </c>
      <c r="J356" s="7">
        <v>23</v>
      </c>
      <c r="K356" s="7">
        <v>7</v>
      </c>
      <c r="L356" s="7">
        <f t="shared" si="404"/>
        <v>0.21352304460745716</v>
      </c>
      <c r="M356" s="7">
        <f t="shared" si="405"/>
        <v>0.70305507302686854</v>
      </c>
      <c r="N356" s="7">
        <f t="shared" si="406"/>
        <v>1.1549307915678637</v>
      </c>
      <c r="O356" s="7">
        <f t="shared" si="407"/>
        <v>0.66539876314845237</v>
      </c>
      <c r="P356" s="7">
        <f t="shared" si="408"/>
        <v>6.2897805093792142E-2</v>
      </c>
      <c r="AA356" s="7">
        <v>2</v>
      </c>
      <c r="AB356" s="7">
        <v>2</v>
      </c>
      <c r="AC356" s="7">
        <v>1</v>
      </c>
      <c r="AD356" s="7">
        <v>2</v>
      </c>
      <c r="AE356" s="7">
        <v>3</v>
      </c>
      <c r="AF356">
        <f t="shared" si="409"/>
        <v>9.4600000000000009</v>
      </c>
      <c r="AG356">
        <f t="shared" si="410"/>
        <v>3.6400000000000006</v>
      </c>
      <c r="AH356">
        <f t="shared" si="411"/>
        <v>6.04</v>
      </c>
      <c r="AI356">
        <f t="shared" si="412"/>
        <v>10.76</v>
      </c>
      <c r="AJ356">
        <f t="shared" si="413"/>
        <v>7.413333333333334</v>
      </c>
      <c r="AK356">
        <f t="shared" si="414"/>
        <v>0.32085675300580868</v>
      </c>
      <c r="AL356">
        <f t="shared" si="415"/>
        <v>-0.45416027749739912</v>
      </c>
      <c r="AM356">
        <f t="shared" si="416"/>
        <v>-0.13456562574349906</v>
      </c>
      <c r="AN356">
        <f t="shared" si="417"/>
        <v>0.4939705227058378</v>
      </c>
      <c r="AO356">
        <f t="shared" si="418"/>
        <v>4.831353609345497E-2</v>
      </c>
      <c r="AP356" s="1">
        <v>9.4600000000000009</v>
      </c>
      <c r="AQ356" s="1">
        <v>3.6400000000000006</v>
      </c>
      <c r="AR356" s="1">
        <v>6.04</v>
      </c>
      <c r="AS356" s="1">
        <v>10.76</v>
      </c>
      <c r="AT356" s="1">
        <v>7.413333333333334</v>
      </c>
      <c r="AU356">
        <f t="shared" ref="AU356:AU365" si="450">STANDARDIZE(AP356,7.050522235,8.050535547)</f>
        <v>0.29929409676327473</v>
      </c>
      <c r="AV356">
        <f t="shared" si="448"/>
        <v>-0.42363917469700713</v>
      </c>
      <c r="AW356">
        <f t="shared" si="449"/>
        <v>-0.1255223617236951</v>
      </c>
      <c r="AX356">
        <f t="shared" si="447"/>
        <v>0.46077403712381865</v>
      </c>
      <c r="AY356">
        <f t="shared" si="446"/>
        <v>4.5066703477700212E-2</v>
      </c>
      <c r="AZ356">
        <v>1</v>
      </c>
      <c r="BA356">
        <v>0</v>
      </c>
      <c r="BB356">
        <v>0</v>
      </c>
      <c r="BC356">
        <v>1</v>
      </c>
      <c r="BD356">
        <v>1</v>
      </c>
      <c r="BE356">
        <f t="shared" si="419"/>
        <v>1.122334004024145</v>
      </c>
      <c r="BF356">
        <f t="shared" si="420"/>
        <v>-0.88973843058350099</v>
      </c>
      <c r="BG356">
        <f t="shared" si="421"/>
        <v>-0.88973843058350099</v>
      </c>
      <c r="BH356">
        <f t="shared" si="422"/>
        <v>1.122334004024145</v>
      </c>
      <c r="BI356">
        <f t="shared" si="423"/>
        <v>1.122334004024145</v>
      </c>
      <c r="BJ356" s="1">
        <v>22.48</v>
      </c>
      <c r="BK356" s="1">
        <v>18.920000000000002</v>
      </c>
      <c r="BL356" s="1">
        <v>12.32</v>
      </c>
      <c r="BM356" s="1">
        <v>21.92</v>
      </c>
      <c r="BN356" s="1">
        <v>25.2</v>
      </c>
      <c r="BO356" s="4">
        <f t="shared" si="389"/>
        <v>0.67778719571954538</v>
      </c>
      <c r="BP356" s="4">
        <f t="shared" si="390"/>
        <v>0.20630148597462461</v>
      </c>
      <c r="BQ356" s="4">
        <f t="shared" si="391"/>
        <v>-0.66780123433899308</v>
      </c>
      <c r="BR356" s="4">
        <f t="shared" si="392"/>
        <v>0.60362090429899617</v>
      </c>
      <c r="BS356" s="4">
        <f t="shared" si="393"/>
        <v>1.038023468333642</v>
      </c>
      <c r="BT356" s="7">
        <v>5</v>
      </c>
      <c r="BZ356" s="7">
        <v>2</v>
      </c>
      <c r="CA356">
        <v>12.82</v>
      </c>
      <c r="CB356">
        <v>8.06</v>
      </c>
      <c r="CC356">
        <v>12.32</v>
      </c>
      <c r="CD356">
        <v>15.52</v>
      </c>
      <c r="CE356">
        <v>8.1066666666666674</v>
      </c>
      <c r="CF356" s="7">
        <f t="shared" si="424"/>
        <v>12.82</v>
      </c>
      <c r="CG356" s="7">
        <f t="shared" si="425"/>
        <v>8.06</v>
      </c>
      <c r="CH356" s="7">
        <f t="shared" si="426"/>
        <v>12.32</v>
      </c>
      <c r="CI356" s="7">
        <f t="shared" si="427"/>
        <v>15.52</v>
      </c>
      <c r="CJ356" s="7">
        <f t="shared" si="428"/>
        <v>8.1066666666666674</v>
      </c>
      <c r="CK356" s="7">
        <f t="shared" si="429"/>
        <v>1.1465089554051437</v>
      </c>
      <c r="CL356" s="7">
        <f t="shared" si="430"/>
        <v>0.55305747024888552</v>
      </c>
      <c r="CM356" s="7">
        <f t="shared" si="431"/>
        <v>1.0841716145273854</v>
      </c>
      <c r="CN356" s="7">
        <f t="shared" si="432"/>
        <v>1.4831305961450381</v>
      </c>
      <c r="CO356" s="7">
        <f t="shared" si="433"/>
        <v>0.55887562206414287</v>
      </c>
      <c r="CP356">
        <v>20.18</v>
      </c>
      <c r="CQ356">
        <v>16.3</v>
      </c>
      <c r="CR356">
        <v>11.68</v>
      </c>
      <c r="CS356">
        <v>20.62</v>
      </c>
      <c r="CT356">
        <v>18.58666666666667</v>
      </c>
      <c r="CU356" s="7">
        <f t="shared" si="434"/>
        <v>20.18</v>
      </c>
      <c r="CV356" s="7">
        <f t="shared" si="435"/>
        <v>16.3</v>
      </c>
      <c r="CW356" s="7">
        <f t="shared" si="436"/>
        <v>11.68</v>
      </c>
      <c r="CX356" s="7">
        <f t="shared" si="437"/>
        <v>20.62</v>
      </c>
      <c r="CY356" s="7">
        <f t="shared" si="438"/>
        <v>18.58666666666667</v>
      </c>
      <c r="CZ356" s="7">
        <f t="shared" si="439"/>
        <v>0.69616010126995276</v>
      </c>
      <c r="DA356" s="7">
        <f t="shared" si="440"/>
        <v>0.17982559899398712</v>
      </c>
      <c r="DB356" s="7">
        <f t="shared" si="441"/>
        <v>-0.43498507124182795</v>
      </c>
      <c r="DC356" s="7">
        <f t="shared" si="442"/>
        <v>0.75471349843526858</v>
      </c>
      <c r="DD356" s="7">
        <f t="shared" si="443"/>
        <v>0.48412582971676449</v>
      </c>
    </row>
    <row r="357" spans="1:108" x14ac:dyDescent="0.2">
      <c r="A357">
        <v>356</v>
      </c>
      <c r="B357">
        <v>3</v>
      </c>
      <c r="C357" t="s">
        <v>154</v>
      </c>
      <c r="D357" s="7">
        <v>170</v>
      </c>
      <c r="E357" s="7">
        <v>26</v>
      </c>
      <c r="F357" s="7">
        <v>2</v>
      </c>
      <c r="G357" s="7">
        <v>-5</v>
      </c>
      <c r="H357" s="7">
        <v>10</v>
      </c>
      <c r="I357" s="7">
        <v>20</v>
      </c>
      <c r="J357" s="7">
        <v>-5</v>
      </c>
      <c r="K357" s="7">
        <v>-25</v>
      </c>
      <c r="L357" s="7">
        <f t="shared" si="404"/>
        <v>-0.38897791344720295</v>
      </c>
      <c r="M357" s="7">
        <f t="shared" si="405"/>
        <v>0.17586673472904091</v>
      </c>
      <c r="N357" s="7">
        <f t="shared" si="406"/>
        <v>0.55242983351320352</v>
      </c>
      <c r="O357" s="7">
        <f t="shared" si="407"/>
        <v>-0.38897791344720295</v>
      </c>
      <c r="P357" s="7">
        <f t="shared" si="408"/>
        <v>-1.1421041110155281</v>
      </c>
      <c r="AA357" s="7">
        <v>2</v>
      </c>
      <c r="AB357" s="7">
        <v>3</v>
      </c>
      <c r="AC357" s="7">
        <v>4</v>
      </c>
      <c r="AD357" s="7">
        <v>2</v>
      </c>
      <c r="AE357" s="7">
        <v>1</v>
      </c>
      <c r="AF357">
        <f t="shared" si="409"/>
        <v>7.9999999999999849E-2</v>
      </c>
      <c r="AG357">
        <f t="shared" si="410"/>
        <v>7.3733333333333322</v>
      </c>
      <c r="AH357">
        <f t="shared" si="411"/>
        <v>0.6</v>
      </c>
      <c r="AI357">
        <f t="shared" si="412"/>
        <v>5.04</v>
      </c>
      <c r="AJ357">
        <f t="shared" si="413"/>
        <v>1.72</v>
      </c>
      <c r="AK357">
        <f t="shared" si="414"/>
        <v>-0.92822567759901764</v>
      </c>
      <c r="AL357">
        <f t="shared" si="415"/>
        <v>4.2986958564223063E-2</v>
      </c>
      <c r="AM357">
        <f t="shared" si="416"/>
        <v>-0.85898016971900604</v>
      </c>
      <c r="AN357">
        <f t="shared" si="417"/>
        <v>-0.26773006397429078</v>
      </c>
      <c r="AO357">
        <f t="shared" si="418"/>
        <v>-0.70983599890051929</v>
      </c>
      <c r="AP357" s="1">
        <v>7.9999999999999849E-2</v>
      </c>
      <c r="AQ357" s="1">
        <v>7.3733333333333322</v>
      </c>
      <c r="AR357" s="1">
        <v>0.6</v>
      </c>
      <c r="AS357" s="1">
        <v>5.04</v>
      </c>
      <c r="AT357" s="1">
        <v>1.72</v>
      </c>
      <c r="AU357">
        <f t="shared" si="450"/>
        <v>-0.86584578060742012</v>
      </c>
      <c r="AV357">
        <f t="shared" si="448"/>
        <v>4.0098089928144787E-2</v>
      </c>
      <c r="AW357">
        <f t="shared" si="449"/>
        <v>-0.8012538044632026</v>
      </c>
      <c r="AX357">
        <f t="shared" si="447"/>
        <v>-0.24973770046257515</v>
      </c>
      <c r="AY357">
        <f t="shared" si="446"/>
        <v>-0.66213262507565696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f t="shared" si="419"/>
        <v>-0.88973843058350099</v>
      </c>
      <c r="BF357">
        <f t="shared" si="420"/>
        <v>1.122334004024145</v>
      </c>
      <c r="BG357">
        <f t="shared" si="421"/>
        <v>-0.88973843058350099</v>
      </c>
      <c r="BH357">
        <f t="shared" si="422"/>
        <v>-0.88973843058350099</v>
      </c>
      <c r="BI357">
        <f t="shared" si="423"/>
        <v>-0.88973843058350099</v>
      </c>
      <c r="BJ357" s="1">
        <v>12.16</v>
      </c>
      <c r="BK357" s="1">
        <v>20.84</v>
      </c>
      <c r="BL357" s="1">
        <v>17.68</v>
      </c>
      <c r="BM357" s="1">
        <v>17.760000000000002</v>
      </c>
      <c r="BN357" s="1">
        <v>6.04</v>
      </c>
      <c r="BO357" s="4">
        <f t="shared" si="389"/>
        <v>-0.68899160331629283</v>
      </c>
      <c r="BP357" s="4">
        <f t="shared" si="390"/>
        <v>0.46058591370222213</v>
      </c>
      <c r="BQ357" s="4">
        <f t="shared" si="391"/>
        <v>4.2076126400550758E-2</v>
      </c>
      <c r="BR357" s="4">
        <f t="shared" si="392"/>
        <v>5.2671310889200906E-2</v>
      </c>
      <c r="BS357" s="4">
        <f t="shared" si="393"/>
        <v>-1.499523216698011</v>
      </c>
      <c r="BT357" s="7">
        <v>4</v>
      </c>
      <c r="BZ357" s="7">
        <v>3</v>
      </c>
      <c r="CA357">
        <v>1.4</v>
      </c>
      <c r="CB357">
        <v>1.0533333333333335</v>
      </c>
      <c r="CC357">
        <v>0.71000000000000008</v>
      </c>
      <c r="CD357">
        <v>8.66</v>
      </c>
      <c r="CE357">
        <v>6.04</v>
      </c>
      <c r="CF357" s="7">
        <f t="shared" si="424"/>
        <v>1.4</v>
      </c>
      <c r="CG357" s="7">
        <f t="shared" si="425"/>
        <v>1.0533333333333335</v>
      </c>
      <c r="CH357" s="7">
        <f t="shared" si="426"/>
        <v>0.71000000000000008</v>
      </c>
      <c r="CI357" s="7">
        <f t="shared" si="427"/>
        <v>8.66</v>
      </c>
      <c r="CJ357" s="7">
        <f t="shared" si="428"/>
        <v>6.04</v>
      </c>
      <c r="CK357" s="7">
        <f t="shared" si="429"/>
        <v>-0.27727591024285414</v>
      </c>
      <c r="CL357" s="7">
        <f t="shared" si="430"/>
        <v>-0.32049646658476644</v>
      </c>
      <c r="CM357" s="7">
        <f t="shared" si="431"/>
        <v>-0.36330144065416048</v>
      </c>
      <c r="CN357" s="7">
        <f t="shared" si="432"/>
        <v>0.62786227930219529</v>
      </c>
      <c r="CO357" s="7">
        <f t="shared" si="433"/>
        <v>0.30121461310274217</v>
      </c>
      <c r="CP357">
        <v>8.1999999999999993</v>
      </c>
      <c r="CQ357">
        <v>17.866666666666667</v>
      </c>
      <c r="CR357">
        <v>10.030000000000001</v>
      </c>
      <c r="CS357">
        <v>16.399999999999999</v>
      </c>
      <c r="CT357">
        <v>0.84</v>
      </c>
      <c r="CU357" s="7">
        <f t="shared" si="434"/>
        <v>8.1999999999999993</v>
      </c>
      <c r="CV357" s="7">
        <f t="shared" si="435"/>
        <v>17.866666666666667</v>
      </c>
      <c r="CW357" s="7">
        <f t="shared" si="436"/>
        <v>10.030000000000001</v>
      </c>
      <c r="CX357" s="7">
        <f t="shared" si="437"/>
        <v>16.399999999999999</v>
      </c>
      <c r="CY357" s="7">
        <f t="shared" si="438"/>
        <v>0.84</v>
      </c>
      <c r="CZ357" s="7">
        <f t="shared" si="439"/>
        <v>-0.89808921245841589</v>
      </c>
      <c r="DA357" s="7">
        <f t="shared" si="440"/>
        <v>0.38831117980988389</v>
      </c>
      <c r="DB357" s="7">
        <f t="shared" si="441"/>
        <v>-0.65456031061176168</v>
      </c>
      <c r="DC357" s="7">
        <f t="shared" si="442"/>
        <v>0.1931331892588313</v>
      </c>
      <c r="DD357" s="7">
        <f t="shared" si="443"/>
        <v>-1.8775278559509694</v>
      </c>
    </row>
    <row r="358" spans="1:108" x14ac:dyDescent="0.2">
      <c r="A358">
        <v>357</v>
      </c>
      <c r="B358">
        <v>3</v>
      </c>
      <c r="C358" t="s">
        <v>154</v>
      </c>
      <c r="D358" s="7">
        <v>172</v>
      </c>
      <c r="E358" s="7">
        <v>35</v>
      </c>
      <c r="F358" s="7">
        <v>1</v>
      </c>
      <c r="G358" s="7">
        <v>0</v>
      </c>
      <c r="H358" s="7">
        <v>11</v>
      </c>
      <c r="I358" s="7">
        <v>29</v>
      </c>
      <c r="J358" s="7">
        <v>-16</v>
      </c>
      <c r="K358" s="7">
        <v>-50</v>
      </c>
      <c r="L358" s="7">
        <f t="shared" si="404"/>
        <v>-0.20069636405512167</v>
      </c>
      <c r="M358" s="7">
        <f t="shared" si="405"/>
        <v>0.21352304460745716</v>
      </c>
      <c r="N358" s="7">
        <f t="shared" si="406"/>
        <v>0.89133662241894984</v>
      </c>
      <c r="O358" s="7">
        <f t="shared" si="407"/>
        <v>-0.80319732210978168</v>
      </c>
      <c r="P358" s="7">
        <f t="shared" si="408"/>
        <v>-2.0835118579759344</v>
      </c>
      <c r="AA358" s="7">
        <v>1</v>
      </c>
      <c r="AB358" s="7">
        <v>2</v>
      </c>
      <c r="AC358" s="7">
        <v>1</v>
      </c>
      <c r="AD358" s="7">
        <v>1</v>
      </c>
      <c r="AE358" s="7">
        <v>1</v>
      </c>
      <c r="AF358">
        <f t="shared" si="409"/>
        <v>-5.32</v>
      </c>
      <c r="AG358">
        <f t="shared" si="410"/>
        <v>8.68</v>
      </c>
      <c r="AH358">
        <f t="shared" si="411"/>
        <v>7.9399999999999995</v>
      </c>
      <c r="AI358">
        <f t="shared" si="412"/>
        <v>9.02</v>
      </c>
      <c r="AJ358">
        <f t="shared" si="413"/>
        <v>16.72</v>
      </c>
      <c r="AK358">
        <f t="shared" si="414"/>
        <v>-1.6473136440452929</v>
      </c>
      <c r="AL358">
        <f t="shared" si="415"/>
        <v>0.21698849118579103</v>
      </c>
      <c r="AM358">
        <f t="shared" si="416"/>
        <v>0.11844680689500511</v>
      </c>
      <c r="AN358">
        <f t="shared" si="417"/>
        <v>0.26226440018426017</v>
      </c>
      <c r="AO358">
        <f t="shared" si="418"/>
        <v>1.2876305745613563</v>
      </c>
      <c r="AP358" s="1">
        <v>-5.32</v>
      </c>
      <c r="AQ358" s="1">
        <v>8.68</v>
      </c>
      <c r="AR358" s="1">
        <v>7.9399999999999995</v>
      </c>
      <c r="AS358" s="1">
        <v>9.02</v>
      </c>
      <c r="AT358" s="1">
        <v>16.72</v>
      </c>
      <c r="AU358">
        <f t="shared" si="450"/>
        <v>-1.5366086097973723</v>
      </c>
      <c r="AV358">
        <f t="shared" si="448"/>
        <v>0.20240613254694814</v>
      </c>
      <c r="AW358">
        <f t="shared" si="449"/>
        <v>0.1104867818801769</v>
      </c>
      <c r="AX358">
        <f t="shared" si="447"/>
        <v>0.24463934771816734</v>
      </c>
      <c r="AY358">
        <f t="shared" si="446"/>
        <v>1.2010974560075436</v>
      </c>
      <c r="AZ358">
        <v>0</v>
      </c>
      <c r="BA358">
        <v>1</v>
      </c>
      <c r="BB358">
        <v>1</v>
      </c>
      <c r="BC358">
        <v>1</v>
      </c>
      <c r="BD358">
        <v>1</v>
      </c>
      <c r="BE358">
        <f t="shared" si="419"/>
        <v>-0.88973843058350099</v>
      </c>
      <c r="BF358">
        <f t="shared" si="420"/>
        <v>1.122334004024145</v>
      </c>
      <c r="BG358">
        <f t="shared" si="421"/>
        <v>1.122334004024145</v>
      </c>
      <c r="BH358">
        <f t="shared" si="422"/>
        <v>1.122334004024145</v>
      </c>
      <c r="BI358">
        <f t="shared" si="423"/>
        <v>1.122334004024145</v>
      </c>
      <c r="BJ358" s="1">
        <v>18.28</v>
      </c>
      <c r="BK358" s="1">
        <v>21.84</v>
      </c>
      <c r="BL358" s="1">
        <v>18.12</v>
      </c>
      <c r="BM358" s="1">
        <v>21.32</v>
      </c>
      <c r="BN358" s="1">
        <v>24.72</v>
      </c>
      <c r="BO358" s="4">
        <f t="shared" si="389"/>
        <v>0.12154001006542525</v>
      </c>
      <c r="BP358" s="4">
        <f t="shared" si="390"/>
        <v>0.59302571981034602</v>
      </c>
      <c r="BQ358" s="4">
        <f t="shared" si="391"/>
        <v>0.10034964108812543</v>
      </c>
      <c r="BR358" s="4">
        <f t="shared" si="392"/>
        <v>0.52415702063412162</v>
      </c>
      <c r="BS358" s="4">
        <f t="shared" si="393"/>
        <v>0.97445236140174263</v>
      </c>
      <c r="BT358" s="7">
        <v>2</v>
      </c>
      <c r="BZ358" s="7">
        <v>2</v>
      </c>
      <c r="CA358">
        <v>-5.92</v>
      </c>
      <c r="CB358">
        <v>7.7066666666666661</v>
      </c>
      <c r="CC358">
        <v>7.0600000000000005</v>
      </c>
      <c r="CD358">
        <v>6.28</v>
      </c>
      <c r="CE358">
        <v>10.92</v>
      </c>
      <c r="CF358" s="7">
        <f t="shared" si="424"/>
        <v>-5.92</v>
      </c>
      <c r="CG358" s="7">
        <f t="shared" si="425"/>
        <v>7.7066666666666661</v>
      </c>
      <c r="CH358" s="7">
        <f t="shared" si="426"/>
        <v>7.0600000000000005</v>
      </c>
      <c r="CI358" s="7">
        <f t="shared" si="427"/>
        <v>6.28</v>
      </c>
      <c r="CJ358" s="7">
        <f t="shared" si="428"/>
        <v>10.92</v>
      </c>
      <c r="CK358" s="7">
        <f t="shared" si="429"/>
        <v>-1.1898945806932344</v>
      </c>
      <c r="CL358" s="7">
        <f t="shared" si="430"/>
        <v>0.50900574936193621</v>
      </c>
      <c r="CM358" s="7">
        <f t="shared" si="431"/>
        <v>0.42838278849336903</v>
      </c>
      <c r="CN358" s="7">
        <f t="shared" si="432"/>
        <v>0.33113653672406618</v>
      </c>
      <c r="CO358" s="7">
        <f t="shared" si="433"/>
        <v>0.90962706006966243</v>
      </c>
      <c r="CP358">
        <v>18.28</v>
      </c>
      <c r="CQ358">
        <v>19.72</v>
      </c>
      <c r="CR358">
        <v>16.62</v>
      </c>
      <c r="CS358">
        <v>20.78</v>
      </c>
      <c r="CT358">
        <v>24.72</v>
      </c>
      <c r="CU358" s="7">
        <f t="shared" si="434"/>
        <v>18.28</v>
      </c>
      <c r="CV358" s="7">
        <f t="shared" si="435"/>
        <v>19.72</v>
      </c>
      <c r="CW358" s="7">
        <f t="shared" si="436"/>
        <v>16.62</v>
      </c>
      <c r="CX358" s="7">
        <f t="shared" si="437"/>
        <v>20.78</v>
      </c>
      <c r="CY358" s="7">
        <f t="shared" si="438"/>
        <v>24.72</v>
      </c>
      <c r="CZ358" s="7">
        <f t="shared" si="439"/>
        <v>0.44331588623790785</v>
      </c>
      <c r="DA358" s="7">
        <f t="shared" si="440"/>
        <v>0.63494518605166805</v>
      </c>
      <c r="DB358" s="7">
        <f t="shared" si="441"/>
        <v>0.22240988784148949</v>
      </c>
      <c r="DC358" s="7">
        <f t="shared" si="442"/>
        <v>0.77600564285901985</v>
      </c>
      <c r="DD358" s="7">
        <f t="shared" si="443"/>
        <v>1.3003246992938919</v>
      </c>
    </row>
    <row r="359" spans="1:108" x14ac:dyDescent="0.2">
      <c r="A359">
        <v>358</v>
      </c>
      <c r="B359">
        <v>3</v>
      </c>
      <c r="C359" t="s">
        <v>154</v>
      </c>
      <c r="D359" s="7">
        <v>173</v>
      </c>
      <c r="E359" s="7">
        <v>41</v>
      </c>
      <c r="F359" s="7">
        <v>1</v>
      </c>
      <c r="G359" s="7">
        <v>-25</v>
      </c>
      <c r="H359" s="7">
        <v>-5</v>
      </c>
      <c r="I359" s="7">
        <v>27</v>
      </c>
      <c r="J359" s="7">
        <v>6</v>
      </c>
      <c r="K359" s="7">
        <v>-17</v>
      </c>
      <c r="L359" s="7">
        <f t="shared" si="404"/>
        <v>-1.1421041110155281</v>
      </c>
      <c r="M359" s="7">
        <f t="shared" si="405"/>
        <v>-0.38897791344720295</v>
      </c>
      <c r="N359" s="7">
        <f t="shared" si="406"/>
        <v>0.81602400266211739</v>
      </c>
      <c r="O359" s="7">
        <f t="shared" si="407"/>
        <v>2.5241495215375883E-2</v>
      </c>
      <c r="P359" s="7">
        <f t="shared" si="408"/>
        <v>-0.84085363198819796</v>
      </c>
      <c r="AA359" s="7">
        <v>1</v>
      </c>
      <c r="AB359" s="7">
        <v>1</v>
      </c>
      <c r="AC359" s="7">
        <v>1</v>
      </c>
      <c r="AD359" s="7">
        <v>2</v>
      </c>
      <c r="AE359" s="7">
        <v>1</v>
      </c>
      <c r="AF359">
        <f t="shared" si="409"/>
        <v>3.48</v>
      </c>
      <c r="AG359">
        <f t="shared" si="410"/>
        <v>16.440000000000001</v>
      </c>
      <c r="AH359">
        <f t="shared" si="411"/>
        <v>-8.08</v>
      </c>
      <c r="AI359">
        <f t="shared" si="412"/>
        <v>-0.54</v>
      </c>
      <c r="AJ359">
        <f t="shared" si="413"/>
        <v>2.48</v>
      </c>
      <c r="AK359">
        <f t="shared" si="414"/>
        <v>-0.47546658761432586</v>
      </c>
      <c r="AL359">
        <f t="shared" si="415"/>
        <v>1.250344531856735</v>
      </c>
      <c r="AM359">
        <f t="shared" si="416"/>
        <v>-2.0148474935622782</v>
      </c>
      <c r="AN359">
        <f t="shared" si="417"/>
        <v>-1.0107876293021085</v>
      </c>
      <c r="AO359">
        <f t="shared" si="418"/>
        <v>-0.60863102584511763</v>
      </c>
      <c r="AP359" s="1">
        <v>3.48</v>
      </c>
      <c r="AQ359" s="1">
        <v>16.440000000000001</v>
      </c>
      <c r="AR359" s="1">
        <v>-8.08</v>
      </c>
      <c r="AS359" s="1">
        <v>-0.54</v>
      </c>
      <c r="AT359" s="1">
        <v>2.48</v>
      </c>
      <c r="AU359">
        <f t="shared" si="450"/>
        <v>-0.443513628895228</v>
      </c>
      <c r="AV359">
        <f t="shared" si="448"/>
        <v>1.1663171611606575</v>
      </c>
      <c r="AW359">
        <f t="shared" si="449"/>
        <v>-1.8794429447166814</v>
      </c>
      <c r="AX359">
        <f t="shared" si="447"/>
        <v>-0.94285929062552576</v>
      </c>
      <c r="AY359">
        <f t="shared" si="446"/>
        <v>-0.56772896763410807</v>
      </c>
      <c r="AZ359">
        <v>0</v>
      </c>
      <c r="BA359">
        <v>1</v>
      </c>
      <c r="BB359">
        <v>0</v>
      </c>
      <c r="BC359">
        <v>0</v>
      </c>
      <c r="BD359">
        <v>0</v>
      </c>
      <c r="BE359">
        <f t="shared" si="419"/>
        <v>-0.88973843058350099</v>
      </c>
      <c r="BF359">
        <f t="shared" si="420"/>
        <v>1.122334004024145</v>
      </c>
      <c r="BG359">
        <f t="shared" si="421"/>
        <v>-0.88973843058350099</v>
      </c>
      <c r="BH359">
        <f t="shared" si="422"/>
        <v>-0.88973843058350099</v>
      </c>
      <c r="BI359">
        <f t="shared" si="423"/>
        <v>-0.88973843058350099</v>
      </c>
      <c r="BJ359" s="1">
        <v>15.88</v>
      </c>
      <c r="BK359" s="1">
        <v>27.44</v>
      </c>
      <c r="BL359" s="1">
        <v>8.52</v>
      </c>
      <c r="BM359" s="1">
        <v>19</v>
      </c>
      <c r="BN359" s="1">
        <v>8.68</v>
      </c>
      <c r="BO359" s="4">
        <f t="shared" si="389"/>
        <v>-0.19631552459407203</v>
      </c>
      <c r="BP359" s="4">
        <f t="shared" si="390"/>
        <v>1.3346886340158397</v>
      </c>
      <c r="BQ359" s="4">
        <f t="shared" si="391"/>
        <v>-1.1710724975498639</v>
      </c>
      <c r="BR359" s="4">
        <f t="shared" si="392"/>
        <v>0.21689667046327429</v>
      </c>
      <c r="BS359" s="4">
        <f t="shared" si="393"/>
        <v>-1.149882128572564</v>
      </c>
      <c r="BT359" s="7">
        <v>2</v>
      </c>
      <c r="BZ359" s="7">
        <v>1</v>
      </c>
      <c r="CA359">
        <v>6.6</v>
      </c>
      <c r="CB359">
        <v>16.68</v>
      </c>
      <c r="CC359">
        <v>-8.44</v>
      </c>
      <c r="CD359">
        <v>3.6</v>
      </c>
      <c r="CE359">
        <v>1.4</v>
      </c>
      <c r="CF359" s="7">
        <f t="shared" si="424"/>
        <v>6.6</v>
      </c>
      <c r="CG359" s="7">
        <f t="shared" si="425"/>
        <v>16.68</v>
      </c>
      <c r="CH359" s="7">
        <f t="shared" si="426"/>
        <v>-8.44</v>
      </c>
      <c r="CI359" s="7">
        <f t="shared" si="427"/>
        <v>3.6</v>
      </c>
      <c r="CJ359" s="7">
        <f t="shared" si="428"/>
        <v>1.4</v>
      </c>
      <c r="CK359" s="7">
        <f t="shared" si="429"/>
        <v>0.37103243488583137</v>
      </c>
      <c r="CL359" s="7">
        <f t="shared" si="430"/>
        <v>1.6277532269814372</v>
      </c>
      <c r="CM359" s="7">
        <f t="shared" si="431"/>
        <v>-1.5040747787171358</v>
      </c>
      <c r="CN359" s="7">
        <f t="shared" si="432"/>
        <v>-2.9916103807179229E-3</v>
      </c>
      <c r="CO359" s="7">
        <f t="shared" si="433"/>
        <v>-0.27727591024285414</v>
      </c>
      <c r="CP359">
        <v>15.88</v>
      </c>
      <c r="CQ359">
        <v>27.44</v>
      </c>
      <c r="CR359">
        <v>8.52</v>
      </c>
      <c r="CS359">
        <v>12.94</v>
      </c>
      <c r="CT359">
        <v>8.68</v>
      </c>
      <c r="CU359" s="7">
        <f t="shared" si="434"/>
        <v>15.88</v>
      </c>
      <c r="CV359" s="7">
        <f t="shared" si="435"/>
        <v>27.44</v>
      </c>
      <c r="CW359" s="7">
        <f t="shared" si="436"/>
        <v>8.52</v>
      </c>
      <c r="CX359" s="7">
        <f t="shared" si="437"/>
        <v>12.94</v>
      </c>
      <c r="CY359" s="7">
        <f t="shared" si="438"/>
        <v>8.68</v>
      </c>
      <c r="CZ359" s="7">
        <f t="shared" si="439"/>
        <v>0.12393371988164031</v>
      </c>
      <c r="DA359" s="7">
        <f t="shared" si="440"/>
        <v>1.6622911544976622</v>
      </c>
      <c r="DB359" s="7">
        <f t="shared" si="441"/>
        <v>-0.85550492361091346</v>
      </c>
      <c r="DC359" s="7">
        <f t="shared" si="442"/>
        <v>-0.26730943390478751</v>
      </c>
      <c r="DD359" s="7">
        <f t="shared" si="443"/>
        <v>-0.8342127791871623</v>
      </c>
    </row>
    <row r="360" spans="1:108" x14ac:dyDescent="0.2">
      <c r="A360">
        <v>359</v>
      </c>
      <c r="B360">
        <v>3</v>
      </c>
      <c r="C360" t="s">
        <v>154</v>
      </c>
      <c r="D360" s="7">
        <v>175</v>
      </c>
      <c r="E360" s="7">
        <v>49</v>
      </c>
      <c r="F360" s="7">
        <v>2</v>
      </c>
      <c r="G360" s="7">
        <v>-41</v>
      </c>
      <c r="H360" s="7">
        <v>-25</v>
      </c>
      <c r="I360" s="7">
        <v>9</v>
      </c>
      <c r="J360" s="7">
        <v>25</v>
      </c>
      <c r="K360" s="7">
        <v>38</v>
      </c>
      <c r="L360" s="7">
        <f t="shared" si="404"/>
        <v>-1.7446050690701882</v>
      </c>
      <c r="M360" s="7">
        <f t="shared" si="405"/>
        <v>-1.1421041110155281</v>
      </c>
      <c r="N360" s="7">
        <f t="shared" si="406"/>
        <v>0.13821042485062465</v>
      </c>
      <c r="O360" s="7">
        <f t="shared" si="407"/>
        <v>0.74071138290528482</v>
      </c>
      <c r="P360" s="7">
        <f t="shared" si="408"/>
        <v>1.2302434113246963</v>
      </c>
      <c r="AA360" s="7">
        <v>1</v>
      </c>
      <c r="AB360" s="7">
        <v>1</v>
      </c>
      <c r="AC360" s="7">
        <v>1</v>
      </c>
      <c r="AD360" s="7">
        <v>1</v>
      </c>
      <c r="AE360" s="7">
        <v>1</v>
      </c>
      <c r="AF360">
        <f t="shared" si="409"/>
        <v>2.2000000000000002</v>
      </c>
      <c r="AG360">
        <f t="shared" si="410"/>
        <v>7.48</v>
      </c>
      <c r="AH360">
        <f t="shared" si="411"/>
        <v>12.76</v>
      </c>
      <c r="AI360">
        <f t="shared" si="412"/>
        <v>14.24</v>
      </c>
      <c r="AJ360">
        <f t="shared" si="413"/>
        <v>21.32</v>
      </c>
      <c r="AK360">
        <f t="shared" si="414"/>
        <v>-0.64591706854973918</v>
      </c>
      <c r="AL360">
        <f t="shared" si="415"/>
        <v>5.7191165308841052E-2</v>
      </c>
      <c r="AM360">
        <f t="shared" si="416"/>
        <v>0.76029939916742117</v>
      </c>
      <c r="AN360">
        <f t="shared" si="417"/>
        <v>0.957382767748993</v>
      </c>
      <c r="AO360">
        <f t="shared" si="418"/>
        <v>1.9001869904229984</v>
      </c>
      <c r="AP360" s="1">
        <v>2.2000000000000002</v>
      </c>
      <c r="AQ360" s="1">
        <v>7.48</v>
      </c>
      <c r="AR360" s="1">
        <v>12.76</v>
      </c>
      <c r="AS360" s="1">
        <v>14.24</v>
      </c>
      <c r="AT360" s="1">
        <v>21.32</v>
      </c>
      <c r="AU360">
        <f t="shared" si="450"/>
        <v>-0.60250926248099446</v>
      </c>
      <c r="AV360">
        <f t="shared" si="448"/>
        <v>5.3347726060292186E-2</v>
      </c>
      <c r="AW360">
        <f t="shared" si="449"/>
        <v>0.70920471460157875</v>
      </c>
      <c r="AX360">
        <f t="shared" si="447"/>
        <v>0.89304341593512127</v>
      </c>
      <c r="AY360">
        <f t="shared" si="446"/>
        <v>1.7724880142063919</v>
      </c>
      <c r="AZ360">
        <v>0</v>
      </c>
      <c r="BA360">
        <v>1</v>
      </c>
      <c r="BB360">
        <v>1</v>
      </c>
      <c r="BC360">
        <v>1</v>
      </c>
      <c r="BD360">
        <v>1</v>
      </c>
      <c r="BE360">
        <f t="shared" si="419"/>
        <v>-0.88973843058350099</v>
      </c>
      <c r="BF360">
        <f t="shared" si="420"/>
        <v>1.122334004024145</v>
      </c>
      <c r="BG360">
        <f t="shared" si="421"/>
        <v>1.122334004024145</v>
      </c>
      <c r="BH360">
        <f t="shared" si="422"/>
        <v>1.122334004024145</v>
      </c>
      <c r="BI360">
        <f t="shared" si="423"/>
        <v>1.122334004024145</v>
      </c>
      <c r="BJ360" s="1">
        <v>9.32</v>
      </c>
      <c r="BK360" s="1">
        <v>21.68</v>
      </c>
      <c r="BL360" s="1">
        <v>18.64</v>
      </c>
      <c r="BM360" s="1">
        <v>23.24</v>
      </c>
      <c r="BN360" s="1">
        <v>26.36</v>
      </c>
      <c r="BO360" s="4">
        <f t="shared" si="389"/>
        <v>-1.0651206526633645</v>
      </c>
      <c r="BP360" s="4">
        <f t="shared" si="390"/>
        <v>0.57183535083304615</v>
      </c>
      <c r="BQ360" s="4">
        <f t="shared" si="391"/>
        <v>0.16921834026434976</v>
      </c>
      <c r="BR360" s="4">
        <f t="shared" si="392"/>
        <v>0.77844144836171925</v>
      </c>
      <c r="BS360" s="4">
        <f t="shared" si="393"/>
        <v>1.1916536434190659</v>
      </c>
      <c r="BT360" s="7">
        <v>1</v>
      </c>
      <c r="BZ360" s="7">
        <v>1</v>
      </c>
      <c r="CA360">
        <v>1.1599999999999999</v>
      </c>
      <c r="CB360">
        <v>-1.48</v>
      </c>
      <c r="CC360">
        <v>9.1999999999999993</v>
      </c>
      <c r="CD360">
        <v>14.84</v>
      </c>
      <c r="CE360">
        <v>26.36</v>
      </c>
      <c r="CF360" s="7">
        <f t="shared" si="424"/>
        <v>1.1599999999999999</v>
      </c>
      <c r="CG360" s="7">
        <f t="shared" si="425"/>
        <v>-1.48</v>
      </c>
      <c r="CH360" s="7">
        <f t="shared" si="426"/>
        <v>9.1999999999999993</v>
      </c>
      <c r="CI360" s="7">
        <f t="shared" si="427"/>
        <v>14.84</v>
      </c>
      <c r="CJ360" s="7">
        <f t="shared" si="428"/>
        <v>26.36</v>
      </c>
      <c r="CK360" s="7">
        <f t="shared" si="429"/>
        <v>-0.30719783386417804</v>
      </c>
      <c r="CL360" s="7">
        <f t="shared" si="430"/>
        <v>-0.63633899369874147</v>
      </c>
      <c r="CM360" s="7">
        <f t="shared" si="431"/>
        <v>0.69518660745017402</v>
      </c>
      <c r="CN360" s="7">
        <f t="shared" si="432"/>
        <v>1.3983518125512868</v>
      </c>
      <c r="CO360" s="7">
        <f t="shared" si="433"/>
        <v>2.8346041463748364</v>
      </c>
      <c r="CP360">
        <v>9.32</v>
      </c>
      <c r="CQ360">
        <v>21.68</v>
      </c>
      <c r="CR360">
        <v>18.64</v>
      </c>
      <c r="CS360">
        <v>23.24</v>
      </c>
      <c r="CT360">
        <v>24.32</v>
      </c>
      <c r="CU360" s="7">
        <f t="shared" si="434"/>
        <v>9.32</v>
      </c>
      <c r="CV360" s="7">
        <f t="shared" si="435"/>
        <v>21.68</v>
      </c>
      <c r="CW360" s="7">
        <f t="shared" si="436"/>
        <v>18.64</v>
      </c>
      <c r="CX360" s="7">
        <f t="shared" si="437"/>
        <v>23.24</v>
      </c>
      <c r="CY360" s="7">
        <f t="shared" si="438"/>
        <v>24.32</v>
      </c>
      <c r="CZ360" s="7">
        <f t="shared" si="439"/>
        <v>-0.74904420149215756</v>
      </c>
      <c r="DA360" s="7">
        <f t="shared" si="440"/>
        <v>0.89577395524261993</v>
      </c>
      <c r="DB360" s="7">
        <f t="shared" si="441"/>
        <v>0.49122321119134787</v>
      </c>
      <c r="DC360" s="7">
        <f t="shared" si="442"/>
        <v>1.1033723633741936</v>
      </c>
      <c r="DD360" s="7">
        <f t="shared" si="443"/>
        <v>1.2470943382345143</v>
      </c>
    </row>
    <row r="361" spans="1:108" x14ac:dyDescent="0.2">
      <c r="A361">
        <v>360</v>
      </c>
      <c r="B361">
        <v>3</v>
      </c>
      <c r="C361" t="s">
        <v>154</v>
      </c>
      <c r="D361" s="7">
        <v>176</v>
      </c>
      <c r="E361" s="7">
        <v>34</v>
      </c>
      <c r="F361" s="7">
        <v>1</v>
      </c>
      <c r="G361" s="7">
        <v>15</v>
      </c>
      <c r="H361" s="7">
        <v>24</v>
      </c>
      <c r="I361" s="7">
        <v>13</v>
      </c>
      <c r="J361" s="7">
        <v>-38</v>
      </c>
      <c r="K361" s="7">
        <v>-50</v>
      </c>
      <c r="L361" s="7">
        <f t="shared" si="404"/>
        <v>0.36414828412112221</v>
      </c>
      <c r="M361" s="7">
        <f t="shared" si="405"/>
        <v>0.70305507302686854</v>
      </c>
      <c r="N361" s="7">
        <f t="shared" si="406"/>
        <v>0.2888356643642897</v>
      </c>
      <c r="O361" s="7">
        <f t="shared" si="407"/>
        <v>-1.6316361394349395</v>
      </c>
      <c r="P361" s="7">
        <f t="shared" si="408"/>
        <v>-2.0835118579759344</v>
      </c>
      <c r="AA361" s="7">
        <v>1</v>
      </c>
      <c r="AB361" s="7">
        <v>1</v>
      </c>
      <c r="AC361" s="7">
        <v>0</v>
      </c>
      <c r="AD361" s="7">
        <v>1</v>
      </c>
      <c r="AE361" s="7">
        <v>0</v>
      </c>
      <c r="AF361">
        <f t="shared" si="409"/>
        <v>11.16</v>
      </c>
      <c r="AG361">
        <f t="shared" si="410"/>
        <v>5.24</v>
      </c>
      <c r="AH361">
        <f t="shared" si="411"/>
        <v>7.0505222349999999</v>
      </c>
      <c r="AI361">
        <f t="shared" si="412"/>
        <v>12.44</v>
      </c>
      <c r="AJ361">
        <f t="shared" si="413"/>
        <v>7.0505222349999999</v>
      </c>
      <c r="AK361">
        <f t="shared" si="414"/>
        <v>0.54723629799815454</v>
      </c>
      <c r="AL361">
        <f t="shared" si="415"/>
        <v>-0.24109717632813241</v>
      </c>
      <c r="AM361">
        <f t="shared" si="416"/>
        <v>0</v>
      </c>
      <c r="AN361">
        <f t="shared" si="417"/>
        <v>0.7176867789335678</v>
      </c>
      <c r="AO361">
        <f t="shared" si="418"/>
        <v>0</v>
      </c>
      <c r="AP361" s="1">
        <v>11.16</v>
      </c>
      <c r="AQ361" s="1">
        <v>5.24</v>
      </c>
      <c r="AR361" s="1"/>
      <c r="AS361" s="1">
        <v>12.44</v>
      </c>
      <c r="AT361" s="1"/>
      <c r="AU361">
        <f t="shared" si="450"/>
        <v>0.51046017261937071</v>
      </c>
      <c r="AV361">
        <f>STANDARDIZE(AQ361,7.050522235,8.050535547)</f>
        <v>-0.22489463271479912</v>
      </c>
      <c r="AX361">
        <f t="shared" si="447"/>
        <v>0.66945580620513701</v>
      </c>
      <c r="AZ361">
        <v>1</v>
      </c>
      <c r="BA361">
        <v>0</v>
      </c>
      <c r="BB361">
        <v>0</v>
      </c>
      <c r="BC361">
        <v>1</v>
      </c>
      <c r="BD361">
        <v>0</v>
      </c>
      <c r="BE361">
        <f t="shared" si="419"/>
        <v>1.122334004024145</v>
      </c>
      <c r="BF361">
        <f t="shared" si="420"/>
        <v>-0.88973843058350099</v>
      </c>
      <c r="BG361">
        <f t="shared" si="421"/>
        <v>-0.88973843058350099</v>
      </c>
      <c r="BH361">
        <f t="shared" si="422"/>
        <v>1.122334004024145</v>
      </c>
      <c r="BI361">
        <f t="shared" si="423"/>
        <v>-0.88973843058350099</v>
      </c>
      <c r="BJ361" s="1">
        <v>15.52</v>
      </c>
      <c r="BK361" s="1">
        <v>20.88</v>
      </c>
      <c r="BL361" s="18"/>
      <c r="BM361" s="1">
        <v>12.44</v>
      </c>
      <c r="BN361" s="18"/>
      <c r="BO361" s="4">
        <f t="shared" si="389"/>
        <v>-0.24399385479299679</v>
      </c>
      <c r="BP361" s="4">
        <f t="shared" si="390"/>
        <v>0.46588350594654698</v>
      </c>
      <c r="BQ361" s="4">
        <f t="shared" si="391"/>
        <v>0</v>
      </c>
      <c r="BR361" s="4">
        <f t="shared" si="392"/>
        <v>-0.65190845760601823</v>
      </c>
      <c r="BS361" s="4">
        <f t="shared" si="393"/>
        <v>0</v>
      </c>
      <c r="BT361" s="7">
        <v>5</v>
      </c>
      <c r="BZ361" s="7">
        <v>1</v>
      </c>
      <c r="CA361">
        <v>15.52</v>
      </c>
      <c r="CB361">
        <v>5.16</v>
      </c>
      <c r="CD361">
        <v>10.119999999999999</v>
      </c>
      <c r="CF361" s="7">
        <f t="shared" si="424"/>
        <v>15.52</v>
      </c>
      <c r="CG361" s="7">
        <f t="shared" si="425"/>
        <v>5.16</v>
      </c>
      <c r="CH361" s="7">
        <f t="shared" si="426"/>
        <v>3.6239953319999998</v>
      </c>
      <c r="CI361" s="7">
        <f t="shared" si="427"/>
        <v>10.119999999999999</v>
      </c>
      <c r="CJ361" s="7">
        <f t="shared" si="428"/>
        <v>3.6239953319999998</v>
      </c>
      <c r="CK361" s="7">
        <f t="shared" si="429"/>
        <v>1.4831305961450381</v>
      </c>
      <c r="CL361" s="7">
        <f t="shared" si="430"/>
        <v>0.19150089315788774</v>
      </c>
      <c r="CM361" s="7">
        <f t="shared" si="431"/>
        <v>0</v>
      </c>
      <c r="CN361" s="7">
        <f t="shared" si="432"/>
        <v>0.80988731466524921</v>
      </c>
      <c r="CO361" s="7">
        <f t="shared" si="433"/>
        <v>0</v>
      </c>
      <c r="CP361">
        <v>8.92</v>
      </c>
      <c r="CQ361">
        <v>20.88</v>
      </c>
      <c r="CS361">
        <v>11.04</v>
      </c>
      <c r="CU361" s="7">
        <f t="shared" si="434"/>
        <v>8.92</v>
      </c>
      <c r="CV361" s="7">
        <f t="shared" si="435"/>
        <v>20.88</v>
      </c>
      <c r="CW361" s="7">
        <f t="shared" si="436"/>
        <v>14.94869901</v>
      </c>
      <c r="CX361" s="7">
        <f t="shared" si="437"/>
        <v>11.04</v>
      </c>
      <c r="CY361" s="7">
        <f t="shared" si="438"/>
        <v>14.94869901</v>
      </c>
      <c r="CZ361" s="7">
        <f t="shared" si="439"/>
        <v>-0.80227456255153551</v>
      </c>
      <c r="DA361" s="7">
        <f t="shared" si="440"/>
        <v>0.78931323312386403</v>
      </c>
      <c r="DB361" s="7">
        <f t="shared" si="441"/>
        <v>0</v>
      </c>
      <c r="DC361" s="7">
        <f t="shared" si="442"/>
        <v>-0.52015364893683269</v>
      </c>
      <c r="DD361" s="7">
        <f t="shared" si="443"/>
        <v>0</v>
      </c>
    </row>
    <row r="362" spans="1:108" x14ac:dyDescent="0.2">
      <c r="A362">
        <v>361</v>
      </c>
      <c r="B362">
        <v>3</v>
      </c>
      <c r="C362" t="s">
        <v>154</v>
      </c>
      <c r="D362" s="7">
        <v>177</v>
      </c>
      <c r="E362" s="7">
        <v>28</v>
      </c>
      <c r="F362" s="7">
        <v>1</v>
      </c>
      <c r="G362" s="7">
        <v>-46</v>
      </c>
      <c r="H362" s="7">
        <v>-45</v>
      </c>
      <c r="I362" s="7">
        <v>-46</v>
      </c>
      <c r="J362" s="7">
        <v>-46</v>
      </c>
      <c r="K362" s="7">
        <v>-48</v>
      </c>
      <c r="L362" s="7">
        <f t="shared" si="404"/>
        <v>-1.9328866184622695</v>
      </c>
      <c r="M362" s="7">
        <f t="shared" si="405"/>
        <v>-1.8952303085838531</v>
      </c>
      <c r="N362" s="7">
        <f t="shared" si="406"/>
        <v>-1.9328866184622695</v>
      </c>
      <c r="O362" s="7">
        <f t="shared" si="407"/>
        <v>-1.9328866184622695</v>
      </c>
      <c r="P362" s="7">
        <f t="shared" si="408"/>
        <v>-2.0081992382191021</v>
      </c>
      <c r="AA362" s="7">
        <v>1</v>
      </c>
      <c r="AB362" s="7">
        <v>2</v>
      </c>
      <c r="AC362" s="7">
        <v>2</v>
      </c>
      <c r="AD362" s="7">
        <v>1</v>
      </c>
      <c r="AE362" s="7">
        <v>1</v>
      </c>
      <c r="AF362">
        <f t="shared" si="409"/>
        <v>8.84</v>
      </c>
      <c r="AG362">
        <f t="shared" si="410"/>
        <v>5.72</v>
      </c>
      <c r="AH362">
        <f t="shared" si="411"/>
        <v>2.2600000000000002</v>
      </c>
      <c r="AI362">
        <f t="shared" si="412"/>
        <v>4.5199999999999996</v>
      </c>
      <c r="AJ362">
        <f t="shared" si="413"/>
        <v>2.56</v>
      </c>
      <c r="AK362">
        <f t="shared" si="414"/>
        <v>0.23829480130271771</v>
      </c>
      <c r="AL362">
        <f t="shared" si="415"/>
        <v>-0.17717824597735246</v>
      </c>
      <c r="AM362">
        <f t="shared" si="416"/>
        <v>-0.63792720225589161</v>
      </c>
      <c r="AN362">
        <f t="shared" si="417"/>
        <v>-0.33697557185430255</v>
      </c>
      <c r="AO362">
        <f t="shared" si="418"/>
        <v>-0.59797787078665432</v>
      </c>
      <c r="AP362" s="1">
        <v>8.84</v>
      </c>
      <c r="AQ362" s="1">
        <v>5.72</v>
      </c>
      <c r="AR362" s="1">
        <v>2.2600000000000002</v>
      </c>
      <c r="AS362" s="1">
        <v>4.5199999999999996</v>
      </c>
      <c r="AT362" s="1">
        <v>2.56</v>
      </c>
      <c r="AU362">
        <f t="shared" si="450"/>
        <v>0.22228058674516896</v>
      </c>
      <c r="AV362">
        <f>STANDARDIZE(AQ362,7.050522235,8.050535547)</f>
        <v>-0.16527127012013676</v>
      </c>
      <c r="AW362">
        <f t="shared" ref="AW362:AW368" si="451">STANDARDIZE(AR362,7.050522235,8.050535547)</f>
        <v>-0.59505634215666159</v>
      </c>
      <c r="AX362">
        <f t="shared" si="447"/>
        <v>-0.31432967660679284</v>
      </c>
      <c r="AY362">
        <f>STANDARDIZE(AT362,7.050522235,8.050535547)</f>
        <v>-0.55779174053499769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f t="shared" si="419"/>
        <v>1.122334004024145</v>
      </c>
      <c r="BF362">
        <f t="shared" si="420"/>
        <v>-0.88973843058350099</v>
      </c>
      <c r="BG362">
        <f t="shared" si="421"/>
        <v>-0.88973843058350099</v>
      </c>
      <c r="BH362">
        <f t="shared" si="422"/>
        <v>-0.88973843058350099</v>
      </c>
      <c r="BI362">
        <f t="shared" si="423"/>
        <v>-0.88973843058350099</v>
      </c>
      <c r="BJ362" s="1">
        <v>19.399999999999999</v>
      </c>
      <c r="BK362" s="1">
        <v>18</v>
      </c>
      <c r="BL362" s="1">
        <v>19.64</v>
      </c>
      <c r="BM362" s="1">
        <v>16.760000000000002</v>
      </c>
      <c r="BN362" s="1">
        <v>20.440000000000001</v>
      </c>
      <c r="BO362" s="4">
        <f t="shared" si="389"/>
        <v>0.26987259290652366</v>
      </c>
      <c r="BP362" s="4">
        <f t="shared" si="390"/>
        <v>8.4456864355150429E-2</v>
      </c>
      <c r="BQ362" s="4">
        <f t="shared" si="391"/>
        <v>0.30165814637247362</v>
      </c>
      <c r="BR362" s="4">
        <f t="shared" si="392"/>
        <v>-7.9768495218922944E-2</v>
      </c>
      <c r="BS362" s="4">
        <f t="shared" si="393"/>
        <v>0.40760999125897279</v>
      </c>
      <c r="BT362" s="7">
        <v>1</v>
      </c>
      <c r="BZ362" s="7">
        <v>1</v>
      </c>
      <c r="CA362">
        <v>7.64</v>
      </c>
      <c r="CB362">
        <v>7.08</v>
      </c>
      <c r="CC362">
        <v>2.1599999999999997</v>
      </c>
      <c r="CD362">
        <v>10.96</v>
      </c>
      <c r="CE362">
        <v>4</v>
      </c>
      <c r="CF362" s="7">
        <f t="shared" si="424"/>
        <v>7.64</v>
      </c>
      <c r="CG362" s="7">
        <f t="shared" si="425"/>
        <v>7.08</v>
      </c>
      <c r="CH362" s="7">
        <f t="shared" si="426"/>
        <v>2.1599999999999997</v>
      </c>
      <c r="CI362" s="7">
        <f t="shared" si="427"/>
        <v>10.96</v>
      </c>
      <c r="CJ362" s="7">
        <f t="shared" si="428"/>
        <v>4</v>
      </c>
      <c r="CK362" s="7">
        <f t="shared" si="429"/>
        <v>0.50069410391156843</v>
      </c>
      <c r="CL362" s="7">
        <f t="shared" si="430"/>
        <v>0.43087628212847928</v>
      </c>
      <c r="CM362" s="7">
        <f t="shared" si="431"/>
        <v>-0.18252315210866166</v>
      </c>
      <c r="CN362" s="7">
        <f t="shared" si="432"/>
        <v>0.91461404733988316</v>
      </c>
      <c r="CO362" s="7">
        <f t="shared" si="433"/>
        <v>4.6878262321488645E-2</v>
      </c>
      <c r="CP362">
        <v>19.399999999999999</v>
      </c>
      <c r="CQ362">
        <v>17.66</v>
      </c>
      <c r="CR362">
        <v>17.54</v>
      </c>
      <c r="CS362">
        <v>16.760000000000002</v>
      </c>
      <c r="CT362">
        <v>20.440000000000001</v>
      </c>
      <c r="CU362" s="7">
        <f t="shared" si="434"/>
        <v>19.399999999999999</v>
      </c>
      <c r="CV362" s="7">
        <f t="shared" si="435"/>
        <v>17.66</v>
      </c>
      <c r="CW362" s="7">
        <f t="shared" si="436"/>
        <v>17.54</v>
      </c>
      <c r="CX362" s="7">
        <f t="shared" si="437"/>
        <v>16.760000000000002</v>
      </c>
      <c r="CY362" s="7">
        <f t="shared" si="438"/>
        <v>20.440000000000001</v>
      </c>
      <c r="CZ362" s="7">
        <f t="shared" si="439"/>
        <v>0.59236089720416563</v>
      </c>
      <c r="DA362" s="7">
        <f t="shared" si="440"/>
        <v>0.36080882659587193</v>
      </c>
      <c r="DB362" s="7">
        <f t="shared" si="441"/>
        <v>0.34483971827805843</v>
      </c>
      <c r="DC362" s="7">
        <f t="shared" si="442"/>
        <v>0.24104051421227182</v>
      </c>
      <c r="DD362" s="7">
        <f t="shared" si="443"/>
        <v>0.73075983595854865</v>
      </c>
    </row>
    <row r="363" spans="1:108" x14ac:dyDescent="0.2">
      <c r="A363">
        <v>362</v>
      </c>
      <c r="B363">
        <v>3</v>
      </c>
      <c r="C363" t="s">
        <v>154</v>
      </c>
      <c r="D363" s="7">
        <v>178</v>
      </c>
      <c r="E363" s="7">
        <v>36</v>
      </c>
      <c r="F363" s="7">
        <v>1</v>
      </c>
      <c r="G363" s="7">
        <v>31</v>
      </c>
      <c r="H363" s="7">
        <v>16</v>
      </c>
      <c r="I363" s="7">
        <v>11</v>
      </c>
      <c r="J363" s="7">
        <v>4</v>
      </c>
      <c r="K363" s="7">
        <v>3</v>
      </c>
      <c r="L363" s="7">
        <f t="shared" si="404"/>
        <v>0.96664924217578241</v>
      </c>
      <c r="M363" s="7">
        <f t="shared" si="405"/>
        <v>0.40180459399953844</v>
      </c>
      <c r="N363" s="7">
        <f t="shared" si="406"/>
        <v>0.21352304460745716</v>
      </c>
      <c r="O363" s="7">
        <f t="shared" si="407"/>
        <v>-5.0071124541456631E-2</v>
      </c>
      <c r="P363" s="7">
        <f t="shared" si="408"/>
        <v>-8.7727434419872893E-2</v>
      </c>
      <c r="AA363" s="7">
        <v>2</v>
      </c>
      <c r="AB363" s="7">
        <v>1</v>
      </c>
      <c r="AC363" s="7">
        <v>1</v>
      </c>
      <c r="AD363" s="7">
        <v>1</v>
      </c>
      <c r="AE363" s="7">
        <v>1</v>
      </c>
      <c r="AF363">
        <f t="shared" si="409"/>
        <v>6.5</v>
      </c>
      <c r="AG363">
        <f t="shared" si="410"/>
        <v>4.2758620689655169</v>
      </c>
      <c r="AH363">
        <f t="shared" si="411"/>
        <v>19.724137931034484</v>
      </c>
      <c r="AI363">
        <f t="shared" si="412"/>
        <v>17.586206896551722</v>
      </c>
      <c r="AJ363">
        <f t="shared" si="413"/>
        <v>17.931034482758619</v>
      </c>
      <c r="AK363">
        <f t="shared" si="414"/>
        <v>-7.3309984157334876E-2</v>
      </c>
      <c r="AL363">
        <f t="shared" si="415"/>
        <v>-0.36948606229133718</v>
      </c>
      <c r="AM363">
        <f t="shared" si="416"/>
        <v>1.6876749145153764</v>
      </c>
      <c r="AN363">
        <f t="shared" si="417"/>
        <v>1.4029785293323043</v>
      </c>
      <c r="AO363">
        <f t="shared" si="418"/>
        <v>1.4488973011360256</v>
      </c>
      <c r="AP363" s="1">
        <v>6.5</v>
      </c>
      <c r="AQ363" s="1">
        <v>4.2758620689655169</v>
      </c>
      <c r="AR363" s="1">
        <v>19.724137931034484</v>
      </c>
      <c r="AS363" s="1">
        <v>17.586206896551722</v>
      </c>
      <c r="AT363" s="1">
        <v>17.931034482758619</v>
      </c>
      <c r="AU363">
        <f t="shared" si="450"/>
        <v>-6.8383305903810296E-2</v>
      </c>
      <c r="AV363">
        <f>STANDARDIZE(AQ363,7.050522235,8.050535547)</f>
        <v>-0.34465535240925044</v>
      </c>
      <c r="AW363">
        <f t="shared" si="451"/>
        <v>1.5742574667293106</v>
      </c>
      <c r="AX363">
        <f t="shared" si="447"/>
        <v>1.30869363908067</v>
      </c>
      <c r="AY363">
        <f>STANDARDIZE(AT363,7.050522235,8.050535547)</f>
        <v>1.3515265145078701</v>
      </c>
      <c r="AZ363">
        <v>0</v>
      </c>
      <c r="BA363">
        <v>0</v>
      </c>
      <c r="BB363">
        <v>1</v>
      </c>
      <c r="BC363">
        <v>1</v>
      </c>
      <c r="BD363">
        <v>1</v>
      </c>
      <c r="BE363">
        <f t="shared" si="419"/>
        <v>-0.88973843058350099</v>
      </c>
      <c r="BF363">
        <f t="shared" si="420"/>
        <v>-0.88973843058350099</v>
      </c>
      <c r="BG363">
        <f t="shared" si="421"/>
        <v>1.122334004024145</v>
      </c>
      <c r="BH363">
        <f t="shared" si="422"/>
        <v>1.122334004024145</v>
      </c>
      <c r="BI363">
        <f t="shared" si="423"/>
        <v>1.122334004024145</v>
      </c>
      <c r="BJ363" s="1">
        <v>24.275862068965516</v>
      </c>
      <c r="BK363" s="1">
        <v>22.793103448275861</v>
      </c>
      <c r="BL363" s="1">
        <v>19.724137931034484</v>
      </c>
      <c r="BM363" s="1">
        <v>24.448275862068964</v>
      </c>
      <c r="BN363" s="1">
        <v>27.827586206896552</v>
      </c>
      <c r="BO363" s="4">
        <f t="shared" si="389"/>
        <v>0.9156308199302724</v>
      </c>
      <c r="BP363" s="4">
        <f t="shared" si="390"/>
        <v>0.71925455570098529</v>
      </c>
      <c r="BQ363" s="4">
        <f t="shared" si="391"/>
        <v>0.31280135764501932</v>
      </c>
      <c r="BR363" s="4">
        <f t="shared" si="392"/>
        <v>0.93846526925925922</v>
      </c>
      <c r="BS363" s="4">
        <f t="shared" si="393"/>
        <v>1.386020476107402</v>
      </c>
      <c r="BT363" s="7">
        <v>1</v>
      </c>
      <c r="BZ363" s="7">
        <v>2</v>
      </c>
      <c r="CA363">
        <v>3.0344827586206899</v>
      </c>
      <c r="CB363">
        <v>-1.0344827586206897</v>
      </c>
      <c r="CC363">
        <v>16.137931034482758</v>
      </c>
      <c r="CD363">
        <v>14.448275862068966</v>
      </c>
      <c r="CE363">
        <v>13.517241379310345</v>
      </c>
      <c r="CF363" s="7">
        <f t="shared" si="424"/>
        <v>3.0344827586206899</v>
      </c>
      <c r="CG363" s="7">
        <f t="shared" si="425"/>
        <v>-1.0344827586206897</v>
      </c>
      <c r="CH363" s="7">
        <f t="shared" si="426"/>
        <v>16.137931034482758</v>
      </c>
      <c r="CI363" s="7">
        <f t="shared" si="427"/>
        <v>14.448275862068966</v>
      </c>
      <c r="CJ363" s="7">
        <f t="shared" si="428"/>
        <v>13.517241379310345</v>
      </c>
      <c r="CK363" s="7">
        <f t="shared" si="429"/>
        <v>-7.3497292476940992E-2</v>
      </c>
      <c r="CL363" s="7">
        <f t="shared" si="430"/>
        <v>-0.58079427341318035</v>
      </c>
      <c r="CM363" s="7">
        <f t="shared" si="431"/>
        <v>1.5601709512160329</v>
      </c>
      <c r="CN363" s="7">
        <f t="shared" si="432"/>
        <v>1.3495137303187812</v>
      </c>
      <c r="CO363" s="7">
        <f t="shared" si="433"/>
        <v>1.2334373024774383</v>
      </c>
      <c r="CP363">
        <v>23.982758620689655</v>
      </c>
      <c r="CQ363">
        <v>22.793103448275861</v>
      </c>
      <c r="CR363">
        <v>17</v>
      </c>
      <c r="CS363">
        <v>24.448275862068964</v>
      </c>
      <c r="CT363">
        <v>27.827586206896552</v>
      </c>
      <c r="CU363" s="7">
        <f t="shared" si="434"/>
        <v>23.982758620689655</v>
      </c>
      <c r="CV363" s="7">
        <f t="shared" si="435"/>
        <v>22.793103448275861</v>
      </c>
      <c r="CW363" s="7">
        <f t="shared" si="436"/>
        <v>17</v>
      </c>
      <c r="CX363" s="7">
        <f t="shared" si="437"/>
        <v>24.448275862068964</v>
      </c>
      <c r="CY363" s="7">
        <f t="shared" si="438"/>
        <v>27.827586206896552</v>
      </c>
      <c r="CZ363" s="7">
        <f t="shared" si="439"/>
        <v>1.2022156372723836</v>
      </c>
      <c r="DA363" s="7">
        <f t="shared" si="440"/>
        <v>1.0439012013630267</v>
      </c>
      <c r="DB363" s="7">
        <f t="shared" si="441"/>
        <v>0.27297873084789837</v>
      </c>
      <c r="DC363" s="7">
        <f t="shared" si="442"/>
        <v>1.264164764367349</v>
      </c>
      <c r="DD363" s="7">
        <f t="shared" si="443"/>
        <v>1.7138695388345075</v>
      </c>
    </row>
    <row r="364" spans="1:108" x14ac:dyDescent="0.2">
      <c r="A364">
        <v>363</v>
      </c>
      <c r="B364">
        <v>3</v>
      </c>
      <c r="C364" t="s">
        <v>154</v>
      </c>
      <c r="D364" s="7">
        <v>179</v>
      </c>
      <c r="E364" s="7">
        <v>49</v>
      </c>
      <c r="F364" s="7">
        <v>1</v>
      </c>
      <c r="G364" s="7">
        <v>31</v>
      </c>
      <c r="H364" s="7">
        <v>-50</v>
      </c>
      <c r="I364" s="7">
        <v>26</v>
      </c>
      <c r="J364" s="7">
        <v>32</v>
      </c>
      <c r="K364" s="7">
        <v>45</v>
      </c>
      <c r="L364" s="7">
        <f t="shared" si="404"/>
        <v>0.96664924217578241</v>
      </c>
      <c r="M364" s="7">
        <f t="shared" si="405"/>
        <v>-2.0835118579759344</v>
      </c>
      <c r="N364" s="7">
        <f t="shared" si="406"/>
        <v>0.7783676927837011</v>
      </c>
      <c r="O364" s="7">
        <f t="shared" si="407"/>
        <v>1.0043055520541986</v>
      </c>
      <c r="P364" s="7">
        <f t="shared" si="408"/>
        <v>1.4938375804736099</v>
      </c>
      <c r="AA364" s="7">
        <v>6</v>
      </c>
      <c r="AB364" s="7">
        <v>0</v>
      </c>
      <c r="AC364" s="7">
        <v>1</v>
      </c>
      <c r="AD364" s="7">
        <v>1</v>
      </c>
      <c r="AE364" s="7">
        <v>2</v>
      </c>
      <c r="AF364">
        <f t="shared" si="409"/>
        <v>6.1034482758620685</v>
      </c>
      <c r="AG364">
        <f t="shared" si="410"/>
        <v>7.0505222349999999</v>
      </c>
      <c r="AH364">
        <f t="shared" si="411"/>
        <v>7.6896551724137927</v>
      </c>
      <c r="AI364">
        <f t="shared" si="412"/>
        <v>17.793103448275861</v>
      </c>
      <c r="AJ364">
        <f t="shared" si="413"/>
        <v>14.758620689655171</v>
      </c>
      <c r="AK364">
        <f t="shared" si="414"/>
        <v>-0.12611657173161442</v>
      </c>
      <c r="AL364">
        <f t="shared" si="415"/>
        <v>0</v>
      </c>
      <c r="AM364">
        <f t="shared" si="416"/>
        <v>8.5109778565503488E-2</v>
      </c>
      <c r="AN364">
        <f t="shared" si="417"/>
        <v>1.430529792414537</v>
      </c>
      <c r="AO364">
        <f t="shared" si="418"/>
        <v>1.0264446005417895</v>
      </c>
      <c r="AP364" s="1">
        <v>6.1034482758620685</v>
      </c>
      <c r="AQ364" s="1"/>
      <c r="AR364" s="1">
        <v>7.6896551724137927</v>
      </c>
      <c r="AS364" s="1">
        <v>17.793103448275861</v>
      </c>
      <c r="AT364" s="1">
        <v>14.758620689655171</v>
      </c>
      <c r="AU364">
        <f t="shared" si="450"/>
        <v>-0.11764111264509038</v>
      </c>
      <c r="AW364">
        <f t="shared" si="451"/>
        <v>7.9390114320029695E-2</v>
      </c>
      <c r="AX364">
        <f t="shared" si="447"/>
        <v>1.3343933643369901</v>
      </c>
      <c r="AY364">
        <f>STANDARDIZE(AT364,7.050522235,8.050535547)</f>
        <v>0.95746406057762978</v>
      </c>
      <c r="AZ364">
        <v>0</v>
      </c>
      <c r="BA364">
        <v>0</v>
      </c>
      <c r="BB364">
        <v>1</v>
      </c>
      <c r="BC364">
        <v>1</v>
      </c>
      <c r="BD364">
        <v>1</v>
      </c>
      <c r="BE364">
        <f t="shared" si="419"/>
        <v>-0.88973843058350099</v>
      </c>
      <c r="BF364">
        <f t="shared" si="420"/>
        <v>-0.88973843058350099</v>
      </c>
      <c r="BG364">
        <f t="shared" si="421"/>
        <v>1.122334004024145</v>
      </c>
      <c r="BH364">
        <f t="shared" si="422"/>
        <v>1.122334004024145</v>
      </c>
      <c r="BI364">
        <f t="shared" si="423"/>
        <v>1.122334004024145</v>
      </c>
      <c r="BJ364" s="1">
        <v>25.586206896551722</v>
      </c>
      <c r="BK364" s="18"/>
      <c r="BL364" s="1">
        <v>17.793103448275861</v>
      </c>
      <c r="BM364" s="1">
        <v>24.241379310344829</v>
      </c>
      <c r="BN364" s="1">
        <v>20.793103448275861</v>
      </c>
      <c r="BO364" s="4">
        <f t="shared" si="389"/>
        <v>1.0891726348305726</v>
      </c>
      <c r="BP364" s="4">
        <f t="shared" si="390"/>
        <v>0</v>
      </c>
      <c r="BQ364" s="4">
        <f t="shared" si="391"/>
        <v>5.7055525160366063E-2</v>
      </c>
      <c r="BR364" s="4">
        <f t="shared" si="392"/>
        <v>0.91106393006447539</v>
      </c>
      <c r="BS364" s="4">
        <f t="shared" si="393"/>
        <v>0.45437494348473761</v>
      </c>
      <c r="BT364" s="7">
        <v>1</v>
      </c>
      <c r="BZ364" s="7">
        <v>2</v>
      </c>
      <c r="CA364">
        <v>1.187192118226601</v>
      </c>
      <c r="CC364">
        <v>-0.41379310344827586</v>
      </c>
      <c r="CD364">
        <v>12.896551724137931</v>
      </c>
      <c r="CE364">
        <v>9.6034482758620676</v>
      </c>
      <c r="CF364" s="7">
        <f t="shared" si="424"/>
        <v>1.187192118226601</v>
      </c>
      <c r="CG364" s="7">
        <f t="shared" si="425"/>
        <v>3.6239953319999998</v>
      </c>
      <c r="CH364" s="7">
        <f t="shared" si="426"/>
        <v>-0.41379310344827586</v>
      </c>
      <c r="CI364" s="7">
        <f t="shared" si="427"/>
        <v>12.896551724137931</v>
      </c>
      <c r="CJ364" s="7">
        <f t="shared" si="428"/>
        <v>9.6034482758620676</v>
      </c>
      <c r="CK364" s="7">
        <f t="shared" si="429"/>
        <v>-0.30380766517801822</v>
      </c>
      <c r="CL364" s="7">
        <f t="shared" si="430"/>
        <v>0</v>
      </c>
      <c r="CM364" s="7">
        <f t="shared" si="431"/>
        <v>-0.50340998818561844</v>
      </c>
      <c r="CN364" s="7">
        <f t="shared" si="432"/>
        <v>1.1560530172498762</v>
      </c>
      <c r="CO364" s="7">
        <f t="shared" si="433"/>
        <v>0.74548639284808926</v>
      </c>
      <c r="CP364">
        <v>18.354679802955669</v>
      </c>
      <c r="CR364">
        <v>17.793103448275861</v>
      </c>
      <c r="CS364">
        <v>24.241379310344829</v>
      </c>
      <c r="CT364">
        <v>20.53448275862069</v>
      </c>
      <c r="CU364" s="7">
        <f t="shared" si="434"/>
        <v>18.354679802955669</v>
      </c>
      <c r="CV364" s="7">
        <f t="shared" si="435"/>
        <v>14.94869901</v>
      </c>
      <c r="CW364" s="7">
        <f t="shared" si="436"/>
        <v>17.793103448275861</v>
      </c>
      <c r="CX364" s="7">
        <f t="shared" si="437"/>
        <v>24.241379310344829</v>
      </c>
      <c r="CY364" s="7">
        <f t="shared" si="438"/>
        <v>20.53448275862069</v>
      </c>
      <c r="CZ364" s="7">
        <f t="shared" si="439"/>
        <v>0.45325396842584137</v>
      </c>
      <c r="DA364" s="7">
        <f t="shared" si="440"/>
        <v>0</v>
      </c>
      <c r="DB364" s="7">
        <f t="shared" si="441"/>
        <v>0.37852168812080272</v>
      </c>
      <c r="DC364" s="7">
        <f t="shared" si="442"/>
        <v>1.2366318189918091</v>
      </c>
      <c r="DD364" s="7">
        <f t="shared" si="443"/>
        <v>0.74333321434671196</v>
      </c>
    </row>
    <row r="365" spans="1:108" x14ac:dyDescent="0.2">
      <c r="A365">
        <v>364</v>
      </c>
      <c r="B365">
        <v>3</v>
      </c>
      <c r="C365" t="s">
        <v>154</v>
      </c>
      <c r="D365" s="7">
        <v>180</v>
      </c>
      <c r="E365" s="7">
        <v>30</v>
      </c>
      <c r="F365" s="7">
        <v>1</v>
      </c>
      <c r="G365" s="7">
        <v>-2</v>
      </c>
      <c r="H365" s="7">
        <v>11</v>
      </c>
      <c r="I365" s="7">
        <v>25</v>
      </c>
      <c r="J365" s="7">
        <v>36</v>
      </c>
      <c r="K365" s="7">
        <v>33</v>
      </c>
      <c r="L365" s="7">
        <f t="shared" si="404"/>
        <v>-0.27600898381195416</v>
      </c>
      <c r="M365" s="7">
        <f t="shared" si="405"/>
        <v>0.21352304460745716</v>
      </c>
      <c r="N365" s="7">
        <f t="shared" si="406"/>
        <v>0.74071138290528482</v>
      </c>
      <c r="O365" s="7">
        <f t="shared" si="407"/>
        <v>1.1549307915678637</v>
      </c>
      <c r="P365" s="7">
        <f t="shared" si="408"/>
        <v>1.041961861932615</v>
      </c>
      <c r="AA365" s="7">
        <v>1</v>
      </c>
      <c r="AB365" s="7">
        <v>3</v>
      </c>
      <c r="AC365" s="7">
        <v>1</v>
      </c>
      <c r="AD365" s="7">
        <v>1</v>
      </c>
      <c r="AE365" s="7">
        <v>1</v>
      </c>
      <c r="AF365">
        <f t="shared" si="409"/>
        <v>-0.58620689655172409</v>
      </c>
      <c r="AG365">
        <f t="shared" si="410"/>
        <v>3.2643678160919536</v>
      </c>
      <c r="AH365">
        <f t="shared" si="411"/>
        <v>3.2068965517241379</v>
      </c>
      <c r="AI365">
        <f t="shared" si="412"/>
        <v>11.03448275862069</v>
      </c>
      <c r="AJ365">
        <f t="shared" si="413"/>
        <v>13.379310344827585</v>
      </c>
      <c r="AK365">
        <f t="shared" si="414"/>
        <v>-1.0169407447238072</v>
      </c>
      <c r="AL365">
        <f t="shared" si="415"/>
        <v>-0.50418112624891964</v>
      </c>
      <c r="AM365">
        <f t="shared" si="416"/>
        <v>-0.51183425488287315</v>
      </c>
      <c r="AN365">
        <f t="shared" si="417"/>
        <v>0.53052186506160004</v>
      </c>
      <c r="AO365">
        <f t="shared" si="418"/>
        <v>0.84276951332690453</v>
      </c>
      <c r="AP365" s="1">
        <v>-0.58620689655172409</v>
      </c>
      <c r="AQ365" s="1">
        <v>3.2643678160919536</v>
      </c>
      <c r="AR365" s="1">
        <v>3.2068965517241379</v>
      </c>
      <c r="AS365" s="1">
        <v>11.03448275862069</v>
      </c>
      <c r="AT365" s="1">
        <v>13.379310344827585</v>
      </c>
      <c r="AU365">
        <f t="shared" si="450"/>
        <v>-0.94859889593277058</v>
      </c>
      <c r="AV365">
        <f t="shared" ref="AV365:AV370" si="452">STANDARDIZE(AQ365,7.050522235,8.050535547)</f>
        <v>-0.4702984536623705</v>
      </c>
      <c r="AW365">
        <f t="shared" si="451"/>
        <v>-0.47743726623357041</v>
      </c>
      <c r="AX365">
        <f t="shared" si="447"/>
        <v>0.49486900596386996</v>
      </c>
      <c r="AY365">
        <f>STANDARDIZE(AT365,7.050522235,8.050535547)</f>
        <v>0.78613255886882982</v>
      </c>
      <c r="AZ365">
        <v>0</v>
      </c>
      <c r="BA365">
        <v>0</v>
      </c>
      <c r="BB365">
        <v>0</v>
      </c>
      <c r="BC365">
        <v>1</v>
      </c>
      <c r="BD365">
        <v>1</v>
      </c>
      <c r="BE365">
        <f t="shared" si="419"/>
        <v>-0.88973843058350099</v>
      </c>
      <c r="BF365">
        <f t="shared" si="420"/>
        <v>-0.88973843058350099</v>
      </c>
      <c r="BG365">
        <f t="shared" si="421"/>
        <v>-0.88973843058350099</v>
      </c>
      <c r="BH365">
        <f t="shared" si="422"/>
        <v>1.122334004024145</v>
      </c>
      <c r="BI365">
        <f t="shared" si="423"/>
        <v>1.122334004024145</v>
      </c>
      <c r="BJ365" s="1">
        <v>22.517241379310345</v>
      </c>
      <c r="BK365" s="1">
        <v>23.551724137931036</v>
      </c>
      <c r="BL365" s="1">
        <v>15.413793103448276</v>
      </c>
      <c r="BM365" s="1">
        <v>13.206896551724139</v>
      </c>
      <c r="BN365" s="1">
        <v>17.862068965517242</v>
      </c>
      <c r="BO365" s="4">
        <f t="shared" si="389"/>
        <v>0.68271943677460656</v>
      </c>
      <c r="BP365" s="4">
        <f t="shared" si="390"/>
        <v>0.81972613274852779</v>
      </c>
      <c r="BQ365" s="4">
        <f t="shared" si="391"/>
        <v>-0.25805987557965265</v>
      </c>
      <c r="BR365" s="4">
        <f t="shared" si="392"/>
        <v>-0.55034082699068454</v>
      </c>
      <c r="BS365" s="4">
        <f t="shared" si="393"/>
        <v>6.6189304891961009E-2</v>
      </c>
      <c r="BT365" s="7">
        <v>2</v>
      </c>
      <c r="BZ365" s="7">
        <v>2</v>
      </c>
      <c r="CA365">
        <v>2.2413793103448274</v>
      </c>
      <c r="CB365">
        <v>-0.82758620689655216</v>
      </c>
      <c r="CC365">
        <v>-0.96551724137931039</v>
      </c>
      <c r="CD365">
        <v>8.3448275862068968</v>
      </c>
      <c r="CE365">
        <v>6.0344827586206895</v>
      </c>
      <c r="CF365" s="7">
        <f t="shared" si="424"/>
        <v>2.2413793103448274</v>
      </c>
      <c r="CG365" s="7">
        <f t="shared" si="425"/>
        <v>-0.82758620689655216</v>
      </c>
      <c r="CH365" s="7">
        <f t="shared" si="426"/>
        <v>-0.96551724137931039</v>
      </c>
      <c r="CI365" s="7">
        <f t="shared" si="427"/>
        <v>8.3448275862068968</v>
      </c>
      <c r="CJ365" s="7">
        <f t="shared" si="428"/>
        <v>6.0344827586206895</v>
      </c>
      <c r="CK365" s="7">
        <f t="shared" si="429"/>
        <v>-0.17237721248993684</v>
      </c>
      <c r="CL365" s="7">
        <f t="shared" si="430"/>
        <v>-0.55499951167065975</v>
      </c>
      <c r="CM365" s="7">
        <f t="shared" si="431"/>
        <v>-0.57219601949900678</v>
      </c>
      <c r="CN365" s="7">
        <f t="shared" si="432"/>
        <v>0.58856825891442222</v>
      </c>
      <c r="CO365" s="7">
        <f t="shared" si="433"/>
        <v>0.30052675278960828</v>
      </c>
      <c r="CP365">
        <v>22.517241379310345</v>
      </c>
      <c r="CQ365">
        <v>18.390804597701152</v>
      </c>
      <c r="CR365">
        <v>15.413793103448276</v>
      </c>
      <c r="CS365">
        <v>13.206896551724139</v>
      </c>
      <c r="CT365">
        <v>17.862068965517242</v>
      </c>
      <c r="CU365" s="7">
        <f t="shared" si="434"/>
        <v>22.517241379310345</v>
      </c>
      <c r="CV365" s="7">
        <f t="shared" si="435"/>
        <v>18.390804597701152</v>
      </c>
      <c r="CW365" s="7">
        <f t="shared" si="436"/>
        <v>15.413793103448276</v>
      </c>
      <c r="CX365" s="7">
        <f t="shared" si="437"/>
        <v>13.206896551724139</v>
      </c>
      <c r="CY365" s="7">
        <f t="shared" si="438"/>
        <v>17.862068965517242</v>
      </c>
      <c r="CZ365" s="7">
        <f t="shared" si="439"/>
        <v>1.0071906075289732</v>
      </c>
      <c r="DA365" s="7">
        <f t="shared" si="440"/>
        <v>0.45806130809458628</v>
      </c>
      <c r="DB365" s="7">
        <f t="shared" si="441"/>
        <v>6.1892816302089385E-2</v>
      </c>
      <c r="DC365" s="7">
        <f t="shared" si="442"/>
        <v>-0.23179193437034037</v>
      </c>
      <c r="DD365" s="7">
        <f t="shared" si="443"/>
        <v>0.38769933657931638</v>
      </c>
    </row>
    <row r="366" spans="1:108" x14ac:dyDescent="0.2">
      <c r="A366">
        <v>365</v>
      </c>
      <c r="B366">
        <v>3</v>
      </c>
      <c r="C366" t="s">
        <v>154</v>
      </c>
      <c r="D366" s="7">
        <v>181</v>
      </c>
      <c r="E366" s="7">
        <v>28</v>
      </c>
      <c r="F366" s="7">
        <v>2</v>
      </c>
      <c r="G366" s="7">
        <v>6</v>
      </c>
      <c r="H366" s="7">
        <v>-8</v>
      </c>
      <c r="I366" s="7">
        <v>3</v>
      </c>
      <c r="J366" s="7">
        <v>-31</v>
      </c>
      <c r="K366" s="7">
        <v>-32</v>
      </c>
      <c r="L366" s="7">
        <f t="shared" si="404"/>
        <v>2.5241495215375883E-2</v>
      </c>
      <c r="M366" s="7">
        <f t="shared" si="405"/>
        <v>-0.50194684308245174</v>
      </c>
      <c r="N366" s="7">
        <f t="shared" si="406"/>
        <v>-8.7727434419872893E-2</v>
      </c>
      <c r="O366" s="7">
        <f t="shared" si="407"/>
        <v>-1.3680419702860256</v>
      </c>
      <c r="P366" s="7">
        <f t="shared" si="408"/>
        <v>-1.4056982801644418</v>
      </c>
      <c r="AA366" s="7">
        <v>0</v>
      </c>
      <c r="AB366" s="7">
        <v>4</v>
      </c>
      <c r="AC366" s="7">
        <v>2</v>
      </c>
      <c r="AD366" s="7">
        <v>1</v>
      </c>
      <c r="AE366" s="7">
        <v>0</v>
      </c>
      <c r="AF366">
        <f t="shared" si="409"/>
        <v>7.0505222349999999</v>
      </c>
      <c r="AG366">
        <f t="shared" si="410"/>
        <v>-4.4827586206896557</v>
      </c>
      <c r="AH366">
        <f t="shared" si="411"/>
        <v>20.603448275862071</v>
      </c>
      <c r="AI366">
        <f t="shared" si="412"/>
        <v>9.068965517241379</v>
      </c>
      <c r="AJ366">
        <f t="shared" si="413"/>
        <v>7.0505222349999999</v>
      </c>
      <c r="AK366">
        <f t="shared" si="414"/>
        <v>0</v>
      </c>
      <c r="AL366">
        <f t="shared" si="415"/>
        <v>-1.5358228661058577</v>
      </c>
      <c r="AM366">
        <f t="shared" si="416"/>
        <v>1.8047677826148658</v>
      </c>
      <c r="AN366">
        <f t="shared" si="417"/>
        <v>0.26878486578038863</v>
      </c>
      <c r="AO366">
        <f t="shared" si="418"/>
        <v>0</v>
      </c>
      <c r="AP366" s="1"/>
      <c r="AQ366" s="1">
        <v>-4.4827586206896557</v>
      </c>
      <c r="AR366" s="1">
        <v>20.603448275862071</v>
      </c>
      <c r="AS366" s="1">
        <v>9.068965517241379</v>
      </c>
      <c r="AT366" s="1"/>
      <c r="AV366">
        <f t="shared" si="452"/>
        <v>-1.4326103882601309</v>
      </c>
      <c r="AW366">
        <f t="shared" si="451"/>
        <v>1.6834812990686707</v>
      </c>
      <c r="AX366">
        <f t="shared" si="447"/>
        <v>0.25072161602882975</v>
      </c>
      <c r="AZ366">
        <v>0</v>
      </c>
      <c r="BA366">
        <v>0</v>
      </c>
      <c r="BB366">
        <v>1</v>
      </c>
      <c r="BC366">
        <v>1</v>
      </c>
      <c r="BD366">
        <v>0</v>
      </c>
      <c r="BE366">
        <f t="shared" si="419"/>
        <v>-0.88973843058350099</v>
      </c>
      <c r="BF366">
        <f t="shared" si="420"/>
        <v>-0.88973843058350099</v>
      </c>
      <c r="BG366">
        <f t="shared" si="421"/>
        <v>1.122334004024145</v>
      </c>
      <c r="BH366">
        <f t="shared" si="422"/>
        <v>1.122334004024145</v>
      </c>
      <c r="BI366">
        <f t="shared" si="423"/>
        <v>-0.88973843058350099</v>
      </c>
      <c r="BJ366" s="18"/>
      <c r="BK366" s="1">
        <v>28.379310344827587</v>
      </c>
      <c r="BL366" s="1">
        <v>24.03448275862069</v>
      </c>
      <c r="BM366" s="1">
        <v>27.206896551724139</v>
      </c>
      <c r="BN366" s="18"/>
      <c r="BO366" s="4">
        <f t="shared" si="389"/>
        <v>0</v>
      </c>
      <c r="BP366" s="4">
        <f t="shared" si="390"/>
        <v>1.4590907139601603</v>
      </c>
      <c r="BQ366" s="4">
        <f t="shared" si="391"/>
        <v>0.88366259086969101</v>
      </c>
      <c r="BR366" s="4">
        <f t="shared" si="392"/>
        <v>1.3038164585230494</v>
      </c>
      <c r="BS366" s="4">
        <f t="shared" si="393"/>
        <v>0</v>
      </c>
      <c r="BT366" s="7">
        <v>2</v>
      </c>
      <c r="BZ366" s="7">
        <v>2</v>
      </c>
      <c r="CB366">
        <v>-8.1494252873563209</v>
      </c>
      <c r="CC366">
        <v>19.03448275862069</v>
      </c>
      <c r="CD366">
        <v>4.8965517241379306</v>
      </c>
      <c r="CF366" s="7">
        <f t="shared" si="424"/>
        <v>3.6239953319999998</v>
      </c>
      <c r="CG366" s="7">
        <f t="shared" si="425"/>
        <v>-8.1494252873563209</v>
      </c>
      <c r="CH366" s="7">
        <f t="shared" si="426"/>
        <v>19.03448275862069</v>
      </c>
      <c r="CI366" s="7">
        <f t="shared" si="427"/>
        <v>4.8965517241379306</v>
      </c>
      <c r="CJ366" s="7">
        <f t="shared" si="428"/>
        <v>3.6239953319999998</v>
      </c>
      <c r="CK366" s="7">
        <f t="shared" si="429"/>
        <v>0</v>
      </c>
      <c r="CL366" s="7">
        <f t="shared" si="430"/>
        <v>-1.4678474688920846</v>
      </c>
      <c r="CM366" s="7">
        <f t="shared" si="431"/>
        <v>1.9212976156113222</v>
      </c>
      <c r="CN366" s="7">
        <f t="shared" si="432"/>
        <v>0.1586555632057447</v>
      </c>
      <c r="CO366" s="7">
        <f t="shared" si="433"/>
        <v>0</v>
      </c>
      <c r="CQ366">
        <v>19.735632183908049</v>
      </c>
      <c r="CR366">
        <v>10.206896551724139</v>
      </c>
      <c r="CS366">
        <v>27.206896551724139</v>
      </c>
      <c r="CU366" s="7">
        <f t="shared" si="434"/>
        <v>14.94869901</v>
      </c>
      <c r="CV366" s="7">
        <f t="shared" si="435"/>
        <v>19.735632183908049</v>
      </c>
      <c r="CW366" s="7">
        <f t="shared" si="436"/>
        <v>10.206896551724139</v>
      </c>
      <c r="CX366" s="7">
        <f t="shared" si="437"/>
        <v>27.206896551724139</v>
      </c>
      <c r="CY366" s="7">
        <f t="shared" si="438"/>
        <v>14.94869901</v>
      </c>
      <c r="CZ366" s="7">
        <f t="shared" si="439"/>
        <v>0</v>
      </c>
      <c r="DA366" s="7">
        <f t="shared" si="440"/>
        <v>0.63702545303559821</v>
      </c>
      <c r="DB366" s="7">
        <f t="shared" si="441"/>
        <v>-0.63101964231567476</v>
      </c>
      <c r="DC366" s="7">
        <f t="shared" si="442"/>
        <v>1.6312707027078868</v>
      </c>
      <c r="DD366" s="7">
        <f t="shared" si="443"/>
        <v>0</v>
      </c>
    </row>
    <row r="367" spans="1:108" x14ac:dyDescent="0.2">
      <c r="A367">
        <v>366</v>
      </c>
      <c r="B367">
        <v>3</v>
      </c>
      <c r="C367" t="s">
        <v>154</v>
      </c>
      <c r="D367" s="7">
        <v>182</v>
      </c>
      <c r="E367" s="7">
        <v>32</v>
      </c>
      <c r="F367" s="7">
        <v>1</v>
      </c>
      <c r="G367" s="7">
        <v>-22</v>
      </c>
      <c r="H367" s="7">
        <v>-11</v>
      </c>
      <c r="I367" s="7">
        <v>0</v>
      </c>
      <c r="J367" s="7">
        <v>0</v>
      </c>
      <c r="K367" s="7">
        <v>33</v>
      </c>
      <c r="L367" s="7">
        <f t="shared" si="404"/>
        <v>-1.0291351813802792</v>
      </c>
      <c r="M367" s="7">
        <f t="shared" si="405"/>
        <v>-0.61491577271770048</v>
      </c>
      <c r="N367" s="7">
        <f t="shared" si="406"/>
        <v>-0.20069636405512167</v>
      </c>
      <c r="O367" s="7">
        <f t="shared" si="407"/>
        <v>-0.20069636405512167</v>
      </c>
      <c r="P367" s="7">
        <f t="shared" si="408"/>
        <v>1.041961861932615</v>
      </c>
      <c r="AA367" s="7">
        <v>2</v>
      </c>
      <c r="AB367" s="7">
        <v>2</v>
      </c>
      <c r="AC367" s="7">
        <v>1</v>
      </c>
      <c r="AD367" s="7">
        <v>2</v>
      </c>
      <c r="AE367" s="7">
        <v>1</v>
      </c>
      <c r="AF367">
        <f t="shared" si="409"/>
        <v>5.0172413793103452</v>
      </c>
      <c r="AG367">
        <f t="shared" si="410"/>
        <v>15.172413793103448</v>
      </c>
      <c r="AH367">
        <f t="shared" si="411"/>
        <v>12.724137931034482</v>
      </c>
      <c r="AI367">
        <f t="shared" si="412"/>
        <v>1.4827586206896548</v>
      </c>
      <c r="AJ367">
        <f t="shared" si="413"/>
        <v>11.448275862068966</v>
      </c>
      <c r="AK367">
        <f t="shared" si="414"/>
        <v>-0.27076070291333632</v>
      </c>
      <c r="AL367">
        <f t="shared" si="415"/>
        <v>1.0815471267062555</v>
      </c>
      <c r="AM367">
        <f t="shared" si="416"/>
        <v>0.7555238468998341</v>
      </c>
      <c r="AN367">
        <f t="shared" si="417"/>
        <v>-0.74142811390147956</v>
      </c>
      <c r="AO367">
        <f t="shared" si="418"/>
        <v>0.58562439122606558</v>
      </c>
      <c r="AP367" s="1">
        <v>5.0172413793103452</v>
      </c>
      <c r="AQ367" s="1">
        <v>15.172413793103448</v>
      </c>
      <c r="AR367" s="1">
        <v>12.724137931034482</v>
      </c>
      <c r="AS367" s="1">
        <v>1.4827586206896548</v>
      </c>
      <c r="AT367" s="1">
        <v>11.448275862068966</v>
      </c>
      <c r="AU367">
        <f>STANDARDIZE(AP367,7.050522235,8.050535547)</f>
        <v>-0.25256467024077034</v>
      </c>
      <c r="AV367">
        <f t="shared" si="452"/>
        <v>1.0088635110902702</v>
      </c>
      <c r="AW367">
        <f t="shared" si="451"/>
        <v>0.70475009555714985</v>
      </c>
      <c r="AX367">
        <f t="shared" si="447"/>
        <v>-0.69160164336957053</v>
      </c>
      <c r="AY367">
        <f>STANDARDIZE(AT367,7.050522235,8.050535547)</f>
        <v>0.54626845647651001</v>
      </c>
      <c r="AZ367">
        <v>0</v>
      </c>
      <c r="BA367">
        <v>1</v>
      </c>
      <c r="BB367">
        <v>1</v>
      </c>
      <c r="BC367">
        <v>0</v>
      </c>
      <c r="BD367">
        <v>1</v>
      </c>
      <c r="BE367">
        <f t="shared" si="419"/>
        <v>-0.88973843058350099</v>
      </c>
      <c r="BF367">
        <f t="shared" si="420"/>
        <v>1.122334004024145</v>
      </c>
      <c r="BG367">
        <f t="shared" si="421"/>
        <v>1.122334004024145</v>
      </c>
      <c r="BH367">
        <f t="shared" si="422"/>
        <v>-0.88973843058350099</v>
      </c>
      <c r="BI367">
        <f t="shared" si="423"/>
        <v>1.122334004024145</v>
      </c>
      <c r="BJ367" s="1">
        <v>21.724137931034484</v>
      </c>
      <c r="BK367" s="1">
        <v>24.689655172413794</v>
      </c>
      <c r="BL367" s="1">
        <v>24.275862068965516</v>
      </c>
      <c r="BM367" s="1">
        <v>23.241379310344829</v>
      </c>
      <c r="BN367" s="1">
        <v>16.551724137931036</v>
      </c>
      <c r="BO367" s="4">
        <f t="shared" si="389"/>
        <v>0.57768096986126705</v>
      </c>
      <c r="BP367" s="4">
        <f t="shared" si="390"/>
        <v>0.97043349831984105</v>
      </c>
      <c r="BQ367" s="4">
        <f t="shared" si="391"/>
        <v>0.9156308199302724</v>
      </c>
      <c r="BR367" s="4">
        <f t="shared" si="392"/>
        <v>0.7786241239563515</v>
      </c>
      <c r="BS367" s="4">
        <f t="shared" si="393"/>
        <v>-0.10735251000833915</v>
      </c>
      <c r="BT367" s="7">
        <v>1</v>
      </c>
      <c r="BZ367" s="7">
        <v>2</v>
      </c>
      <c r="CA367">
        <v>-4.068965517241379</v>
      </c>
      <c r="CB367">
        <v>9.0689655172413808</v>
      </c>
      <c r="CC367">
        <v>1.7931034482758621</v>
      </c>
      <c r="CD367">
        <v>-2.431034482758621</v>
      </c>
      <c r="CE367">
        <v>8.0344827586206904</v>
      </c>
      <c r="CF367" s="7">
        <f t="shared" si="424"/>
        <v>-4.068965517241379</v>
      </c>
      <c r="CG367" s="7">
        <f t="shared" si="425"/>
        <v>9.0689655172413808</v>
      </c>
      <c r="CH367" s="7">
        <f t="shared" si="426"/>
        <v>1.7931034482758621</v>
      </c>
      <c r="CI367" s="7">
        <f t="shared" si="427"/>
        <v>-2.431034482758621</v>
      </c>
      <c r="CJ367" s="7">
        <f t="shared" si="428"/>
        <v>8.0344827586206904</v>
      </c>
      <c r="CK367" s="7">
        <f t="shared" si="429"/>
        <v>-0.95911744563681645</v>
      </c>
      <c r="CL367" s="7">
        <f t="shared" si="430"/>
        <v>0.67884992501324459</v>
      </c>
      <c r="CM367" s="7">
        <f t="shared" si="431"/>
        <v>-0.22826586293206488</v>
      </c>
      <c r="CN367" s="7">
        <f t="shared" si="432"/>
        <v>-0.75490891517519476</v>
      </c>
      <c r="CO367" s="7">
        <f t="shared" si="433"/>
        <v>0.54987611630064126</v>
      </c>
      <c r="CP367">
        <v>20.258620689655174</v>
      </c>
      <c r="CQ367">
        <v>23.482758620689655</v>
      </c>
      <c r="CR367">
        <v>24.275862068965516</v>
      </c>
      <c r="CS367">
        <v>15.051724137931036</v>
      </c>
      <c r="CT367">
        <v>16.551724137931036</v>
      </c>
      <c r="CU367" s="7">
        <f t="shared" si="434"/>
        <v>20.258620689655174</v>
      </c>
      <c r="CV367" s="7">
        <f t="shared" si="435"/>
        <v>23.482758620689655</v>
      </c>
      <c r="CW367" s="7">
        <f t="shared" si="436"/>
        <v>24.275862068965516</v>
      </c>
      <c r="CX367" s="7">
        <f t="shared" si="437"/>
        <v>15.051724137931036</v>
      </c>
      <c r="CY367" s="7">
        <f t="shared" si="438"/>
        <v>16.551724137931036</v>
      </c>
      <c r="CZ367" s="7">
        <f t="shared" si="439"/>
        <v>0.70662262051265834</v>
      </c>
      <c r="DA367" s="7">
        <f t="shared" si="440"/>
        <v>1.135677685948161</v>
      </c>
      <c r="DB367" s="7">
        <f t="shared" si="441"/>
        <v>1.2412206432210655</v>
      </c>
      <c r="DC367" s="7">
        <f t="shared" si="442"/>
        <v>1.3710161894894017E-2</v>
      </c>
      <c r="DD367" s="7">
        <f t="shared" si="443"/>
        <v>0.2133240158675612</v>
      </c>
    </row>
    <row r="368" spans="1:108" x14ac:dyDescent="0.2">
      <c r="A368">
        <v>367</v>
      </c>
      <c r="B368">
        <v>3</v>
      </c>
      <c r="C368" t="s">
        <v>154</v>
      </c>
      <c r="D368" s="7">
        <v>187</v>
      </c>
      <c r="E368" s="7">
        <v>28</v>
      </c>
      <c r="F368" s="7">
        <v>1</v>
      </c>
      <c r="G368" s="7">
        <v>-50</v>
      </c>
      <c r="H368" s="7">
        <v>-45</v>
      </c>
      <c r="I368" s="7">
        <v>-41</v>
      </c>
      <c r="J368" s="7">
        <v>-40</v>
      </c>
      <c r="K368" s="7">
        <v>-43</v>
      </c>
      <c r="L368" s="7">
        <f t="shared" si="404"/>
        <v>-2.0835118579759344</v>
      </c>
      <c r="M368" s="7">
        <f t="shared" si="405"/>
        <v>-1.8952303085838531</v>
      </c>
      <c r="N368" s="7">
        <f t="shared" si="406"/>
        <v>-1.7446050690701882</v>
      </c>
      <c r="O368" s="7">
        <f t="shared" si="407"/>
        <v>-1.7069487591917718</v>
      </c>
      <c r="P368" s="7">
        <f t="shared" si="408"/>
        <v>-1.8199176888270208</v>
      </c>
      <c r="AA368" s="7">
        <v>0</v>
      </c>
      <c r="AB368" s="7">
        <v>1</v>
      </c>
      <c r="AC368" s="7">
        <v>1</v>
      </c>
      <c r="AD368" s="7">
        <v>0</v>
      </c>
      <c r="AE368" s="7">
        <v>1</v>
      </c>
      <c r="AF368">
        <f t="shared" si="409"/>
        <v>7.0505222349999999</v>
      </c>
      <c r="AG368">
        <f t="shared" si="410"/>
        <v>8.1034482758620694</v>
      </c>
      <c r="AH368">
        <f t="shared" si="411"/>
        <v>5.7586206896551726</v>
      </c>
      <c r="AI368">
        <f t="shared" si="412"/>
        <v>7.0505222349999999</v>
      </c>
      <c r="AJ368">
        <f t="shared" si="413"/>
        <v>-0.51724137931034486</v>
      </c>
      <c r="AK368">
        <f t="shared" si="414"/>
        <v>0</v>
      </c>
      <c r="AL368">
        <f t="shared" si="415"/>
        <v>0.14021230472996912</v>
      </c>
      <c r="AM368">
        <f t="shared" si="416"/>
        <v>-0.17203534353533562</v>
      </c>
      <c r="AN368">
        <f t="shared" si="417"/>
        <v>0</v>
      </c>
      <c r="AO368">
        <f t="shared" si="418"/>
        <v>-1.007756990363063</v>
      </c>
      <c r="AP368" s="1"/>
      <c r="AQ368" s="1">
        <v>8.1034482758620694</v>
      </c>
      <c r="AR368" s="1">
        <v>5.7586206896551726</v>
      </c>
      <c r="AS368" s="1"/>
      <c r="AT368" s="1">
        <v>-0.51724137931034486</v>
      </c>
      <c r="AV368">
        <f t="shared" si="452"/>
        <v>0.13078956483266982</v>
      </c>
      <c r="AW368">
        <f t="shared" si="451"/>
        <v>-0.1604739880722903</v>
      </c>
      <c r="AY368">
        <f>STANDARDIZE(AT368,7.050522235,8.050535547)</f>
        <v>-0.94003232084733057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f t="shared" si="419"/>
        <v>-0.88973843058350099</v>
      </c>
      <c r="BF368">
        <f t="shared" si="420"/>
        <v>1.122334004024145</v>
      </c>
      <c r="BG368">
        <f t="shared" si="421"/>
        <v>-0.88973843058350099</v>
      </c>
      <c r="BH368">
        <f t="shared" si="422"/>
        <v>-0.88973843058350099</v>
      </c>
      <c r="BI368">
        <f t="shared" si="423"/>
        <v>-0.88973843058350099</v>
      </c>
      <c r="BJ368" s="18"/>
      <c r="BK368" s="1">
        <v>16.275862068965516</v>
      </c>
      <c r="BL368" s="1">
        <v>15.068965517241379</v>
      </c>
      <c r="BM368" s="18"/>
      <c r="BN368" s="1">
        <v>11.931034482758621</v>
      </c>
      <c r="BO368" s="4">
        <f t="shared" si="389"/>
        <v>0</v>
      </c>
      <c r="BP368" s="4">
        <f t="shared" si="390"/>
        <v>-0.14388762893471846</v>
      </c>
      <c r="BQ368" s="4">
        <f t="shared" si="391"/>
        <v>-0.30372877423762645</v>
      </c>
      <c r="BR368" s="4">
        <f t="shared" si="392"/>
        <v>0</v>
      </c>
      <c r="BS368" s="4">
        <f t="shared" si="393"/>
        <v>-0.71931575202518738</v>
      </c>
      <c r="BT368" s="7">
        <v>2</v>
      </c>
      <c r="BZ368" s="7">
        <v>2</v>
      </c>
      <c r="CB368">
        <v>6.8965517241379309E-2</v>
      </c>
      <c r="CC368">
        <v>-0.82758620689655171</v>
      </c>
      <c r="CE368">
        <v>-4.8275862068965516</v>
      </c>
      <c r="CF368" s="7">
        <f t="shared" si="424"/>
        <v>3.6239953319999998</v>
      </c>
      <c r="CG368" s="7">
        <f t="shared" si="425"/>
        <v>6.8965517241379309E-2</v>
      </c>
      <c r="CH368" s="7">
        <f t="shared" si="426"/>
        <v>-0.82758620689655171</v>
      </c>
      <c r="CI368" s="7">
        <f t="shared" si="427"/>
        <v>3.6239953319999998</v>
      </c>
      <c r="CJ368" s="7">
        <f t="shared" si="428"/>
        <v>-4.8275862068965516</v>
      </c>
      <c r="CK368" s="7">
        <f t="shared" si="429"/>
        <v>0</v>
      </c>
      <c r="CL368" s="7">
        <f t="shared" si="430"/>
        <v>-0.44322221078640356</v>
      </c>
      <c r="CM368" s="7">
        <f t="shared" si="431"/>
        <v>-0.55499951167065964</v>
      </c>
      <c r="CN368" s="7">
        <f t="shared" si="432"/>
        <v>0</v>
      </c>
      <c r="CO368" s="7">
        <f t="shared" si="433"/>
        <v>-1.0536982386927254</v>
      </c>
      <c r="CQ368">
        <v>16.275862068965516</v>
      </c>
      <c r="CR368">
        <v>15.068965517241379</v>
      </c>
      <c r="CT368">
        <v>11.931034482758621</v>
      </c>
      <c r="CU368" s="7">
        <f t="shared" si="434"/>
        <v>14.94869901</v>
      </c>
      <c r="CV368" s="7">
        <f t="shared" si="435"/>
        <v>16.275862068965516</v>
      </c>
      <c r="CW368" s="7">
        <f t="shared" si="436"/>
        <v>15.068965517241379</v>
      </c>
      <c r="CX368" s="7">
        <f t="shared" si="437"/>
        <v>14.94869901</v>
      </c>
      <c r="CY368" s="7">
        <f t="shared" si="438"/>
        <v>11.931034482758621</v>
      </c>
      <c r="CZ368" s="7">
        <f t="shared" si="439"/>
        <v>0</v>
      </c>
      <c r="DA368" s="7">
        <f t="shared" si="440"/>
        <v>0.17661342203350716</v>
      </c>
      <c r="DB368" s="7">
        <f t="shared" si="441"/>
        <v>1.6004574009522186E-2</v>
      </c>
      <c r="DC368" s="7">
        <f t="shared" si="442"/>
        <v>0</v>
      </c>
      <c r="DD368" s="7">
        <f t="shared" si="443"/>
        <v>-0.40157843085283895</v>
      </c>
    </row>
    <row r="369" spans="1:182" x14ac:dyDescent="0.2">
      <c r="A369">
        <v>368</v>
      </c>
      <c r="B369">
        <v>3</v>
      </c>
      <c r="C369" t="s">
        <v>154</v>
      </c>
      <c r="D369" s="7">
        <v>189</v>
      </c>
      <c r="E369" s="7">
        <v>26</v>
      </c>
      <c r="F369" s="7">
        <v>1</v>
      </c>
      <c r="G369" s="7">
        <v>50</v>
      </c>
      <c r="H369" s="7">
        <v>50</v>
      </c>
      <c r="I369" s="7">
        <v>-50</v>
      </c>
      <c r="J369" s="7">
        <v>-50</v>
      </c>
      <c r="K369" s="7">
        <v>-50</v>
      </c>
      <c r="L369" s="7">
        <f t="shared" si="404"/>
        <v>1.6821191298656912</v>
      </c>
      <c r="M369" s="7">
        <f t="shared" si="405"/>
        <v>1.6821191298656912</v>
      </c>
      <c r="N369" s="7">
        <f t="shared" si="406"/>
        <v>-2.0835118579759344</v>
      </c>
      <c r="O369" s="7">
        <f t="shared" si="407"/>
        <v>-2.0835118579759344</v>
      </c>
      <c r="P369" s="7">
        <f t="shared" si="408"/>
        <v>-2.0835118579759344</v>
      </c>
      <c r="AA369" s="7">
        <v>2</v>
      </c>
      <c r="AB369" s="7">
        <v>1</v>
      </c>
      <c r="AC369" s="7">
        <v>0</v>
      </c>
      <c r="AD369" s="7">
        <v>0</v>
      </c>
      <c r="AE369" s="7">
        <v>0</v>
      </c>
      <c r="AF369">
        <f t="shared" si="409"/>
        <v>6.7758620689655178</v>
      </c>
      <c r="AG369">
        <f t="shared" si="410"/>
        <v>26.172413793103448</v>
      </c>
      <c r="AH369">
        <f t="shared" si="411"/>
        <v>7.0505222349999999</v>
      </c>
      <c r="AI369">
        <f t="shared" si="412"/>
        <v>7.0505222349999999</v>
      </c>
      <c r="AJ369">
        <f t="shared" si="413"/>
        <v>7.0505222349999999</v>
      </c>
      <c r="AK369">
        <f t="shared" si="414"/>
        <v>-3.6574966714357782E-2</v>
      </c>
      <c r="AL369">
        <f t="shared" si="415"/>
        <v>2.5463559472449644</v>
      </c>
      <c r="AM369">
        <f t="shared" si="416"/>
        <v>0</v>
      </c>
      <c r="AN369">
        <f t="shared" si="417"/>
        <v>0</v>
      </c>
      <c r="AO369">
        <f t="shared" si="418"/>
        <v>0</v>
      </c>
      <c r="AP369" s="1">
        <v>6.7758620689655178</v>
      </c>
      <c r="AQ369" s="1">
        <v>26.172413793103448</v>
      </c>
      <c r="AR369" s="1"/>
      <c r="AS369" s="1"/>
      <c r="AT369" s="1"/>
      <c r="AU369">
        <f>STANDARDIZE(AP369,7.050522235,8.050535547)</f>
        <v>-3.4117005562050225E-2</v>
      </c>
      <c r="AV369">
        <f t="shared" si="452"/>
        <v>2.3752322372179506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f t="shared" si="419"/>
        <v>-0.88973843058350099</v>
      </c>
      <c r="BF369">
        <f t="shared" si="420"/>
        <v>1.122334004024145</v>
      </c>
      <c r="BG369">
        <f t="shared" si="421"/>
        <v>-0.88973843058350099</v>
      </c>
      <c r="BH369">
        <f t="shared" si="422"/>
        <v>-0.88973843058350099</v>
      </c>
      <c r="BI369">
        <f t="shared" si="423"/>
        <v>-0.88973843058350099</v>
      </c>
      <c r="BJ369" s="1">
        <v>20.620689655172413</v>
      </c>
      <c r="BK369" s="1">
        <v>26.172413793103448</v>
      </c>
      <c r="BL369" s="18"/>
      <c r="BM369" s="18"/>
      <c r="BN369" s="18"/>
      <c r="BO369" s="4">
        <f t="shared" si="389"/>
        <v>0.43154049415575074</v>
      </c>
      <c r="BP369" s="4">
        <f t="shared" si="390"/>
        <v>1.166809762549128</v>
      </c>
      <c r="BQ369" s="4">
        <f t="shared" si="391"/>
        <v>0</v>
      </c>
      <c r="BR369" s="4">
        <f t="shared" si="392"/>
        <v>0</v>
      </c>
      <c r="BS369" s="4">
        <f t="shared" si="393"/>
        <v>0</v>
      </c>
      <c r="BT369" s="7">
        <v>1</v>
      </c>
      <c r="BZ369" s="7">
        <v>1</v>
      </c>
      <c r="CA369">
        <v>6.6896551724137936</v>
      </c>
      <c r="CB369">
        <v>20.275862068965516</v>
      </c>
      <c r="CF369" s="7">
        <f t="shared" si="424"/>
        <v>6.6896551724137936</v>
      </c>
      <c r="CG369" s="7">
        <f t="shared" si="425"/>
        <v>20.275862068965516</v>
      </c>
      <c r="CH369" s="7">
        <f t="shared" si="426"/>
        <v>3.6239953319999998</v>
      </c>
      <c r="CI369" s="7">
        <f t="shared" si="427"/>
        <v>3.6239953319999998</v>
      </c>
      <c r="CJ369" s="7">
        <f t="shared" si="428"/>
        <v>3.6239953319999998</v>
      </c>
      <c r="CK369" s="7">
        <f t="shared" si="429"/>
        <v>0.38221016497425708</v>
      </c>
      <c r="CL369" s="7">
        <f t="shared" si="430"/>
        <v>2.0760661860664458</v>
      </c>
      <c r="CM369" s="7">
        <f t="shared" si="431"/>
        <v>0</v>
      </c>
      <c r="CN369" s="7">
        <f t="shared" si="432"/>
        <v>0</v>
      </c>
      <c r="CO369" s="7">
        <f t="shared" si="433"/>
        <v>0</v>
      </c>
      <c r="CP369">
        <v>20.293103448275861</v>
      </c>
      <c r="CQ369">
        <v>20.413793103448278</v>
      </c>
      <c r="CU369" s="7">
        <f t="shared" si="434"/>
        <v>20.293103448275861</v>
      </c>
      <c r="CV369" s="7">
        <f t="shared" si="435"/>
        <v>20.413793103448278</v>
      </c>
      <c r="CW369" s="7">
        <f t="shared" si="436"/>
        <v>14.94869901</v>
      </c>
      <c r="CX369" s="7">
        <f t="shared" si="437"/>
        <v>14.94869901</v>
      </c>
      <c r="CY369" s="7">
        <f t="shared" si="438"/>
        <v>14.94869901</v>
      </c>
      <c r="CZ369" s="7">
        <f t="shared" si="439"/>
        <v>0.71121144474191467</v>
      </c>
      <c r="DA369" s="7">
        <f t="shared" si="440"/>
        <v>0.72727232954431353</v>
      </c>
      <c r="DB369" s="7">
        <f t="shared" si="441"/>
        <v>0</v>
      </c>
      <c r="DC369" s="7">
        <f t="shared" si="442"/>
        <v>0</v>
      </c>
      <c r="DD369" s="7">
        <f t="shared" si="443"/>
        <v>0</v>
      </c>
    </row>
    <row r="370" spans="1:182" s="4" customFormat="1" x14ac:dyDescent="0.2">
      <c r="A370">
        <v>369</v>
      </c>
      <c r="B370" s="4">
        <v>3</v>
      </c>
      <c r="C370" s="4" t="s">
        <v>154</v>
      </c>
      <c r="D370" s="8">
        <v>190</v>
      </c>
      <c r="E370" s="8">
        <v>23</v>
      </c>
      <c r="F370" s="8">
        <v>2</v>
      </c>
      <c r="G370" s="8">
        <v>26</v>
      </c>
      <c r="H370" s="8">
        <v>23</v>
      </c>
      <c r="I370" s="8">
        <v>14</v>
      </c>
      <c r="J370" s="8">
        <v>-50</v>
      </c>
      <c r="K370" s="8">
        <v>-50</v>
      </c>
      <c r="L370" s="8">
        <f t="shared" si="404"/>
        <v>0.7783676927837011</v>
      </c>
      <c r="M370" s="8">
        <f t="shared" si="405"/>
        <v>0.66539876314845237</v>
      </c>
      <c r="N370" s="8">
        <f t="shared" si="406"/>
        <v>0.32649197424270593</v>
      </c>
      <c r="O370" s="8">
        <f t="shared" si="407"/>
        <v>-2.0835118579759344</v>
      </c>
      <c r="P370" s="8">
        <f t="shared" si="408"/>
        <v>-2.0835118579759344</v>
      </c>
      <c r="AA370" s="8">
        <v>1</v>
      </c>
      <c r="AB370" s="8">
        <v>1</v>
      </c>
      <c r="AC370" s="8">
        <v>1</v>
      </c>
      <c r="AD370" s="8">
        <v>1</v>
      </c>
      <c r="AE370" s="8">
        <v>0</v>
      </c>
      <c r="AF370" s="4">
        <f t="shared" si="409"/>
        <v>25.793103448275861</v>
      </c>
      <c r="AG370" s="4">
        <f t="shared" si="410"/>
        <v>20.068965517241381</v>
      </c>
      <c r="AH370" s="4">
        <f t="shared" si="411"/>
        <v>1.9310344827586208</v>
      </c>
      <c r="AI370" s="4">
        <f t="shared" si="412"/>
        <v>11.137931034482758</v>
      </c>
      <c r="AJ370" s="4">
        <f t="shared" si="413"/>
        <v>7.0505222349999999</v>
      </c>
      <c r="AK370" s="4">
        <f t="shared" si="414"/>
        <v>2.4958452982608708</v>
      </c>
      <c r="AL370" s="4">
        <f t="shared" si="415"/>
        <v>1.7335936863190977</v>
      </c>
      <c r="AM370" s="4">
        <f t="shared" si="416"/>
        <v>-0.68173371055664178</v>
      </c>
      <c r="AN370" s="4">
        <f t="shared" si="417"/>
        <v>0.5442974966027162</v>
      </c>
      <c r="AO370" s="4">
        <f t="shared" si="418"/>
        <v>0</v>
      </c>
      <c r="AP370" s="6">
        <v>25.793103448275861</v>
      </c>
      <c r="AQ370" s="6">
        <v>20.068965517241381</v>
      </c>
      <c r="AR370" s="6">
        <v>1.9310344827586208</v>
      </c>
      <c r="AS370" s="6">
        <v>11.137931034482758</v>
      </c>
      <c r="AT370" s="6"/>
      <c r="AU370" s="4">
        <f>STANDARDIZE(AP370,7.050522235,8.050535547)</f>
        <v>2.3281160742480305</v>
      </c>
      <c r="AV370" s="4">
        <f t="shared" si="452"/>
        <v>1.6170903421565106</v>
      </c>
      <c r="AW370" s="4">
        <f>STANDARDIZE(AR370,7.050522235,8.050535547)</f>
        <v>-0.63591890531421047</v>
      </c>
      <c r="AX370" s="4">
        <f>STANDARDIZE(AS370,7.050522235,8.050535547)</f>
        <v>0.50771886859202975</v>
      </c>
      <c r="AZ370" s="4">
        <v>1</v>
      </c>
      <c r="BA370" s="4">
        <v>1</v>
      </c>
      <c r="BB370" s="4">
        <v>0</v>
      </c>
      <c r="BC370" s="4">
        <v>1</v>
      </c>
      <c r="BD370" s="4">
        <v>0</v>
      </c>
      <c r="BE370" s="4">
        <f t="shared" si="419"/>
        <v>1.122334004024145</v>
      </c>
      <c r="BF370" s="4">
        <f t="shared" si="420"/>
        <v>1.122334004024145</v>
      </c>
      <c r="BG370" s="4">
        <f t="shared" si="421"/>
        <v>-0.88973843058350099</v>
      </c>
      <c r="BH370" s="4">
        <f t="shared" si="422"/>
        <v>1.122334004024145</v>
      </c>
      <c r="BI370" s="4">
        <f t="shared" si="423"/>
        <v>-0.88973843058350099</v>
      </c>
      <c r="BJ370" s="6">
        <v>29.448275862068964</v>
      </c>
      <c r="BK370" s="6">
        <v>22.137931034482758</v>
      </c>
      <c r="BL370" s="6">
        <v>18.310344827586206</v>
      </c>
      <c r="BM370" s="6">
        <v>23.793103448275861</v>
      </c>
      <c r="BN370" s="18"/>
      <c r="BO370" s="4">
        <f t="shared" si="389"/>
        <v>1.6006642997998786</v>
      </c>
      <c r="BP370" s="4">
        <f t="shared" si="390"/>
        <v>0.63248364825083525</v>
      </c>
      <c r="BQ370" s="4">
        <f t="shared" si="391"/>
        <v>0.12555887314732672</v>
      </c>
      <c r="BR370" s="4">
        <f t="shared" si="392"/>
        <v>0.85169436180910918</v>
      </c>
      <c r="BS370" s="4">
        <f t="shared" si="393"/>
        <v>0</v>
      </c>
      <c r="BT370" s="8">
        <v>1</v>
      </c>
      <c r="BZ370" s="8">
        <v>1</v>
      </c>
      <c r="CA370" s="4">
        <v>29.448275862068964</v>
      </c>
      <c r="CB370" s="4">
        <v>20</v>
      </c>
      <c r="CC370" s="4">
        <v>1.9655172413793103</v>
      </c>
      <c r="CD370" s="4">
        <v>10.413793103448276</v>
      </c>
      <c r="CF370" s="8">
        <f t="shared" si="424"/>
        <v>29.448275862068964</v>
      </c>
      <c r="CG370" s="8">
        <f t="shared" si="425"/>
        <v>20</v>
      </c>
      <c r="CH370" s="8">
        <f t="shared" si="426"/>
        <v>1.9655172413793103</v>
      </c>
      <c r="CI370" s="8">
        <f t="shared" si="427"/>
        <v>10.413793103448276</v>
      </c>
      <c r="CJ370" s="8">
        <f t="shared" si="428"/>
        <v>3.6239953319999998</v>
      </c>
      <c r="CK370" s="8">
        <f t="shared" si="429"/>
        <v>3.2196339566515277</v>
      </c>
      <c r="CL370" s="8">
        <f t="shared" si="430"/>
        <v>2.0416731704097519</v>
      </c>
      <c r="CM370" s="8">
        <f t="shared" si="431"/>
        <v>-0.20677022814663101</v>
      </c>
      <c r="CN370" s="8">
        <f t="shared" si="432"/>
        <v>0.84651587633962855</v>
      </c>
      <c r="CO370" s="8">
        <f t="shared" si="433"/>
        <v>0</v>
      </c>
      <c r="CP370" s="4">
        <v>25.344827586206897</v>
      </c>
      <c r="CQ370" s="4">
        <v>22.137931034482758</v>
      </c>
      <c r="CR370" s="4">
        <v>18.310344827586206</v>
      </c>
      <c r="CS370" s="4">
        <v>23.793103448275861</v>
      </c>
      <c r="CU370" s="8">
        <f t="shared" si="434"/>
        <v>25.344827586206897</v>
      </c>
      <c r="CV370" s="8">
        <f t="shared" si="435"/>
        <v>22.137931034482758</v>
      </c>
      <c r="CW370" s="8">
        <f t="shared" si="436"/>
        <v>18.310344827586206</v>
      </c>
      <c r="CX370" s="8">
        <f t="shared" si="437"/>
        <v>23.793103448275861</v>
      </c>
      <c r="CY370" s="8">
        <f t="shared" si="438"/>
        <v>14.94869901</v>
      </c>
      <c r="CZ370" s="8">
        <f t="shared" si="439"/>
        <v>1.3834741943280238</v>
      </c>
      <c r="DA370" s="8">
        <f t="shared" si="440"/>
        <v>0.95671354100714912</v>
      </c>
      <c r="DB370" s="8">
        <f t="shared" si="441"/>
        <v>0.44735405155965352</v>
      </c>
      <c r="DC370" s="8">
        <f t="shared" si="442"/>
        <v>1.1769771040114714</v>
      </c>
      <c r="DD370" s="8">
        <f t="shared" si="443"/>
        <v>0</v>
      </c>
    </row>
    <row r="371" spans="1:182" x14ac:dyDescent="0.2">
      <c r="A371">
        <v>370</v>
      </c>
      <c r="B371">
        <v>4</v>
      </c>
      <c r="C371" t="s">
        <v>86</v>
      </c>
      <c r="D371" s="7">
        <v>1</v>
      </c>
      <c r="E371" s="7">
        <v>22</v>
      </c>
      <c r="F371" s="7">
        <v>2</v>
      </c>
      <c r="G371" s="7">
        <v>5</v>
      </c>
      <c r="H371" s="7">
        <v>14</v>
      </c>
      <c r="I371" s="7">
        <v>25</v>
      </c>
      <c r="J371" s="7">
        <v>43</v>
      </c>
      <c r="K371" s="7">
        <v>26</v>
      </c>
      <c r="L371" s="7">
        <f t="shared" ref="L371:L402" si="453">STANDARDIZE(G371,5.269798658,22.51089254)</f>
        <v>-1.1985249253026731E-2</v>
      </c>
      <c r="M371" s="7">
        <f t="shared" ref="M371:M402" si="454">STANDARDIZE(H371,5.269798658,22.51089254)</f>
        <v>0.38782119929217168</v>
      </c>
      <c r="N371" s="7">
        <f t="shared" ref="N371:N402" si="455">STANDARDIZE(I371,5.269798658,22.51089254)</f>
        <v>0.87647352529185862</v>
      </c>
      <c r="O371" s="7">
        <f t="shared" ref="O371:O402" si="456">STANDARDIZE(J371,5.269798658,22.51089254)</f>
        <v>1.6760864223822554</v>
      </c>
      <c r="P371" s="7">
        <f t="shared" ref="P371:P402" si="457">STANDARDIZE(K371,5.269798658,22.51089254)</f>
        <v>0.92089646401910286</v>
      </c>
      <c r="Q371" s="7">
        <v>13</v>
      </c>
      <c r="R371" s="7">
        <v>22</v>
      </c>
      <c r="S371" s="7">
        <v>13</v>
      </c>
      <c r="T371" s="7">
        <v>-2</v>
      </c>
      <c r="U371" s="7">
        <v>-28</v>
      </c>
      <c r="V371" s="7">
        <f t="shared" ref="V371:V402" si="458">STANDARDIZE(Q371,0.706040268,22.09700701)</f>
        <v>0.55636311860861376</v>
      </c>
      <c r="W371" s="7">
        <f t="shared" ref="W371:W402" si="459">STANDARDIZE(R371,0.706040268,22.09700701)</f>
        <v>0.96365809733252206</v>
      </c>
      <c r="X371" s="7">
        <f t="shared" ref="X371:X402" si="460">STANDARDIZE(S371,0.706040268,22.09700701)</f>
        <v>0.55636311860861376</v>
      </c>
      <c r="Y371" s="7">
        <f t="shared" ref="Y371:Y402" si="461">STANDARDIZE(T371,0.706040268,22.09700701)</f>
        <v>-0.1224618459312332</v>
      </c>
      <c r="Z371" s="7">
        <f t="shared" ref="Z371:Z402" si="462">STANDARDIZE(U371,0.706040268,22.09700701)</f>
        <v>-1.299091784466968</v>
      </c>
      <c r="AA371" s="7">
        <v>4</v>
      </c>
      <c r="AB371" s="7">
        <v>4</v>
      </c>
      <c r="AC371" s="7">
        <v>3</v>
      </c>
      <c r="AD371" s="7">
        <v>4</v>
      </c>
      <c r="AE371" s="7">
        <v>3</v>
      </c>
      <c r="AF371" s="11">
        <f>IF(AP371="",-15.832568,AP371)</f>
        <v>4.1666666666666696</v>
      </c>
      <c r="AG371" s="11">
        <f t="shared" ref="AG371:AG402" si="463">IF(AQ371="",-15.832568,AQ371)</f>
        <v>17.916666666666668</v>
      </c>
      <c r="AH371" s="11">
        <f t="shared" ref="AH371:AH402" si="464">IF(AR371="",-15.832568,AR371)</f>
        <v>30</v>
      </c>
      <c r="AI371" s="11">
        <f t="shared" ref="AI371:AI402" si="465">IF(AS371="",-15.832568,AS371)</f>
        <v>-9.5833333333333357</v>
      </c>
      <c r="AJ371" s="11">
        <f t="shared" ref="AJ371:AJ402" si="466">IF(AT371="",-15.832568,AT371)</f>
        <v>-19.166666666666668</v>
      </c>
      <c r="AK371" s="11">
        <f>STANDARDIZE(AF371,-15.83257,11.83485)</f>
        <v>1.6898597503700232</v>
      </c>
      <c r="AL371" s="11">
        <f t="shared" ref="AL371:AL402" si="467">STANDARDIZE(AG371,-15.83257,11.83485)</f>
        <v>2.8516826716575765</v>
      </c>
      <c r="AM371" s="11">
        <f t="shared" ref="AM371:AM402" si="468">STANDARDIZE(AH371,-15.83257,11.83485)</f>
        <v>3.8726785721830024</v>
      </c>
      <c r="AN371" s="11">
        <f t="shared" ref="AN371:AN402" si="469">STANDARDIZE(AI371,-15.83257,11.83485)</f>
        <v>0.52803682908246963</v>
      </c>
      <c r="AO371" s="11">
        <f t="shared" ref="AO371:AO402" si="470">STANDARDIZE(AJ371,-15.83257,11.83485)</f>
        <v>-0.28171854029976445</v>
      </c>
      <c r="AP371" s="11">
        <v>4.1666666666666696</v>
      </c>
      <c r="AQ371" s="11">
        <v>17.916666666666668</v>
      </c>
      <c r="AR371" s="11">
        <v>30</v>
      </c>
      <c r="AS371" s="11">
        <v>-9.5833333333333357</v>
      </c>
      <c r="AT371" s="11">
        <v>-19.166666666666668</v>
      </c>
      <c r="AU371" s="11">
        <f t="shared" ref="AU371:AY372" si="471">STANDARDIZE(AP371,-16.00725,12.18374)</f>
        <v>1.6558065640490252</v>
      </c>
      <c r="AV371" s="11">
        <f t="shared" si="471"/>
        <v>2.7843598654162571</v>
      </c>
      <c r="AW371" s="11">
        <f t="shared" si="471"/>
        <v>3.7761188272238244</v>
      </c>
      <c r="AX371" s="11">
        <f t="shared" si="471"/>
        <v>0.52725326268179251</v>
      </c>
      <c r="AY371" s="11">
        <f t="shared" si="471"/>
        <v>-0.25931418978627818</v>
      </c>
      <c r="AZ371">
        <v>4</v>
      </c>
      <c r="BA371">
        <v>4</v>
      </c>
      <c r="BB371">
        <v>3</v>
      </c>
      <c r="BC371">
        <v>2</v>
      </c>
      <c r="BD371">
        <v>2</v>
      </c>
      <c r="BE371">
        <f t="shared" ref="BE371:BE402" si="472">STANDARDIZE(AZ371,1.566442953,1.848772142)</f>
        <v>1.3163098857425339</v>
      </c>
      <c r="BF371">
        <f t="shared" ref="BF371:BF402" si="473">STANDARDIZE(BA371,1.566442953,1.848772142)</f>
        <v>1.3163098857425339</v>
      </c>
      <c r="BG371">
        <f t="shared" ref="BG371:BG402" si="474">STANDARDIZE(BB371,1.566442953,1.848772142)</f>
        <v>0.77541034637680084</v>
      </c>
      <c r="BH371">
        <f t="shared" ref="BH371:BH402" si="475">STANDARDIZE(BC371,1.566442953,1.848772142)</f>
        <v>0.23451080701106761</v>
      </c>
      <c r="BI371">
        <f t="shared" ref="BI371:BI402" si="476">STANDARDIZE(BD371,1.566442953,1.848772142)</f>
        <v>0.23451080701106761</v>
      </c>
      <c r="BJ371" s="1">
        <v>15</v>
      </c>
      <c r="BK371" s="1">
        <v>30</v>
      </c>
      <c r="BL371" s="1">
        <v>38.333333333333336</v>
      </c>
      <c r="BM371" s="1">
        <v>28.333333333333332</v>
      </c>
      <c r="BN371" s="1">
        <v>-10</v>
      </c>
      <c r="BO371" s="4">
        <f>IF(BJ371="",STANDARDIZE(-7.7928, -7.7928,14.3383),STANDARDIZE(BJ371,-7.7928,14.3383))</f>
        <v>1.5896445185273009</v>
      </c>
      <c r="BP371" s="4">
        <f t="shared" ref="BP371:BS371" si="477">IF(BK371="",STANDARDIZE(-7.7928, -7.7928,14.3383),STANDARDIZE(BK371,-7.7928,14.3383))</f>
        <v>2.6357936435979159</v>
      </c>
      <c r="BQ371" s="4">
        <f t="shared" si="477"/>
        <v>3.2169876019704802</v>
      </c>
      <c r="BR371" s="4">
        <f t="shared" si="477"/>
        <v>2.5195548519234028</v>
      </c>
      <c r="BS371" s="4">
        <f t="shared" si="477"/>
        <v>-0.15393735659039079</v>
      </c>
      <c r="BZ371">
        <v>3</v>
      </c>
      <c r="CA371" s="7">
        <v>-1.6666666666666667</v>
      </c>
      <c r="CB371" s="7">
        <v>20.000000000000004</v>
      </c>
      <c r="CC371" s="7">
        <v>36.666666666666664</v>
      </c>
      <c r="CD371" s="7">
        <v>-13.75</v>
      </c>
      <c r="CE371" s="7">
        <v>-29.166666666666664</v>
      </c>
      <c r="CF371" s="11">
        <f t="shared" ref="CF371:CF402" si="478">IF(CA371="",-25.05614987,CA371)</f>
        <v>-1.6666666666666667</v>
      </c>
      <c r="CG371" s="11">
        <f t="shared" ref="CG371:CG402" si="479">IF(CB371="",-25.05614987,CB371)</f>
        <v>20.000000000000004</v>
      </c>
      <c r="CH371" s="11">
        <f t="shared" ref="CH371:CH402" si="480">IF(CC371="",-25.05614987,CC371)</f>
        <v>36.666666666666664</v>
      </c>
      <c r="CI371" s="11">
        <f t="shared" ref="CI371:CI402" si="481">IF(CD371="",-25.05614987,CD371)</f>
        <v>-13.75</v>
      </c>
      <c r="CJ371" s="11">
        <f t="shared" ref="CJ371:CJ402" si="482">IF(CE371="",-25.05614987,CE371)</f>
        <v>-29.166666666666664</v>
      </c>
      <c r="CK371" s="11">
        <f t="shared" ref="CK371:CK402" si="483">STANDARDIZE(CF371,-25.05615,14.55537)</f>
        <v>1.6069315540129403</v>
      </c>
      <c r="CL371" s="11">
        <f t="shared" ref="CL371:CL402" si="484">STANDARDIZE(CG371,-25.05615,14.55537)</f>
        <v>3.0955001487423544</v>
      </c>
      <c r="CM371" s="11">
        <f t="shared" ref="CM371:CM402" si="485">STANDARDIZE(CH371,-25.05615,14.55537)</f>
        <v>4.2405529139188261</v>
      </c>
      <c r="CN371" s="11">
        <f t="shared" ref="CN371:CN402" si="486">STANDARDIZE(CI371,-25.05615,14.55537)</f>
        <v>0.77676829925999813</v>
      </c>
      <c r="CO371" s="11">
        <f t="shared" ref="CO371:CO402" si="487">STANDARDIZE(CJ371,-25.05615,14.55537)</f>
        <v>-0.28240550852823842</v>
      </c>
      <c r="CP371" s="7">
        <v>15</v>
      </c>
      <c r="CQ371" s="7">
        <v>12.5</v>
      </c>
      <c r="CR371" s="7">
        <v>21.666666666666668</v>
      </c>
      <c r="CS371" s="7">
        <v>-3.3306690738754696E-16</v>
      </c>
      <c r="CT371" s="7">
        <v>1.25</v>
      </c>
      <c r="CU371" s="11">
        <f t="shared" ref="CU371:CU402" si="488">IF(CP371="",1.898797796,CP371)</f>
        <v>15</v>
      </c>
      <c r="CV371" s="11">
        <f t="shared" ref="CV371:CV402" si="489">IF(CQ371="",1.898797796,CQ371)</f>
        <v>12.5</v>
      </c>
      <c r="CW371" s="11">
        <f t="shared" ref="CW371:CW402" si="490">IF(CR371="",1.898797796,CR371)</f>
        <v>21.666666666666668</v>
      </c>
      <c r="CX371" s="11">
        <f t="shared" ref="CX371:CX402" si="491">IF(CS371="",1.898797796,CS371)</f>
        <v>-3.3306690738754696E-16</v>
      </c>
      <c r="CY371" s="11">
        <f t="shared" ref="CY371:CY402" si="492">IF(CT371="",1.898797796,CT371)</f>
        <v>1.25</v>
      </c>
      <c r="CZ371" s="11">
        <f t="shared" ref="CZ371:CZ402" si="493">STANDARDIZE(CU371,1.8988,12.54507)</f>
        <v>1.0443305617266383</v>
      </c>
      <c r="DA371" s="11">
        <f t="shared" ref="DA371:DA402" si="494">STANDARDIZE(CV371,1.8988,12.54507)</f>
        <v>0.84504909099749936</v>
      </c>
      <c r="DB371" s="11">
        <f t="shared" ref="DB371:DB402" si="495">STANDARDIZE(CW371,1.8988,12.54507)</f>
        <v>1.5757478170043424</v>
      </c>
      <c r="DC371" s="11">
        <f t="shared" ref="DC371:DC402" si="496">STANDARDIZE(CX371,1.8988,12.54507)</f>
        <v>-0.15135826264819568</v>
      </c>
      <c r="DD371" s="11">
        <f t="shared" ref="DD371:DD402" si="497">STANDARDIZE(CY371,1.8988,12.54507)</f>
        <v>-5.1717527283626157E-2</v>
      </c>
      <c r="FJ371" s="1">
        <v>14.09</v>
      </c>
      <c r="FK371" s="1">
        <v>17.8</v>
      </c>
      <c r="FL371" s="1">
        <v>13.799999999999999</v>
      </c>
      <c r="FM371" s="1">
        <v>11.42</v>
      </c>
      <c r="FN371" s="1">
        <v>13.349999999999998</v>
      </c>
      <c r="FO371" s="1">
        <f>IF(FJ371="",STANDARDIZE(10.1681,10.1681,5.99),STANDARDIZE(FJ371,10.1681,5.99))</f>
        <v>0.65474123539232032</v>
      </c>
      <c r="FP371" s="1">
        <f t="shared" ref="FP371:FR371" si="498">IF(FK371="",STANDARDIZE(10.1681,10.1681,5.99),STANDARDIZE(FK371,10.1681,5.99))</f>
        <v>1.2741068447412354</v>
      </c>
      <c r="FQ371" s="1">
        <f t="shared" si="498"/>
        <v>0.60632721202003304</v>
      </c>
      <c r="FR371" s="1">
        <f t="shared" si="498"/>
        <v>0.20899833055091804</v>
      </c>
      <c r="FS371" s="1">
        <f>IF(FN371="",STANDARDIZE(10.1681,10.1681,5.99),STANDARDIZE(FN371,10.1681,5.99))</f>
        <v>0.53120200333889767</v>
      </c>
      <c r="FT371" s="1">
        <f>IF(FJ371="","",(STANDARDIZE(FJ371,10.1681,5.99)))</f>
        <v>0.65474123539232032</v>
      </c>
      <c r="FU371" s="1">
        <f t="shared" ref="FU371:FX371" si="499">IF(FK371="","",(STANDARDIZE(FK371,10.1681,5.99)))</f>
        <v>1.2741068447412354</v>
      </c>
      <c r="FV371" s="1">
        <f t="shared" si="499"/>
        <v>0.60632721202003304</v>
      </c>
      <c r="FW371" s="1">
        <f t="shared" si="499"/>
        <v>0.20899833055091804</v>
      </c>
      <c r="FX371" s="1">
        <f t="shared" si="499"/>
        <v>0.53120200333889767</v>
      </c>
      <c r="FZ371" s="15"/>
    </row>
    <row r="372" spans="1:182" x14ac:dyDescent="0.2">
      <c r="A372">
        <v>371</v>
      </c>
      <c r="B372">
        <v>4</v>
      </c>
      <c r="C372" t="s">
        <v>86</v>
      </c>
      <c r="D372" s="8">
        <v>2</v>
      </c>
      <c r="E372" s="7">
        <v>18</v>
      </c>
      <c r="F372" s="7">
        <v>2</v>
      </c>
      <c r="G372" s="7">
        <v>-10</v>
      </c>
      <c r="H372" s="7">
        <v>0</v>
      </c>
      <c r="I372" s="7">
        <v>10</v>
      </c>
      <c r="J372" s="7">
        <v>0</v>
      </c>
      <c r="K372" s="7">
        <v>-10</v>
      </c>
      <c r="L372" s="7">
        <f t="shared" si="453"/>
        <v>-0.67832933016169061</v>
      </c>
      <c r="M372" s="7">
        <f t="shared" si="454"/>
        <v>-0.23409994288924804</v>
      </c>
      <c r="N372" s="7">
        <f t="shared" si="455"/>
        <v>0.21012944438319459</v>
      </c>
      <c r="O372" s="7">
        <f t="shared" si="456"/>
        <v>-0.23409994288924804</v>
      </c>
      <c r="P372" s="7">
        <f t="shared" si="457"/>
        <v>-0.67832933016169061</v>
      </c>
      <c r="Q372" s="7">
        <v>10</v>
      </c>
      <c r="R372" s="7">
        <v>0</v>
      </c>
      <c r="S372" s="7">
        <v>-10</v>
      </c>
      <c r="T372" s="7">
        <v>-20</v>
      </c>
      <c r="U372" s="7">
        <v>-30</v>
      </c>
      <c r="V372" s="7">
        <f t="shared" si="458"/>
        <v>0.42059812570064437</v>
      </c>
      <c r="W372" s="7">
        <f t="shared" si="459"/>
        <v>-3.1951850659253607E-2</v>
      </c>
      <c r="X372" s="7">
        <f t="shared" si="460"/>
        <v>-0.48450182701915162</v>
      </c>
      <c r="Y372" s="7">
        <f t="shared" si="461"/>
        <v>-0.93705180337904959</v>
      </c>
      <c r="Z372" s="7">
        <f t="shared" si="462"/>
        <v>-1.3896017797389475</v>
      </c>
      <c r="AA372" s="7">
        <v>3</v>
      </c>
      <c r="AB372" s="7">
        <v>2</v>
      </c>
      <c r="AC372" s="7">
        <v>5</v>
      </c>
      <c r="AD372" s="7">
        <v>2</v>
      </c>
      <c r="AE372" s="7">
        <v>2</v>
      </c>
      <c r="AF372" s="11">
        <f t="shared" ref="AF372:AF402" si="500">IF(AP372="",-15.832568,AP372)</f>
        <v>-5.0000000000000009</v>
      </c>
      <c r="AG372" s="11">
        <f t="shared" si="463"/>
        <v>-8.3333333333333321</v>
      </c>
      <c r="AH372" s="11">
        <f t="shared" si="464"/>
        <v>-12.666666666666668</v>
      </c>
      <c r="AI372" s="11">
        <f t="shared" si="465"/>
        <v>3.3333333333333335</v>
      </c>
      <c r="AJ372" s="11">
        <f t="shared" si="466"/>
        <v>-42.5</v>
      </c>
      <c r="AK372" s="11">
        <f t="shared" ref="AK372:AK402" si="501">STANDARDIZE(AF372,-15.83257,11.83485)</f>
        <v>0.91531113617832094</v>
      </c>
      <c r="AL372" s="11">
        <f t="shared" si="467"/>
        <v>0.63365709465406561</v>
      </c>
      <c r="AM372" s="11">
        <f t="shared" si="468"/>
        <v>0.2675068406725335</v>
      </c>
      <c r="AN372" s="11">
        <f t="shared" si="469"/>
        <v>1.6194462399889591</v>
      </c>
      <c r="AO372" s="11">
        <f t="shared" si="470"/>
        <v>-2.253296830969552</v>
      </c>
      <c r="AP372" s="11">
        <v>-5.0000000000000009</v>
      </c>
      <c r="AQ372" s="11">
        <v>-8.3333333333333321</v>
      </c>
      <c r="AR372" s="11">
        <v>-12.666666666666668</v>
      </c>
      <c r="AS372" s="11">
        <v>3.3333333333333335</v>
      </c>
      <c r="AT372" s="11">
        <v>-42.5</v>
      </c>
      <c r="AU372" s="11">
        <f t="shared" si="471"/>
        <v>0.90343769647087013</v>
      </c>
      <c r="AV372" s="11">
        <f t="shared" si="471"/>
        <v>0.6298490173515412</v>
      </c>
      <c r="AW372" s="11">
        <f t="shared" si="471"/>
        <v>0.27418373449641337</v>
      </c>
      <c r="AX372" s="11">
        <f t="shared" si="471"/>
        <v>1.5874093942691925</v>
      </c>
      <c r="AY372" s="11">
        <f t="shared" si="471"/>
        <v>-2.1744349436215811</v>
      </c>
      <c r="AZ372">
        <v>3</v>
      </c>
      <c r="BA372">
        <v>1</v>
      </c>
      <c r="BB372">
        <v>3</v>
      </c>
      <c r="BC372">
        <v>2</v>
      </c>
      <c r="BD372">
        <v>0</v>
      </c>
      <c r="BE372">
        <f t="shared" si="472"/>
        <v>0.77541034637680084</v>
      </c>
      <c r="BF372">
        <f t="shared" si="473"/>
        <v>-0.30638873235466563</v>
      </c>
      <c r="BG372">
        <f t="shared" si="474"/>
        <v>0.77541034637680084</v>
      </c>
      <c r="BH372">
        <f t="shared" si="475"/>
        <v>0.23451080701106761</v>
      </c>
      <c r="BI372">
        <f t="shared" si="476"/>
        <v>-0.84728827172039889</v>
      </c>
      <c r="BJ372" s="1">
        <v>-3.3333333333333335</v>
      </c>
      <c r="BK372" s="1">
        <v>6.666666666666667</v>
      </c>
      <c r="BL372" s="1">
        <v>6.666666666666667</v>
      </c>
      <c r="BM372" s="1">
        <v>8.3333333333333339</v>
      </c>
      <c r="BN372" s="1">
        <v>-41.666666666666664</v>
      </c>
      <c r="BO372" s="4">
        <f t="shared" ref="BO372:BO435" si="502">IF(BJ372="",STANDARDIZE(-7.7928, -7.7928,14.3383),STANDARDIZE(BJ372,-7.7928,14.3383))</f>
        <v>0.31101781010766028</v>
      </c>
      <c r="BP372" s="4">
        <f t="shared" ref="BP372:BP435" si="503">IF(BK372="",STANDARDIZE(-7.7928, -7.7928,14.3383),STANDARDIZE(BK372,-7.7928,14.3383))</f>
        <v>1.0084505601547371</v>
      </c>
      <c r="BQ372" s="4">
        <f t="shared" ref="BQ372:BQ435" si="504">IF(BL372="",STANDARDIZE(-7.7928, -7.7928,14.3383),STANDARDIZE(BL372,-7.7928,14.3383))</f>
        <v>1.0084505601547371</v>
      </c>
      <c r="BR372" s="4">
        <f t="shared" ref="BR372:BR435" si="505">IF(BM372="",STANDARDIZE(-7.7928, -7.7928,14.3383),STANDARDIZE(BM372,-7.7928,14.3383))</f>
        <v>1.12468935182925</v>
      </c>
      <c r="BS372" s="4">
        <f t="shared" ref="BS372:BS435" si="506">IF(BN372="",STANDARDIZE(-7.7928, -7.7928,14.3383),STANDARDIZE(BN372,-7.7928,14.3383))</f>
        <v>-2.3624743984061336</v>
      </c>
      <c r="BZ372">
        <v>2</v>
      </c>
      <c r="CA372" s="7">
        <v>-18.333333333333332</v>
      </c>
      <c r="CB372" s="7">
        <v>-10.833333333333336</v>
      </c>
      <c r="CC372" s="7">
        <v>-25.333333333333336</v>
      </c>
      <c r="CD372" s="7">
        <v>1.6666666666666665</v>
      </c>
      <c r="CE372" s="7">
        <v>-50</v>
      </c>
      <c r="CF372" s="11">
        <f t="shared" si="478"/>
        <v>-18.333333333333332</v>
      </c>
      <c r="CG372" s="11">
        <f t="shared" si="479"/>
        <v>-10.833333333333336</v>
      </c>
      <c r="CH372" s="11">
        <f t="shared" si="480"/>
        <v>-25.333333333333336</v>
      </c>
      <c r="CI372" s="11">
        <f t="shared" si="481"/>
        <v>1.6666666666666665</v>
      </c>
      <c r="CJ372" s="11">
        <f t="shared" si="482"/>
        <v>-50</v>
      </c>
      <c r="CK372" s="11">
        <f t="shared" si="483"/>
        <v>0.46187878883646838</v>
      </c>
      <c r="CL372" s="11">
        <f t="shared" si="484"/>
        <v>0.97715253316588058</v>
      </c>
      <c r="CM372" s="11">
        <f t="shared" si="485"/>
        <v>-1.9043372537650153E-2</v>
      </c>
      <c r="CN372" s="11">
        <f t="shared" si="486"/>
        <v>1.8359421070482349</v>
      </c>
      <c r="CO372" s="11">
        <f t="shared" si="487"/>
        <v>-1.7137214649988286</v>
      </c>
      <c r="CP372" s="7">
        <v>13.888888888888891</v>
      </c>
      <c r="CQ372" s="7">
        <v>-1.6666666666666667</v>
      </c>
      <c r="CR372" s="7">
        <v>7.666666666666667</v>
      </c>
      <c r="CS372" s="7">
        <v>9.1666666666666661</v>
      </c>
      <c r="CT372" s="7">
        <v>-30</v>
      </c>
      <c r="CU372" s="11">
        <f t="shared" si="488"/>
        <v>13.888888888888891</v>
      </c>
      <c r="CV372" s="11">
        <f t="shared" si="489"/>
        <v>-1.6666666666666667</v>
      </c>
      <c r="CW372" s="11">
        <f t="shared" si="490"/>
        <v>7.666666666666667</v>
      </c>
      <c r="CX372" s="11">
        <f t="shared" si="491"/>
        <v>9.1666666666666661</v>
      </c>
      <c r="CY372" s="11">
        <f t="shared" si="492"/>
        <v>-30</v>
      </c>
      <c r="CZ372" s="11">
        <f t="shared" si="493"/>
        <v>0.95576101918035461</v>
      </c>
      <c r="DA372" s="11">
        <f t="shared" si="494"/>
        <v>-0.28421257646762166</v>
      </c>
      <c r="DB372" s="11">
        <f t="shared" si="495"/>
        <v>0.45977158092116394</v>
      </c>
      <c r="DC372" s="11">
        <f t="shared" si="496"/>
        <v>0.57934046335864731</v>
      </c>
      <c r="DD372" s="11">
        <f t="shared" si="497"/>
        <v>-2.5427359113978638</v>
      </c>
      <c r="FJ372" s="1">
        <v>15.906666666666666</v>
      </c>
      <c r="FK372" s="1">
        <v>13.18</v>
      </c>
      <c r="FL372" s="1">
        <v>12.256</v>
      </c>
      <c r="FM372" s="1">
        <v>15.579999999999998</v>
      </c>
      <c r="FN372" s="1">
        <v>7.4600000000000009</v>
      </c>
      <c r="FO372" s="1">
        <f t="shared" ref="FO372:FO413" si="507">IF(FJ372="",STANDARDIZE(10.1681,10.1681,5.99),STANDARDIZE(FJ372,10.1681,5.99))</f>
        <v>0.9580244852531995</v>
      </c>
      <c r="FP372" s="1">
        <f t="shared" ref="FP372:FP414" si="508">IF(FK372="",STANDARDIZE(10.1681,10.1681,5.99),STANDARDIZE(FK372,10.1681,5.99))</f>
        <v>0.50282136894824692</v>
      </c>
      <c r="FQ372" s="1">
        <f t="shared" ref="FQ372:FQ414" si="509">IF(FL372="",STANDARDIZE(10.1681,10.1681,5.99),STANDARDIZE(FL372,10.1681,5.99))</f>
        <v>0.34856427378964933</v>
      </c>
      <c r="FR372" s="1">
        <f t="shared" ref="FR372:FR414" si="510">IF(FM372="",STANDARDIZE(10.1681,10.1681,5.99),STANDARDIZE(FM372,10.1681,5.99))</f>
        <v>0.90348914858096785</v>
      </c>
      <c r="FS372" s="1">
        <f t="shared" ref="FS372:FS414" si="511">IF(FN372="",STANDARDIZE(10.1681,10.1681,5.99),STANDARDIZE(FN372,10.1681,5.99))</f>
        <v>-0.45210350584307174</v>
      </c>
      <c r="FT372" s="1">
        <f t="shared" ref="FT372:FT435" si="512">IF(FJ372="","",(STANDARDIZE(FJ372,10.1681,5.99)))</f>
        <v>0.9580244852531995</v>
      </c>
      <c r="FU372" s="1">
        <f t="shared" ref="FU372:FU435" si="513">IF(FK372="","",(STANDARDIZE(FK372,10.1681,5.99)))</f>
        <v>0.50282136894824692</v>
      </c>
      <c r="FV372" s="1">
        <f t="shared" ref="FV372:FV435" si="514">IF(FL372="","",(STANDARDIZE(FL372,10.1681,5.99)))</f>
        <v>0.34856427378964933</v>
      </c>
      <c r="FW372" s="1">
        <f t="shared" ref="FW372:FW435" si="515">IF(FM372="","",(STANDARDIZE(FM372,10.1681,5.99)))</f>
        <v>0.90348914858096785</v>
      </c>
      <c r="FX372" s="1">
        <f t="shared" ref="FX372:FX435" si="516">IF(FN372="","",(STANDARDIZE(FN372,10.1681,5.99)))</f>
        <v>-0.45210350584307174</v>
      </c>
      <c r="FZ372" s="15"/>
    </row>
    <row r="373" spans="1:182" x14ac:dyDescent="0.2">
      <c r="A373">
        <v>372</v>
      </c>
      <c r="B373">
        <v>4</v>
      </c>
      <c r="C373" t="s">
        <v>86</v>
      </c>
      <c r="D373" s="8">
        <v>3</v>
      </c>
      <c r="E373" s="7">
        <v>18</v>
      </c>
      <c r="F373" s="7">
        <v>2</v>
      </c>
      <c r="G373" s="7">
        <v>-40</v>
      </c>
      <c r="H373" s="7">
        <v>-27</v>
      </c>
      <c r="I373" s="7">
        <v>-19</v>
      </c>
      <c r="J373" s="7">
        <v>-3</v>
      </c>
      <c r="K373" s="7">
        <v>17</v>
      </c>
      <c r="L373" s="7">
        <f t="shared" si="453"/>
        <v>-2.0110174919790187</v>
      </c>
      <c r="M373" s="7">
        <f t="shared" si="454"/>
        <v>-1.4335192885248431</v>
      </c>
      <c r="N373" s="7">
        <f t="shared" si="455"/>
        <v>-1.078135778706889</v>
      </c>
      <c r="O373" s="7">
        <f t="shared" si="456"/>
        <v>-0.36736875907098082</v>
      </c>
      <c r="P373" s="7">
        <f t="shared" si="457"/>
        <v>0.52109001547390443</v>
      </c>
      <c r="Q373" s="7">
        <v>14</v>
      </c>
      <c r="R373" s="7">
        <v>8</v>
      </c>
      <c r="S373" s="7">
        <v>-7</v>
      </c>
      <c r="T373" s="7">
        <v>-21</v>
      </c>
      <c r="U373" s="7">
        <v>-40</v>
      </c>
      <c r="V373" s="7">
        <f t="shared" si="458"/>
        <v>0.6016181162446036</v>
      </c>
      <c r="W373" s="7">
        <f t="shared" si="459"/>
        <v>0.33008813042866481</v>
      </c>
      <c r="X373" s="7">
        <f t="shared" si="460"/>
        <v>-0.34873683411118223</v>
      </c>
      <c r="Y373" s="7">
        <f t="shared" si="461"/>
        <v>-0.98230680101503942</v>
      </c>
      <c r="Z373" s="7">
        <f t="shared" si="462"/>
        <v>-1.8421517560988458</v>
      </c>
      <c r="AA373" s="7">
        <v>8</v>
      </c>
      <c r="AB373" s="7">
        <v>3</v>
      </c>
      <c r="AC373" s="7">
        <v>4</v>
      </c>
      <c r="AD373" s="7">
        <v>1</v>
      </c>
      <c r="AE373" s="7">
        <v>0</v>
      </c>
      <c r="AF373" s="11">
        <f t="shared" si="500"/>
        <v>-16.458333333333336</v>
      </c>
      <c r="AG373" s="11">
        <f t="shared" si="463"/>
        <v>18.888888888888889</v>
      </c>
      <c r="AH373" s="11">
        <f t="shared" si="464"/>
        <v>-22.083333333333332</v>
      </c>
      <c r="AI373" s="11">
        <f t="shared" si="465"/>
        <v>21.666666666666668</v>
      </c>
      <c r="AJ373" s="11">
        <f t="shared" si="466"/>
        <v>-15.832568</v>
      </c>
      <c r="AK373" s="11">
        <f t="shared" si="501"/>
        <v>-5.2874631561307096E-2</v>
      </c>
      <c r="AL373" s="11">
        <f t="shared" si="467"/>
        <v>2.9338317671021508</v>
      </c>
      <c r="AM373" s="11">
        <f t="shared" si="468"/>
        <v>-0.52816582663348766</v>
      </c>
      <c r="AN373" s="11">
        <f t="shared" si="469"/>
        <v>3.1685434683723637</v>
      </c>
      <c r="AO373" s="11">
        <f>STANDARDIZE(AJ373,-15.83257,11.83485)</f>
        <v>1.6899242493817463E-7</v>
      </c>
      <c r="AP373" s="11">
        <v>-16.458333333333336</v>
      </c>
      <c r="AQ373" s="11">
        <v>18.888888888888889</v>
      </c>
      <c r="AR373" s="11">
        <v>-22.083333333333332</v>
      </c>
      <c r="AS373" s="11">
        <v>21.666666666666668</v>
      </c>
      <c r="AT373" s="11"/>
      <c r="AU373" s="11">
        <f t="shared" ref="AU373:AU381" si="517">STANDARDIZE(AP373,-16.00725,12.18374)</f>
        <v>-3.7023388001823462E-2</v>
      </c>
      <c r="AV373" s="11">
        <f t="shared" ref="AV373:AV381" si="518">STANDARDIZE(AQ373,-16.00725,12.18374)</f>
        <v>2.8641565634927275</v>
      </c>
      <c r="AW373" s="11">
        <f t="shared" ref="AW373:AW381" si="519">STANDARDIZE(AR373,-16.00725,12.18374)</f>
        <v>-0.49870428401569084</v>
      </c>
      <c r="AX373" s="11">
        <f t="shared" ref="AX373:AX381" si="520">STANDARDIZE(AS373,-16.00725,12.18374)</f>
        <v>3.0921471294255025</v>
      </c>
      <c r="AY373" s="11"/>
      <c r="AZ373">
        <v>4</v>
      </c>
      <c r="BA373">
        <v>3</v>
      </c>
      <c r="BB373">
        <v>2</v>
      </c>
      <c r="BC373">
        <v>1</v>
      </c>
      <c r="BD373">
        <v>0</v>
      </c>
      <c r="BE373">
        <f t="shared" si="472"/>
        <v>1.3163098857425339</v>
      </c>
      <c r="BF373">
        <f t="shared" si="473"/>
        <v>0.77541034637680084</v>
      </c>
      <c r="BG373">
        <f t="shared" si="474"/>
        <v>0.23451080701106761</v>
      </c>
      <c r="BH373">
        <f t="shared" si="475"/>
        <v>-0.30638873235466563</v>
      </c>
      <c r="BI373">
        <f t="shared" si="476"/>
        <v>-0.84728827172039889</v>
      </c>
      <c r="BJ373" s="1">
        <v>-6.666666666666667</v>
      </c>
      <c r="BK373" s="1">
        <v>41.666666666666664</v>
      </c>
      <c r="BL373" s="1">
        <v>-3.3333333333333335</v>
      </c>
      <c r="BM373" s="1">
        <v>21.666666666666668</v>
      </c>
      <c r="BN373" s="1"/>
      <c r="BO373" s="4">
        <f t="shared" si="502"/>
        <v>7.8540226758634757E-2</v>
      </c>
      <c r="BP373" s="4">
        <f t="shared" si="503"/>
        <v>3.4494651853195055</v>
      </c>
      <c r="BQ373" s="4">
        <f t="shared" si="504"/>
        <v>0.31101781010766028</v>
      </c>
      <c r="BR373" s="4">
        <f t="shared" si="505"/>
        <v>2.0545996852253521</v>
      </c>
      <c r="BS373" s="4">
        <f t="shared" si="506"/>
        <v>0</v>
      </c>
      <c r="BZ373">
        <v>1</v>
      </c>
      <c r="CA373" s="7">
        <v>-37.291666666666664</v>
      </c>
      <c r="CB373" s="7">
        <v>16.111111111111111</v>
      </c>
      <c r="CC373" s="7">
        <v>-32.083333333333336</v>
      </c>
      <c r="CD373" s="7">
        <v>20</v>
      </c>
      <c r="CE373" s="7"/>
      <c r="CF373" s="11">
        <f t="shared" si="478"/>
        <v>-37.291666666666664</v>
      </c>
      <c r="CG373" s="11">
        <f t="shared" si="479"/>
        <v>16.111111111111111</v>
      </c>
      <c r="CH373" s="11">
        <f t="shared" si="480"/>
        <v>-32.083333333333336</v>
      </c>
      <c r="CI373" s="11">
        <f t="shared" si="481"/>
        <v>20</v>
      </c>
      <c r="CJ373" s="11">
        <f t="shared" si="482"/>
        <v>-25.056149869999999</v>
      </c>
      <c r="CK373" s="11">
        <f t="shared" si="483"/>
        <v>-0.84061873155176858</v>
      </c>
      <c r="CL373" s="11">
        <f t="shared" si="484"/>
        <v>2.8283211702011775</v>
      </c>
      <c r="CM373" s="11">
        <f t="shared" si="485"/>
        <v>-0.48278974243412137</v>
      </c>
      <c r="CN373" s="11">
        <f t="shared" si="486"/>
        <v>3.0955001487423544</v>
      </c>
      <c r="CO373" s="11">
        <f t="shared" si="487"/>
        <v>8.9314115751167573E-9</v>
      </c>
      <c r="CP373" s="7">
        <v>22.083333333333336</v>
      </c>
      <c r="CQ373" s="7">
        <v>24.999999999999996</v>
      </c>
      <c r="CR373" s="7">
        <v>-2.083333333333333</v>
      </c>
      <c r="CS373" s="7">
        <v>25</v>
      </c>
      <c r="CT373" s="7"/>
      <c r="CU373" s="11">
        <f t="shared" si="488"/>
        <v>22.083333333333336</v>
      </c>
      <c r="CV373" s="11">
        <f t="shared" si="489"/>
        <v>24.999999999999996</v>
      </c>
      <c r="CW373" s="11">
        <f t="shared" si="490"/>
        <v>-2.083333333333333</v>
      </c>
      <c r="CX373" s="11">
        <f t="shared" si="491"/>
        <v>25</v>
      </c>
      <c r="CY373" s="11">
        <f t="shared" si="492"/>
        <v>1.898797796</v>
      </c>
      <c r="CZ373" s="11">
        <f t="shared" si="493"/>
        <v>1.608961395459199</v>
      </c>
      <c r="DA373" s="11">
        <f t="shared" si="494"/>
        <v>1.841456444643194</v>
      </c>
      <c r="DB373" s="11">
        <f t="shared" si="495"/>
        <v>-0.31742615492247817</v>
      </c>
      <c r="DC373" s="11">
        <f t="shared" si="496"/>
        <v>1.8414564446431942</v>
      </c>
      <c r="DD373" s="11">
        <f t="shared" si="497"/>
        <v>-1.7568654459968394E-7</v>
      </c>
      <c r="FJ373" s="1">
        <v>12.445</v>
      </c>
      <c r="FK373" s="1">
        <v>12.36</v>
      </c>
      <c r="FL373" s="1">
        <v>11.5</v>
      </c>
      <c r="FM373" s="1">
        <v>18.12</v>
      </c>
      <c r="FN373" s="1"/>
      <c r="FO373" s="1">
        <f t="shared" si="507"/>
        <v>0.38011686143572609</v>
      </c>
      <c r="FP373" s="1">
        <f t="shared" si="508"/>
        <v>0.36592654424040044</v>
      </c>
      <c r="FQ373" s="1">
        <f t="shared" si="509"/>
        <v>0.22235392320534209</v>
      </c>
      <c r="FR373" s="1">
        <f t="shared" si="510"/>
        <v>1.3275292153589315</v>
      </c>
      <c r="FS373" s="1">
        <f t="shared" si="511"/>
        <v>0</v>
      </c>
      <c r="FT373" s="1">
        <f t="shared" si="512"/>
        <v>0.38011686143572609</v>
      </c>
      <c r="FU373" s="1">
        <f t="shared" si="513"/>
        <v>0.36592654424040044</v>
      </c>
      <c r="FV373" s="1">
        <f t="shared" si="514"/>
        <v>0.22235392320534209</v>
      </c>
      <c r="FW373" s="1">
        <f t="shared" si="515"/>
        <v>1.3275292153589315</v>
      </c>
      <c r="FX373" s="1" t="str">
        <f t="shared" si="516"/>
        <v/>
      </c>
      <c r="FZ373" s="1"/>
    </row>
    <row r="374" spans="1:182" x14ac:dyDescent="0.2">
      <c r="A374">
        <v>373</v>
      </c>
      <c r="B374">
        <v>4</v>
      </c>
      <c r="C374" t="s">
        <v>86</v>
      </c>
      <c r="D374" s="8">
        <v>4</v>
      </c>
      <c r="E374" s="7">
        <v>23</v>
      </c>
      <c r="F374" s="7">
        <v>2</v>
      </c>
      <c r="G374" s="7">
        <v>21</v>
      </c>
      <c r="H374" s="7">
        <v>34</v>
      </c>
      <c r="I374" s="7">
        <v>49</v>
      </c>
      <c r="J374" s="7">
        <v>13</v>
      </c>
      <c r="K374" s="7">
        <v>-6</v>
      </c>
      <c r="L374" s="7">
        <f t="shared" si="453"/>
        <v>0.69878177038288147</v>
      </c>
      <c r="M374" s="7">
        <f t="shared" si="454"/>
        <v>1.2762799738370569</v>
      </c>
      <c r="N374" s="7">
        <f t="shared" si="455"/>
        <v>1.942624054745721</v>
      </c>
      <c r="O374" s="7">
        <f t="shared" si="456"/>
        <v>0.34339826056492739</v>
      </c>
      <c r="P374" s="7">
        <f t="shared" si="457"/>
        <v>-0.50063757525271357</v>
      </c>
      <c r="Q374" s="7">
        <v>44</v>
      </c>
      <c r="R374" s="7">
        <v>38</v>
      </c>
      <c r="S374" s="7">
        <v>45</v>
      </c>
      <c r="T374" s="7">
        <v>33</v>
      </c>
      <c r="U374" s="7">
        <v>9</v>
      </c>
      <c r="V374" s="7">
        <f t="shared" si="458"/>
        <v>1.9592680453242974</v>
      </c>
      <c r="W374" s="7">
        <f t="shared" si="459"/>
        <v>1.6877380595083586</v>
      </c>
      <c r="X374" s="7">
        <f t="shared" si="460"/>
        <v>2.0045230429602872</v>
      </c>
      <c r="Y374" s="7">
        <f t="shared" si="461"/>
        <v>1.4614630713284098</v>
      </c>
      <c r="Z374" s="7">
        <f t="shared" si="462"/>
        <v>0.37534312806465459</v>
      </c>
      <c r="AA374" s="7">
        <v>1</v>
      </c>
      <c r="AB374" s="7">
        <v>1</v>
      </c>
      <c r="AC374" s="7">
        <v>2</v>
      </c>
      <c r="AD374" s="7">
        <v>1</v>
      </c>
      <c r="AE374" s="7">
        <v>2</v>
      </c>
      <c r="AF374" s="11">
        <f t="shared" si="500"/>
        <v>26.666666666666668</v>
      </c>
      <c r="AG374" s="11">
        <f t="shared" si="463"/>
        <v>-28.333333333333332</v>
      </c>
      <c r="AH374" s="11">
        <f t="shared" si="464"/>
        <v>-0.83333333333333393</v>
      </c>
      <c r="AI374" s="11">
        <f t="shared" si="465"/>
        <v>6.6666666666666661</v>
      </c>
      <c r="AJ374" s="11">
        <f t="shared" si="466"/>
        <v>5.5555555555555562</v>
      </c>
      <c r="AK374" s="11">
        <f t="shared" si="501"/>
        <v>3.5910245306587467</v>
      </c>
      <c r="AL374" s="11">
        <f t="shared" si="467"/>
        <v>-1.0562671544914666</v>
      </c>
      <c r="AM374" s="11">
        <f t="shared" si="468"/>
        <v>1.26737868808364</v>
      </c>
      <c r="AN374" s="11">
        <f t="shared" si="469"/>
        <v>1.9011002815132148</v>
      </c>
      <c r="AO374" s="11">
        <f t="shared" si="470"/>
        <v>1.8072156010051297</v>
      </c>
      <c r="AP374" s="11">
        <v>26.666666666666668</v>
      </c>
      <c r="AQ374" s="11">
        <v>-28.333333333333332</v>
      </c>
      <c r="AR374" s="11">
        <v>-0.83333333333333393</v>
      </c>
      <c r="AS374" s="11">
        <v>6.6666666666666661</v>
      </c>
      <c r="AT374" s="11">
        <v>5.5555555555555562</v>
      </c>
      <c r="AU374" s="11">
        <f t="shared" si="517"/>
        <v>3.5025301481044959</v>
      </c>
      <c r="AV374" s="11">
        <f t="shared" si="518"/>
        <v>-1.0116830573644326</v>
      </c>
      <c r="AW374" s="11">
        <f t="shared" si="519"/>
        <v>1.2454235453700313</v>
      </c>
      <c r="AX374" s="11">
        <f t="shared" si="520"/>
        <v>1.8609980733885214</v>
      </c>
      <c r="AY374" s="11">
        <f t="shared" ref="AY374:AY381" si="521">STANDARDIZE(AT374,-16.00725,12.18374)</f>
        <v>1.769801847015412</v>
      </c>
      <c r="AZ374">
        <v>1</v>
      </c>
      <c r="BA374">
        <v>0</v>
      </c>
      <c r="BB374">
        <v>1</v>
      </c>
      <c r="BC374">
        <v>2</v>
      </c>
      <c r="BD374">
        <v>3</v>
      </c>
      <c r="BE374">
        <f t="shared" si="472"/>
        <v>-0.30638873235466563</v>
      </c>
      <c r="BF374">
        <f t="shared" si="473"/>
        <v>-0.84728827172039889</v>
      </c>
      <c r="BG374">
        <f t="shared" si="474"/>
        <v>-0.30638873235466563</v>
      </c>
      <c r="BH374">
        <f t="shared" si="475"/>
        <v>0.23451080701106761</v>
      </c>
      <c r="BI374">
        <f t="shared" si="476"/>
        <v>0.77541034637680084</v>
      </c>
      <c r="BJ374" s="1">
        <v>26.666666666666668</v>
      </c>
      <c r="BK374" s="1">
        <v>-28.333333333333332</v>
      </c>
      <c r="BL374" s="1">
        <v>20</v>
      </c>
      <c r="BM374" s="1">
        <v>18.333333333333332</v>
      </c>
      <c r="BN374" s="1">
        <v>33.333333333333336</v>
      </c>
      <c r="BO374" s="4">
        <f t="shared" si="502"/>
        <v>2.4033160602488906</v>
      </c>
      <c r="BP374" s="4">
        <f t="shared" si="503"/>
        <v>-1.4325640650100313</v>
      </c>
      <c r="BQ374" s="4">
        <f t="shared" si="504"/>
        <v>1.9383608935508394</v>
      </c>
      <c r="BR374" s="4">
        <f t="shared" si="505"/>
        <v>1.8221221018763265</v>
      </c>
      <c r="BS374" s="4">
        <f t="shared" si="506"/>
        <v>2.8682712269469417</v>
      </c>
      <c r="BZ374">
        <v>2</v>
      </c>
      <c r="CA374" s="7">
        <v>30</v>
      </c>
      <c r="CB374" s="7">
        <v>-41.666666666666664</v>
      </c>
      <c r="CC374" s="7">
        <v>-9.1666666666666679</v>
      </c>
      <c r="CD374" s="7">
        <v>5.8333333333333339</v>
      </c>
      <c r="CE374" s="7">
        <v>2.2222222222222228</v>
      </c>
      <c r="CF374" s="11">
        <f t="shared" si="478"/>
        <v>30</v>
      </c>
      <c r="CG374" s="11">
        <f t="shared" si="479"/>
        <v>-41.666666666666664</v>
      </c>
      <c r="CH374" s="11">
        <f t="shared" si="480"/>
        <v>-9.1666666666666679</v>
      </c>
      <c r="CI374" s="11">
        <f t="shared" si="481"/>
        <v>5.8333333333333339</v>
      </c>
      <c r="CJ374" s="11">
        <f t="shared" si="482"/>
        <v>2.2222222222222228</v>
      </c>
      <c r="CK374" s="11">
        <f t="shared" si="483"/>
        <v>3.7825318078482377</v>
      </c>
      <c r="CL374" s="11">
        <f t="shared" si="484"/>
        <v>-1.1411950824105925</v>
      </c>
      <c r="CM374" s="11">
        <f t="shared" si="485"/>
        <v>1.0916578096835279</v>
      </c>
      <c r="CN374" s="11">
        <f t="shared" si="486"/>
        <v>2.1222052983423527</v>
      </c>
      <c r="CO374" s="11">
        <f t="shared" si="487"/>
        <v>1.8741105325541172</v>
      </c>
      <c r="CP374" s="7">
        <v>28.333333333333332</v>
      </c>
      <c r="CQ374" s="7">
        <v>0</v>
      </c>
      <c r="CR374" s="7">
        <v>12.5</v>
      </c>
      <c r="CS374" s="7">
        <v>9.1666666666666661</v>
      </c>
      <c r="CT374" s="7">
        <v>8.3333333333333339</v>
      </c>
      <c r="CU374" s="11">
        <f t="shared" si="488"/>
        <v>28.333333333333332</v>
      </c>
      <c r="CV374" s="11">
        <f t="shared" si="489"/>
        <v>0</v>
      </c>
      <c r="CW374" s="11">
        <f t="shared" si="490"/>
        <v>12.5</v>
      </c>
      <c r="CX374" s="11">
        <f t="shared" si="491"/>
        <v>9.1666666666666661</v>
      </c>
      <c r="CY374" s="11">
        <f t="shared" si="492"/>
        <v>8.3333333333333339</v>
      </c>
      <c r="CZ374" s="11">
        <f t="shared" si="493"/>
        <v>2.1071650722820463</v>
      </c>
      <c r="DA374" s="11">
        <f t="shared" si="494"/>
        <v>-0.15135826264819566</v>
      </c>
      <c r="DB374" s="11">
        <f t="shared" si="495"/>
        <v>0.84504909099749936</v>
      </c>
      <c r="DC374" s="11">
        <f t="shared" si="496"/>
        <v>0.57934046335864731</v>
      </c>
      <c r="DD374" s="11">
        <f t="shared" si="497"/>
        <v>0.5129133064489344</v>
      </c>
      <c r="FJ374" s="1">
        <v>18.600000000000001</v>
      </c>
      <c r="FK374" s="1">
        <v>13.96</v>
      </c>
      <c r="FL374" s="1">
        <v>16.84</v>
      </c>
      <c r="FM374" s="1">
        <v>14</v>
      </c>
      <c r="FN374" s="1">
        <v>18.080000000000002</v>
      </c>
      <c r="FO374" s="1">
        <f t="shared" si="507"/>
        <v>1.4076627712854759</v>
      </c>
      <c r="FP374" s="1">
        <f t="shared" si="508"/>
        <v>0.63303839732888145</v>
      </c>
      <c r="FQ374" s="1">
        <f t="shared" si="509"/>
        <v>1.1138397328881466</v>
      </c>
      <c r="FR374" s="1">
        <f t="shared" si="510"/>
        <v>0.63971619365609333</v>
      </c>
      <c r="FS374" s="1">
        <f t="shared" si="511"/>
        <v>1.3208514190317198</v>
      </c>
      <c r="FT374" s="1">
        <f t="shared" si="512"/>
        <v>1.4076627712854759</v>
      </c>
      <c r="FU374" s="1">
        <f t="shared" si="513"/>
        <v>0.63303839732888145</v>
      </c>
      <c r="FV374" s="1">
        <f t="shared" si="514"/>
        <v>1.1138397328881466</v>
      </c>
      <c r="FW374" s="1">
        <f t="shared" si="515"/>
        <v>0.63971619365609333</v>
      </c>
      <c r="FX374" s="1">
        <f t="shared" si="516"/>
        <v>1.3208514190317198</v>
      </c>
      <c r="FZ374" s="20"/>
    </row>
    <row r="375" spans="1:182" x14ac:dyDescent="0.2">
      <c r="A375">
        <v>374</v>
      </c>
      <c r="B375">
        <v>4</v>
      </c>
      <c r="C375" t="s">
        <v>86</v>
      </c>
      <c r="D375" s="8">
        <v>5</v>
      </c>
      <c r="E375" s="7">
        <v>20</v>
      </c>
      <c r="F375" s="7">
        <v>1</v>
      </c>
      <c r="G375" s="7">
        <v>3</v>
      </c>
      <c r="H375" s="7">
        <v>10</v>
      </c>
      <c r="I375" s="7">
        <v>17</v>
      </c>
      <c r="J375" s="7">
        <v>5</v>
      </c>
      <c r="K375" s="7">
        <v>13</v>
      </c>
      <c r="L375" s="7">
        <f t="shared" si="453"/>
        <v>-0.10083112670751526</v>
      </c>
      <c r="M375" s="7">
        <f t="shared" si="454"/>
        <v>0.21012944438319459</v>
      </c>
      <c r="N375" s="7">
        <f t="shared" si="455"/>
        <v>0.52109001547390443</v>
      </c>
      <c r="O375" s="7">
        <f t="shared" si="456"/>
        <v>-1.1985249253026731E-2</v>
      </c>
      <c r="P375" s="7">
        <f t="shared" si="457"/>
        <v>0.34339826056492739</v>
      </c>
      <c r="Q375" s="7">
        <v>3</v>
      </c>
      <c r="R375" s="7">
        <v>5</v>
      </c>
      <c r="S375" s="7">
        <v>6</v>
      </c>
      <c r="T375" s="7">
        <v>2</v>
      </c>
      <c r="U375" s="7">
        <v>3</v>
      </c>
      <c r="V375" s="7">
        <f t="shared" si="458"/>
        <v>0.10381314224871581</v>
      </c>
      <c r="W375" s="7">
        <f t="shared" si="459"/>
        <v>0.19432313752069541</v>
      </c>
      <c r="X375" s="7">
        <f t="shared" si="460"/>
        <v>0.23957813515668522</v>
      </c>
      <c r="Y375" s="7">
        <f t="shared" si="461"/>
        <v>5.8558144612725994E-2</v>
      </c>
      <c r="Z375" s="7">
        <f t="shared" si="462"/>
        <v>0.10381314224871581</v>
      </c>
      <c r="AA375" s="7">
        <v>6</v>
      </c>
      <c r="AB375" s="7">
        <v>7</v>
      </c>
      <c r="AC375" s="7">
        <v>7</v>
      </c>
      <c r="AD375" s="7">
        <v>7</v>
      </c>
      <c r="AE375" s="7">
        <v>8</v>
      </c>
      <c r="AF375" s="11">
        <f t="shared" si="500"/>
        <v>-18.055555555555554</v>
      </c>
      <c r="AG375" s="11">
        <f t="shared" si="463"/>
        <v>-24.259259259259256</v>
      </c>
      <c r="AH375" s="11">
        <f t="shared" si="464"/>
        <v>-27.916666666666668</v>
      </c>
      <c r="AI375" s="11">
        <f t="shared" si="465"/>
        <v>-18.333333333333336</v>
      </c>
      <c r="AJ375" s="11">
        <f t="shared" si="466"/>
        <v>-24.814814814814817</v>
      </c>
      <c r="AK375" s="11">
        <f t="shared" si="501"/>
        <v>-0.18783385979167908</v>
      </c>
      <c r="AL375" s="11">
        <f t="shared" si="467"/>
        <v>-0.71202332596182083</v>
      </c>
      <c r="AM375" s="11">
        <f t="shared" si="468"/>
        <v>-1.0210603993009348</v>
      </c>
      <c r="AN375" s="11">
        <f t="shared" si="469"/>
        <v>-0.21130502991870073</v>
      </c>
      <c r="AO375" s="11">
        <f t="shared" si="470"/>
        <v>-0.75896566621586392</v>
      </c>
      <c r="AP375" s="11">
        <v>-18.055555555555554</v>
      </c>
      <c r="AQ375" s="11">
        <v>-24.259259259259256</v>
      </c>
      <c r="AR375" s="11">
        <v>-27.916666666666668</v>
      </c>
      <c r="AS375" s="11">
        <v>-18.333333333333336</v>
      </c>
      <c r="AT375" s="11">
        <v>-24.814814814814817</v>
      </c>
      <c r="AU375" s="11">
        <f t="shared" si="517"/>
        <v>-0.16811796341316823</v>
      </c>
      <c r="AV375" s="11">
        <f t="shared" si="518"/>
        <v>-0.67729689399636372</v>
      </c>
      <c r="AW375" s="11">
        <f t="shared" si="519"/>
        <v>-0.97748447247451675</v>
      </c>
      <c r="AX375" s="11">
        <f t="shared" si="520"/>
        <v>-0.190917020006446</v>
      </c>
      <c r="AY375" s="11">
        <f t="shared" si="521"/>
        <v>-0.72289500718291899</v>
      </c>
      <c r="AZ375">
        <v>3</v>
      </c>
      <c r="BA375">
        <v>3</v>
      </c>
      <c r="BB375">
        <v>2</v>
      </c>
      <c r="BC375">
        <v>4</v>
      </c>
      <c r="BD375">
        <v>3</v>
      </c>
      <c r="BE375">
        <f t="shared" si="472"/>
        <v>0.77541034637680084</v>
      </c>
      <c r="BF375">
        <f t="shared" si="473"/>
        <v>0.77541034637680084</v>
      </c>
      <c r="BG375">
        <f t="shared" si="474"/>
        <v>0.23451080701106761</v>
      </c>
      <c r="BH375">
        <f t="shared" si="475"/>
        <v>1.3163098857425339</v>
      </c>
      <c r="BI375">
        <f t="shared" si="476"/>
        <v>0.77541034637680084</v>
      </c>
      <c r="BJ375" s="1">
        <v>-3.3333333333333335</v>
      </c>
      <c r="BK375" s="1">
        <v>-13.333333333333334</v>
      </c>
      <c r="BL375" s="1">
        <v>-16.666666666666668</v>
      </c>
      <c r="BM375" s="1">
        <v>-6.666666666666667</v>
      </c>
      <c r="BN375" s="1">
        <v>-13.333333333333334</v>
      </c>
      <c r="BO375" s="4">
        <f t="shared" si="502"/>
        <v>0.31101781010766028</v>
      </c>
      <c r="BP375" s="4">
        <f t="shared" si="503"/>
        <v>-0.38641493993941639</v>
      </c>
      <c r="BQ375" s="4">
        <f t="shared" si="504"/>
        <v>-0.61889252328844202</v>
      </c>
      <c r="BR375" s="4">
        <f t="shared" si="505"/>
        <v>7.8540226758634757E-2</v>
      </c>
      <c r="BS375" s="4">
        <f t="shared" si="506"/>
        <v>-0.38641493993941639</v>
      </c>
      <c r="BZ375">
        <v>2</v>
      </c>
      <c r="CA375" s="7">
        <v>-26.111111111111114</v>
      </c>
      <c r="CB375" s="7">
        <v>-30.925925925925931</v>
      </c>
      <c r="CC375" s="7">
        <v>-32.708333333333329</v>
      </c>
      <c r="CD375" s="7">
        <v>-25.833333333333336</v>
      </c>
      <c r="CE375" s="7">
        <v>-31.481481481481485</v>
      </c>
      <c r="CF375" s="11">
        <f t="shared" si="478"/>
        <v>-26.111111111111114</v>
      </c>
      <c r="CG375" s="11">
        <f t="shared" si="479"/>
        <v>-30.925925925925931</v>
      </c>
      <c r="CH375" s="11">
        <f t="shared" si="480"/>
        <v>-32.708333333333329</v>
      </c>
      <c r="CI375" s="11">
        <f t="shared" si="481"/>
        <v>-25.833333333333336</v>
      </c>
      <c r="CJ375" s="11">
        <f t="shared" si="482"/>
        <v>-31.481481481481485</v>
      </c>
      <c r="CK375" s="11">
        <f t="shared" si="483"/>
        <v>-7.2479168245885572E-2</v>
      </c>
      <c r="CL375" s="11">
        <f t="shared" si="484"/>
        <v>-0.40327218929686653</v>
      </c>
      <c r="CM375" s="11">
        <f t="shared" si="485"/>
        <v>-0.52572922112823861</v>
      </c>
      <c r="CN375" s="11">
        <f t="shared" si="486"/>
        <v>-5.3394955492944318E-2</v>
      </c>
      <c r="CO375" s="11">
        <f t="shared" si="487"/>
        <v>-0.44144061480274882</v>
      </c>
      <c r="CP375" s="7">
        <v>2.7777777777777781</v>
      </c>
      <c r="CQ375" s="7">
        <v>-11.666666666666666</v>
      </c>
      <c r="CR375" s="7">
        <v>-20.833333333333336</v>
      </c>
      <c r="CS375" s="7">
        <v>-6.666666666666667</v>
      </c>
      <c r="CT375" s="7">
        <v>-12.222222222222221</v>
      </c>
      <c r="CU375" s="11">
        <f t="shared" si="488"/>
        <v>2.7777777777777781</v>
      </c>
      <c r="CV375" s="11">
        <f t="shared" si="489"/>
        <v>-11.666666666666666</v>
      </c>
      <c r="CW375" s="11">
        <f t="shared" si="490"/>
        <v>-20.833333333333336</v>
      </c>
      <c r="CX375" s="11">
        <f t="shared" si="491"/>
        <v>-6.666666666666667</v>
      </c>
      <c r="CY375" s="11">
        <f t="shared" si="492"/>
        <v>-12.222222222222221</v>
      </c>
      <c r="CZ375" s="11">
        <f t="shared" si="493"/>
        <v>7.0065593717514377E-2</v>
      </c>
      <c r="DA375" s="11">
        <f t="shared" si="494"/>
        <v>-1.0813384593841775</v>
      </c>
      <c r="DB375" s="11">
        <f t="shared" si="495"/>
        <v>-1.8120371853910209</v>
      </c>
      <c r="DC375" s="11">
        <f t="shared" si="496"/>
        <v>-0.68277551792589974</v>
      </c>
      <c r="DD375" s="11">
        <f t="shared" si="497"/>
        <v>-1.1256232306573195</v>
      </c>
      <c r="FJ375" s="1">
        <v>10.633333333333331</v>
      </c>
      <c r="FK375" s="1">
        <v>10.68888888888889</v>
      </c>
      <c r="FL375" s="1">
        <v>8.620000000000001</v>
      </c>
      <c r="FM375" s="1">
        <v>8.8150000000000013</v>
      </c>
      <c r="FN375" s="1">
        <v>8.7777777777777786</v>
      </c>
      <c r="FO375" s="1">
        <f t="shared" si="507"/>
        <v>7.7668336115747957E-2</v>
      </c>
      <c r="FP375" s="1">
        <f t="shared" si="508"/>
        <v>8.6943053236876316E-2</v>
      </c>
      <c r="FQ375" s="1">
        <f t="shared" si="509"/>
        <v>-0.25844741235392316</v>
      </c>
      <c r="FR375" s="1">
        <f t="shared" si="510"/>
        <v>-0.22589315525876452</v>
      </c>
      <c r="FS375" s="1">
        <f t="shared" si="511"/>
        <v>-0.23210721572992024</v>
      </c>
      <c r="FT375" s="1">
        <f t="shared" si="512"/>
        <v>7.7668336115747957E-2</v>
      </c>
      <c r="FU375" s="1">
        <f t="shared" si="513"/>
        <v>8.6943053236876316E-2</v>
      </c>
      <c r="FV375" s="1">
        <f t="shared" si="514"/>
        <v>-0.25844741235392316</v>
      </c>
      <c r="FW375" s="1">
        <f t="shared" si="515"/>
        <v>-0.22589315525876452</v>
      </c>
      <c r="FX375" s="1">
        <f t="shared" si="516"/>
        <v>-0.23210721572992024</v>
      </c>
    </row>
    <row r="376" spans="1:182" x14ac:dyDescent="0.2">
      <c r="A376">
        <v>375</v>
      </c>
      <c r="B376">
        <v>4</v>
      </c>
      <c r="C376" t="s">
        <v>86</v>
      </c>
      <c r="D376" s="8">
        <v>6</v>
      </c>
      <c r="E376" s="7">
        <v>26</v>
      </c>
      <c r="F376" s="7">
        <v>1</v>
      </c>
      <c r="G376" s="7">
        <v>8</v>
      </c>
      <c r="H376" s="7">
        <v>14</v>
      </c>
      <c r="I376" s="7">
        <v>9</v>
      </c>
      <c r="J376" s="7">
        <v>10</v>
      </c>
      <c r="K376" s="7">
        <v>10</v>
      </c>
      <c r="L376" s="7">
        <f t="shared" si="453"/>
        <v>0.12128356692870605</v>
      </c>
      <c r="M376" s="7">
        <f t="shared" si="454"/>
        <v>0.38782119929217168</v>
      </c>
      <c r="N376" s="7">
        <f t="shared" si="455"/>
        <v>0.16570650565595033</v>
      </c>
      <c r="O376" s="7">
        <f t="shared" si="456"/>
        <v>0.21012944438319459</v>
      </c>
      <c r="P376" s="7">
        <f t="shared" si="457"/>
        <v>0.21012944438319459</v>
      </c>
      <c r="Q376" s="7">
        <v>11</v>
      </c>
      <c r="R376" s="7">
        <v>6</v>
      </c>
      <c r="S376" s="7">
        <v>3</v>
      </c>
      <c r="T376" s="7">
        <v>4</v>
      </c>
      <c r="U376" s="7">
        <v>10</v>
      </c>
      <c r="V376" s="7">
        <f t="shared" si="458"/>
        <v>0.4658531233366342</v>
      </c>
      <c r="W376" s="7">
        <f t="shared" si="459"/>
        <v>0.23957813515668522</v>
      </c>
      <c r="X376" s="7">
        <f t="shared" si="460"/>
        <v>0.10381314224871581</v>
      </c>
      <c r="Y376" s="7">
        <f t="shared" si="461"/>
        <v>0.1490681398847056</v>
      </c>
      <c r="Z376" s="7">
        <f t="shared" si="462"/>
        <v>0.42059812570064437</v>
      </c>
      <c r="AA376" s="7">
        <v>4</v>
      </c>
      <c r="AB376" s="7">
        <v>1</v>
      </c>
      <c r="AC376" s="7">
        <v>1</v>
      </c>
      <c r="AD376" s="7">
        <v>1</v>
      </c>
      <c r="AE376" s="7">
        <v>1</v>
      </c>
      <c r="AF376" s="11">
        <f t="shared" si="500"/>
        <v>-33.75</v>
      </c>
      <c r="AG376" s="11">
        <f t="shared" si="463"/>
        <v>-31.666666666666668</v>
      </c>
      <c r="AH376" s="11">
        <f t="shared" si="464"/>
        <v>-36.666666666666664</v>
      </c>
      <c r="AI376" s="11">
        <f t="shared" si="465"/>
        <v>-33.333333333333336</v>
      </c>
      <c r="AJ376" s="11">
        <f t="shared" si="466"/>
        <v>-33.333333333333336</v>
      </c>
      <c r="AK376" s="11">
        <f t="shared" si="501"/>
        <v>-1.5139549719683816</v>
      </c>
      <c r="AL376" s="11">
        <f t="shared" si="467"/>
        <v>-1.337921196015722</v>
      </c>
      <c r="AM376" s="11">
        <f t="shared" si="468"/>
        <v>-1.7604022583021048</v>
      </c>
      <c r="AN376" s="11">
        <f t="shared" si="469"/>
        <v>-1.4787482167778498</v>
      </c>
      <c r="AO376" s="11">
        <f t="shared" si="470"/>
        <v>-1.4787482167778498</v>
      </c>
      <c r="AP376" s="11">
        <v>-33.75</v>
      </c>
      <c r="AQ376" s="11">
        <v>-31.666666666666668</v>
      </c>
      <c r="AR376" s="11">
        <v>-36.666666666666664</v>
      </c>
      <c r="AS376" s="11">
        <v>-33.333333333333336</v>
      </c>
      <c r="AT376" s="11">
        <v>-33.333333333333336</v>
      </c>
      <c r="AU376" s="11">
        <f t="shared" si="517"/>
        <v>-1.4562646609333423</v>
      </c>
      <c r="AV376" s="11">
        <f t="shared" si="518"/>
        <v>-1.2852717364837618</v>
      </c>
      <c r="AW376" s="11">
        <f t="shared" si="519"/>
        <v>-1.695654755162755</v>
      </c>
      <c r="AX376" s="11">
        <f t="shared" si="520"/>
        <v>-1.4220660760434265</v>
      </c>
      <c r="AY376" s="11">
        <f t="shared" si="521"/>
        <v>-1.4220660760434265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f t="shared" si="472"/>
        <v>-0.84728827172039889</v>
      </c>
      <c r="BF376">
        <f t="shared" si="473"/>
        <v>-0.84728827172039889</v>
      </c>
      <c r="BG376">
        <f t="shared" si="474"/>
        <v>-0.84728827172039889</v>
      </c>
      <c r="BH376">
        <f t="shared" si="475"/>
        <v>-0.84728827172039889</v>
      </c>
      <c r="BI376">
        <f t="shared" si="476"/>
        <v>-0.84728827172039889</v>
      </c>
      <c r="BJ376" s="1">
        <v>-31.666666666666668</v>
      </c>
      <c r="BK376" s="1">
        <v>-31.666666666666668</v>
      </c>
      <c r="BL376" s="1">
        <v>-36.666666666666664</v>
      </c>
      <c r="BM376" s="1">
        <v>-33.333333333333336</v>
      </c>
      <c r="BN376" s="1">
        <v>-33.333333333333336</v>
      </c>
      <c r="BO376" s="4">
        <f t="shared" si="502"/>
        <v>-1.6650416483590571</v>
      </c>
      <c r="BP376" s="4">
        <f t="shared" si="503"/>
        <v>-1.6650416483590571</v>
      </c>
      <c r="BQ376" s="4">
        <f t="shared" si="504"/>
        <v>-2.0137580233825951</v>
      </c>
      <c r="BR376" s="4">
        <f t="shared" si="505"/>
        <v>-1.78128044003357</v>
      </c>
      <c r="BS376" s="4">
        <f t="shared" si="506"/>
        <v>-1.78128044003357</v>
      </c>
      <c r="BZ376">
        <v>2</v>
      </c>
      <c r="CA376" s="7">
        <v>-50</v>
      </c>
      <c r="CB376" s="7">
        <v>-50</v>
      </c>
      <c r="CC376" s="7">
        <v>-50</v>
      </c>
      <c r="CD376" s="7">
        <v>-50</v>
      </c>
      <c r="CE376" s="7">
        <v>-50</v>
      </c>
      <c r="CF376" s="11">
        <f t="shared" si="478"/>
        <v>-50</v>
      </c>
      <c r="CG376" s="11">
        <f t="shared" si="479"/>
        <v>-50</v>
      </c>
      <c r="CH376" s="11">
        <f t="shared" si="480"/>
        <v>-50</v>
      </c>
      <c r="CI376" s="11">
        <f t="shared" si="481"/>
        <v>-50</v>
      </c>
      <c r="CJ376" s="11">
        <f t="shared" si="482"/>
        <v>-50</v>
      </c>
      <c r="CK376" s="11">
        <f t="shared" si="483"/>
        <v>-1.7137214649988286</v>
      </c>
      <c r="CL376" s="11">
        <f t="shared" si="484"/>
        <v>-1.7137214649988286</v>
      </c>
      <c r="CM376" s="11">
        <f t="shared" si="485"/>
        <v>-1.7137214649988286</v>
      </c>
      <c r="CN376" s="11">
        <f t="shared" si="486"/>
        <v>-1.7137214649988286</v>
      </c>
      <c r="CO376" s="11">
        <f t="shared" si="487"/>
        <v>-1.7137214649988286</v>
      </c>
      <c r="CP376" s="7">
        <v>-0.83333333333333393</v>
      </c>
      <c r="CQ376" s="7">
        <v>6.666666666666667</v>
      </c>
      <c r="CR376" s="7">
        <v>-15</v>
      </c>
      <c r="CS376" s="7">
        <v>0</v>
      </c>
      <c r="CT376" s="7">
        <v>-1.6666666666666667</v>
      </c>
      <c r="CU376" s="11">
        <f t="shared" si="488"/>
        <v>-0.83333333333333393</v>
      </c>
      <c r="CV376" s="11">
        <f t="shared" si="489"/>
        <v>6.666666666666667</v>
      </c>
      <c r="CW376" s="11">
        <f t="shared" si="490"/>
        <v>-15</v>
      </c>
      <c r="CX376" s="11">
        <f t="shared" si="491"/>
        <v>0</v>
      </c>
      <c r="CY376" s="11">
        <f t="shared" si="492"/>
        <v>-1.6666666666666667</v>
      </c>
      <c r="CZ376" s="11">
        <f t="shared" si="493"/>
        <v>-0.2177854195579087</v>
      </c>
      <c r="DA376" s="11">
        <f t="shared" si="494"/>
        <v>0.38005899262950832</v>
      </c>
      <c r="DB376" s="11">
        <f t="shared" si="495"/>
        <v>-1.3470470870230298</v>
      </c>
      <c r="DC376" s="11">
        <f t="shared" si="496"/>
        <v>-0.15135826264819566</v>
      </c>
      <c r="DD376" s="11">
        <f t="shared" si="497"/>
        <v>-0.28421257646762166</v>
      </c>
      <c r="FJ376" s="1">
        <v>15.93</v>
      </c>
      <c r="FK376" s="1">
        <v>11.12</v>
      </c>
      <c r="FL376" s="1">
        <v>13.24</v>
      </c>
      <c r="FM376" s="1">
        <v>13.56</v>
      </c>
      <c r="FN376" s="1">
        <v>14.12</v>
      </c>
      <c r="FO376" s="1">
        <f t="shared" si="507"/>
        <v>0.96191986644407323</v>
      </c>
      <c r="FP376" s="1">
        <f t="shared" si="508"/>
        <v>0.15891485809682779</v>
      </c>
      <c r="FQ376" s="1">
        <f t="shared" si="509"/>
        <v>0.51283806343906502</v>
      </c>
      <c r="FR376" s="1">
        <f t="shared" si="510"/>
        <v>0.56626043405676119</v>
      </c>
      <c r="FS376" s="1">
        <f t="shared" si="511"/>
        <v>0.65974958263772931</v>
      </c>
      <c r="FT376" s="1">
        <f t="shared" si="512"/>
        <v>0.96191986644407323</v>
      </c>
      <c r="FU376" s="1">
        <f t="shared" si="513"/>
        <v>0.15891485809682779</v>
      </c>
      <c r="FV376" s="1">
        <f t="shared" si="514"/>
        <v>0.51283806343906502</v>
      </c>
      <c r="FW376" s="1">
        <f t="shared" si="515"/>
        <v>0.56626043405676119</v>
      </c>
      <c r="FX376" s="1">
        <f t="shared" si="516"/>
        <v>0.65974958263772931</v>
      </c>
    </row>
    <row r="377" spans="1:182" x14ac:dyDescent="0.2">
      <c r="A377">
        <v>376</v>
      </c>
      <c r="B377">
        <v>4</v>
      </c>
      <c r="C377" t="s">
        <v>86</v>
      </c>
      <c r="D377" s="8">
        <v>7</v>
      </c>
      <c r="E377" s="7">
        <v>21</v>
      </c>
      <c r="F377" s="7">
        <v>1</v>
      </c>
      <c r="G377" s="7">
        <v>50</v>
      </c>
      <c r="H377" s="7">
        <v>39</v>
      </c>
      <c r="I377" s="7">
        <v>22</v>
      </c>
      <c r="J377" s="7">
        <v>7</v>
      </c>
      <c r="K377" s="7">
        <v>0</v>
      </c>
      <c r="L377" s="7">
        <f t="shared" si="453"/>
        <v>1.9870469934729651</v>
      </c>
      <c r="M377" s="7">
        <f t="shared" si="454"/>
        <v>1.4983946674732782</v>
      </c>
      <c r="N377" s="7">
        <f t="shared" si="455"/>
        <v>0.74320470911012582</v>
      </c>
      <c r="O377" s="7">
        <f t="shared" si="456"/>
        <v>7.6860628201461792E-2</v>
      </c>
      <c r="P377" s="7">
        <f t="shared" si="457"/>
        <v>-0.23409994288924804</v>
      </c>
      <c r="Q377" s="7">
        <v>29</v>
      </c>
      <c r="R377" s="7">
        <v>23</v>
      </c>
      <c r="S377" s="7">
        <v>19</v>
      </c>
      <c r="T377" s="7">
        <v>34</v>
      </c>
      <c r="U377" s="7">
        <v>30</v>
      </c>
      <c r="V377" s="7">
        <f t="shared" si="458"/>
        <v>1.2804430807844507</v>
      </c>
      <c r="W377" s="7">
        <f t="shared" si="459"/>
        <v>1.0089130949685119</v>
      </c>
      <c r="X377" s="7">
        <f t="shared" si="460"/>
        <v>0.82789310442455266</v>
      </c>
      <c r="Y377" s="7">
        <f t="shared" si="461"/>
        <v>1.5067180689643995</v>
      </c>
      <c r="Z377" s="7">
        <f t="shared" si="462"/>
        <v>1.3256980784204404</v>
      </c>
      <c r="AA377" s="10">
        <v>37</v>
      </c>
      <c r="AB377" s="10">
        <v>62</v>
      </c>
      <c r="AC377" s="10">
        <v>63</v>
      </c>
      <c r="AD377" s="10">
        <v>66</v>
      </c>
      <c r="AE377" s="10">
        <v>62</v>
      </c>
      <c r="AF377" s="11">
        <f t="shared" si="500"/>
        <v>-23.198198198198199</v>
      </c>
      <c r="AG377" s="11">
        <f t="shared" si="463"/>
        <v>-29.731182795698924</v>
      </c>
      <c r="AH377" s="11">
        <f t="shared" si="464"/>
        <v>-20.608465608465615</v>
      </c>
      <c r="AI377" s="11">
        <f t="shared" si="465"/>
        <v>-24.646464646464654</v>
      </c>
      <c r="AJ377" s="11">
        <f t="shared" si="466"/>
        <v>-21.666666666666675</v>
      </c>
      <c r="AK377" s="11">
        <f t="shared" si="501"/>
        <v>-0.6223676851162625</v>
      </c>
      <c r="AL377" s="11">
        <f t="shared" si="467"/>
        <v>-1.1743801396467994</v>
      </c>
      <c r="AM377" s="11">
        <f t="shared" si="468"/>
        <v>-0.40354509000668487</v>
      </c>
      <c r="AN377" s="11">
        <f t="shared" si="469"/>
        <v>-0.74474071462373026</v>
      </c>
      <c r="AO377" s="11">
        <f t="shared" si="470"/>
        <v>-0.49295907144295659</v>
      </c>
      <c r="AP377" s="11">
        <v>-23.198198198198199</v>
      </c>
      <c r="AQ377" s="11">
        <v>-29.731182795698924</v>
      </c>
      <c r="AR377" s="11">
        <v>-20.608465608465615</v>
      </c>
      <c r="AS377" s="11">
        <v>-24.646464646464654</v>
      </c>
      <c r="AT377" s="11">
        <v>-21.666666666666675</v>
      </c>
      <c r="AU377" s="11">
        <f t="shared" si="517"/>
        <v>-0.59020860574816925</v>
      </c>
      <c r="AV377" s="11">
        <f t="shared" si="518"/>
        <v>-1.1264137937693126</v>
      </c>
      <c r="AW377" s="11">
        <f t="shared" si="519"/>
        <v>-0.37765215019900422</v>
      </c>
      <c r="AX377" s="11">
        <f t="shared" si="520"/>
        <v>-0.70907739712638773</v>
      </c>
      <c r="AY377" s="11">
        <f t="shared" si="521"/>
        <v>-0.4645056991257755</v>
      </c>
      <c r="AZ377">
        <v>14</v>
      </c>
      <c r="BA377">
        <v>13</v>
      </c>
      <c r="BB377">
        <v>30</v>
      </c>
      <c r="BC377">
        <v>3</v>
      </c>
      <c r="BD377">
        <v>15</v>
      </c>
      <c r="BE377">
        <f t="shared" si="472"/>
        <v>6.7253052793998664</v>
      </c>
      <c r="BF377">
        <f t="shared" si="473"/>
        <v>6.1844057400341335</v>
      </c>
      <c r="BG377">
        <f t="shared" si="474"/>
        <v>15.379697909251599</v>
      </c>
      <c r="BH377">
        <f t="shared" si="475"/>
        <v>0.77541034637680084</v>
      </c>
      <c r="BI377">
        <f t="shared" si="476"/>
        <v>7.2662048187656003</v>
      </c>
      <c r="BJ377" s="1">
        <v>5</v>
      </c>
      <c r="BK377" s="1">
        <v>-3.3333333333333335</v>
      </c>
      <c r="BL377" s="1">
        <v>3.3333333333333335</v>
      </c>
      <c r="BM377" s="1">
        <v>-10</v>
      </c>
      <c r="BN377" s="1">
        <v>0</v>
      </c>
      <c r="BO377" s="4">
        <f t="shared" si="502"/>
        <v>0.89221176848022421</v>
      </c>
      <c r="BP377" s="4">
        <f t="shared" si="503"/>
        <v>0.31101781010766028</v>
      </c>
      <c r="BQ377" s="4">
        <f t="shared" si="504"/>
        <v>0.77597297680571153</v>
      </c>
      <c r="BR377" s="4">
        <f t="shared" si="505"/>
        <v>-0.15393735659039079</v>
      </c>
      <c r="BS377" s="4">
        <f t="shared" si="506"/>
        <v>0.54349539345668596</v>
      </c>
      <c r="BZ377">
        <v>2</v>
      </c>
      <c r="CA377" s="7">
        <v>-34.504504504504503</v>
      </c>
      <c r="CB377" s="7">
        <v>-40.994623655913983</v>
      </c>
      <c r="CC377" s="7">
        <v>-33.12169312169312</v>
      </c>
      <c r="CD377" s="7">
        <v>-35.681818181818159</v>
      </c>
      <c r="CE377" s="7">
        <v>-37.903225806451623</v>
      </c>
      <c r="CF377" s="11">
        <f t="shared" si="478"/>
        <v>-34.504504504504503</v>
      </c>
      <c r="CG377" s="11">
        <f t="shared" si="479"/>
        <v>-40.994623655913983</v>
      </c>
      <c r="CH377" s="11">
        <f t="shared" si="480"/>
        <v>-33.12169312169312</v>
      </c>
      <c r="CI377" s="11">
        <f t="shared" si="481"/>
        <v>-35.681818181818159</v>
      </c>
      <c r="CJ377" s="11">
        <f t="shared" si="482"/>
        <v>-37.903225806451623</v>
      </c>
      <c r="CK377" s="11">
        <f t="shared" si="483"/>
        <v>-0.64913186710502746</v>
      </c>
      <c r="CL377" s="11">
        <f t="shared" si="484"/>
        <v>-1.0950235999437998</v>
      </c>
      <c r="CM377" s="11">
        <f t="shared" si="485"/>
        <v>-0.55412834724868698</v>
      </c>
      <c r="CN377" s="11">
        <f t="shared" si="486"/>
        <v>-0.7300170440063124</v>
      </c>
      <c r="CO377" s="11">
        <f t="shared" si="487"/>
        <v>-0.88263478059655121</v>
      </c>
      <c r="CP377" s="7">
        <v>-1.8918918918918903</v>
      </c>
      <c r="CQ377" s="7">
        <v>-9.2473118279569881</v>
      </c>
      <c r="CR377" s="7">
        <v>1.5079365079365079</v>
      </c>
      <c r="CS377" s="7">
        <v>0.2525252525252521</v>
      </c>
      <c r="CT377" s="7">
        <v>7.6612903225806406</v>
      </c>
      <c r="CU377" s="11">
        <f t="shared" si="488"/>
        <v>-1.8918918918918903</v>
      </c>
      <c r="CV377" s="11">
        <f t="shared" si="489"/>
        <v>-9.2473118279569881</v>
      </c>
      <c r="CW377" s="11">
        <f t="shared" si="490"/>
        <v>1.5079365079365079</v>
      </c>
      <c r="CX377" s="11">
        <f t="shared" si="491"/>
        <v>0.2525252525252521</v>
      </c>
      <c r="CY377" s="11">
        <f t="shared" si="492"/>
        <v>7.6612903225806406</v>
      </c>
      <c r="CZ377" s="11">
        <f t="shared" si="493"/>
        <v>-0.30216586211889535</v>
      </c>
      <c r="DA377" s="11">
        <f t="shared" si="494"/>
        <v>-0.88848542319468815</v>
      </c>
      <c r="DB377" s="11">
        <f t="shared" si="495"/>
        <v>-3.1156740621095944E-2</v>
      </c>
      <c r="DC377" s="11">
        <f t="shared" si="496"/>
        <v>-0.13122882116040388</v>
      </c>
      <c r="DD377" s="11">
        <f t="shared" si="497"/>
        <v>0.45934301861852034</v>
      </c>
      <c r="FJ377" s="1">
        <v>2.9329729729729723</v>
      </c>
      <c r="FK377" s="1">
        <v>2.2600000000000007</v>
      </c>
      <c r="FL377" s="1">
        <v>4.5187301587301585</v>
      </c>
      <c r="FM377" s="1">
        <v>3.8672727272727272</v>
      </c>
      <c r="FN377" s="1">
        <v>5.6483870967741918</v>
      </c>
      <c r="FO377" s="1">
        <f t="shared" si="507"/>
        <v>-1.2078676171998377</v>
      </c>
      <c r="FP377" s="1">
        <f t="shared" si="508"/>
        <v>-1.3202170283806343</v>
      </c>
      <c r="FQ377" s="1">
        <f t="shared" si="509"/>
        <v>-0.94313352942735262</v>
      </c>
      <c r="FR377" s="1">
        <f t="shared" si="510"/>
        <v>-1.0518910305053879</v>
      </c>
      <c r="FS377" s="1">
        <f t="shared" si="511"/>
        <v>-0.75454305563035207</v>
      </c>
      <c r="FT377" s="1">
        <f t="shared" si="512"/>
        <v>-1.2078676171998377</v>
      </c>
      <c r="FU377" s="1">
        <f t="shared" si="513"/>
        <v>-1.3202170283806343</v>
      </c>
      <c r="FV377" s="1">
        <f t="shared" si="514"/>
        <v>-0.94313352942735262</v>
      </c>
      <c r="FW377" s="1">
        <f t="shared" si="515"/>
        <v>-1.0518910305053879</v>
      </c>
      <c r="FX377" s="1">
        <f t="shared" si="516"/>
        <v>-0.75454305563035207</v>
      </c>
    </row>
    <row r="378" spans="1:182" x14ac:dyDescent="0.2">
      <c r="A378">
        <v>377</v>
      </c>
      <c r="B378">
        <v>4</v>
      </c>
      <c r="C378" t="s">
        <v>86</v>
      </c>
      <c r="D378" s="8">
        <v>8</v>
      </c>
      <c r="E378" s="7">
        <v>21</v>
      </c>
      <c r="F378" s="7">
        <v>1</v>
      </c>
      <c r="G378" s="7">
        <v>13</v>
      </c>
      <c r="H378" s="7">
        <v>6</v>
      </c>
      <c r="I378" s="7">
        <v>0</v>
      </c>
      <c r="J378" s="7">
        <v>-5</v>
      </c>
      <c r="K378" s="7">
        <v>-15</v>
      </c>
      <c r="L378" s="7">
        <f t="shared" si="453"/>
        <v>0.34339826056492739</v>
      </c>
      <c r="M378" s="7">
        <f t="shared" si="454"/>
        <v>3.2437689474217532E-2</v>
      </c>
      <c r="N378" s="7">
        <f t="shared" si="455"/>
        <v>-0.23409994288924804</v>
      </c>
      <c r="O378" s="7">
        <f t="shared" si="456"/>
        <v>-0.45621463652546934</v>
      </c>
      <c r="P378" s="7">
        <f t="shared" si="457"/>
        <v>-0.900444023797912</v>
      </c>
      <c r="Q378" s="7">
        <v>14</v>
      </c>
      <c r="R378" s="7">
        <v>8</v>
      </c>
      <c r="S378" s="7">
        <v>4</v>
      </c>
      <c r="T378" s="7">
        <v>3</v>
      </c>
      <c r="U378" s="7">
        <v>3</v>
      </c>
      <c r="V378" s="7">
        <f t="shared" si="458"/>
        <v>0.6016181162446036</v>
      </c>
      <c r="W378" s="7">
        <f t="shared" si="459"/>
        <v>0.33008813042866481</v>
      </c>
      <c r="X378" s="7">
        <f t="shared" si="460"/>
        <v>0.1490681398847056</v>
      </c>
      <c r="Y378" s="7">
        <f t="shared" si="461"/>
        <v>0.10381314224871581</v>
      </c>
      <c r="Z378" s="7">
        <f t="shared" si="462"/>
        <v>0.10381314224871581</v>
      </c>
      <c r="AA378" s="7">
        <v>4</v>
      </c>
      <c r="AB378" s="7">
        <v>3</v>
      </c>
      <c r="AC378" s="7">
        <v>2</v>
      </c>
      <c r="AD378" s="7">
        <v>2</v>
      </c>
      <c r="AE378" s="7">
        <v>1</v>
      </c>
      <c r="AF378" s="11">
        <f t="shared" si="500"/>
        <v>-2.2222222222222219</v>
      </c>
      <c r="AG378" s="11">
        <f t="shared" si="463"/>
        <v>-13.333333333333332</v>
      </c>
      <c r="AH378" s="11">
        <f t="shared" si="464"/>
        <v>-22.5</v>
      </c>
      <c r="AI378" s="11">
        <f t="shared" si="465"/>
        <v>-9.1666666666666661</v>
      </c>
      <c r="AJ378" s="11">
        <f t="shared" si="466"/>
        <v>0</v>
      </c>
      <c r="AK378" s="11">
        <f t="shared" si="501"/>
        <v>1.1500228374485337</v>
      </c>
      <c r="AL378" s="11">
        <f t="shared" si="467"/>
        <v>0.21117603236768259</v>
      </c>
      <c r="AM378" s="11">
        <f t="shared" si="468"/>
        <v>-0.56337258182401972</v>
      </c>
      <c r="AN378" s="11">
        <f t="shared" si="469"/>
        <v>0.5632435842730017</v>
      </c>
      <c r="AO378" s="11">
        <f t="shared" si="470"/>
        <v>1.3377921984647039</v>
      </c>
      <c r="AP378" s="11">
        <v>-2.2222222222222219</v>
      </c>
      <c r="AQ378" s="11">
        <v>-13.333333333333332</v>
      </c>
      <c r="AR378" s="11">
        <v>-22.5</v>
      </c>
      <c r="AS378" s="11">
        <v>-9.1666666666666661</v>
      </c>
      <c r="AT378" s="11">
        <v>0</v>
      </c>
      <c r="AU378" s="11">
        <f t="shared" si="517"/>
        <v>1.1314282624036442</v>
      </c>
      <c r="AV378" s="11">
        <f t="shared" si="518"/>
        <v>0.21946599867254774</v>
      </c>
      <c r="AW378" s="11">
        <f t="shared" si="519"/>
        <v>-0.53290286890560701</v>
      </c>
      <c r="AX378" s="11">
        <f t="shared" si="520"/>
        <v>0.56145184757170896</v>
      </c>
      <c r="AY378" s="11">
        <f t="shared" si="521"/>
        <v>1.3138207151498635</v>
      </c>
      <c r="AZ378">
        <v>3</v>
      </c>
      <c r="BA378">
        <v>4</v>
      </c>
      <c r="BB378">
        <v>1</v>
      </c>
      <c r="BC378">
        <v>2</v>
      </c>
      <c r="BD378">
        <v>1</v>
      </c>
      <c r="BE378">
        <f t="shared" si="472"/>
        <v>0.77541034637680084</v>
      </c>
      <c r="BF378">
        <f t="shared" si="473"/>
        <v>1.3163098857425339</v>
      </c>
      <c r="BG378">
        <f t="shared" si="474"/>
        <v>-0.30638873235466563</v>
      </c>
      <c r="BH378">
        <f t="shared" si="475"/>
        <v>0.23451080701106761</v>
      </c>
      <c r="BI378">
        <f t="shared" si="476"/>
        <v>-0.30638873235466563</v>
      </c>
      <c r="BJ378" s="1">
        <v>6.666666666666667</v>
      </c>
      <c r="BK378" s="1">
        <v>-3.3333333333333335</v>
      </c>
      <c r="BL378" s="1">
        <v>-15</v>
      </c>
      <c r="BM378" s="1">
        <v>-6.666666666666667</v>
      </c>
      <c r="BN378" s="1">
        <v>0</v>
      </c>
      <c r="BO378" s="4">
        <f t="shared" si="502"/>
        <v>1.0084505601547371</v>
      </c>
      <c r="BP378" s="4">
        <f t="shared" si="503"/>
        <v>0.31101781010766028</v>
      </c>
      <c r="BQ378" s="4">
        <f t="shared" si="504"/>
        <v>-0.50265373161392912</v>
      </c>
      <c r="BR378" s="4">
        <f t="shared" si="505"/>
        <v>7.8540226758634757E-2</v>
      </c>
      <c r="BS378" s="4">
        <f t="shared" si="506"/>
        <v>0.54349539345668596</v>
      </c>
      <c r="BZ378">
        <v>2</v>
      </c>
      <c r="CA378" s="7">
        <v>-15.555555555555557</v>
      </c>
      <c r="CB378" s="7">
        <v>-34.583333333333336</v>
      </c>
      <c r="CC378" s="7">
        <v>-40</v>
      </c>
      <c r="CD378" s="7">
        <v>-30.833333333333336</v>
      </c>
      <c r="CE378" s="7">
        <v>-16.666666666666668</v>
      </c>
      <c r="CF378" s="11">
        <f t="shared" si="478"/>
        <v>-15.555555555555557</v>
      </c>
      <c r="CG378" s="11">
        <f t="shared" si="479"/>
        <v>-34.583333333333336</v>
      </c>
      <c r="CH378" s="11">
        <f t="shared" si="480"/>
        <v>-40</v>
      </c>
      <c r="CI378" s="11">
        <f t="shared" si="481"/>
        <v>-30.833333333333336</v>
      </c>
      <c r="CJ378" s="11">
        <f t="shared" si="482"/>
        <v>-16.666666666666668</v>
      </c>
      <c r="CK378" s="11">
        <f t="shared" si="483"/>
        <v>0.65272091636588025</v>
      </c>
      <c r="CL378" s="11">
        <f t="shared" si="484"/>
        <v>-0.65454765721059216</v>
      </c>
      <c r="CM378" s="11">
        <f t="shared" si="485"/>
        <v>-1.0266898058929455</v>
      </c>
      <c r="CN378" s="11">
        <f t="shared" si="486"/>
        <v>-0.39691078504588595</v>
      </c>
      <c r="CO378" s="11">
        <f t="shared" si="487"/>
        <v>0.57638406535411546</v>
      </c>
      <c r="CP378" s="7">
        <v>19.444444444444446</v>
      </c>
      <c r="CQ378" s="7">
        <v>22.083333333333336</v>
      </c>
      <c r="CR378" s="7">
        <v>8.3333333333333339</v>
      </c>
      <c r="CS378" s="7">
        <v>27.5</v>
      </c>
      <c r="CT378" s="7">
        <v>25</v>
      </c>
      <c r="CU378" s="11">
        <f t="shared" si="488"/>
        <v>19.444444444444446</v>
      </c>
      <c r="CV378" s="11">
        <f t="shared" si="489"/>
        <v>22.083333333333336</v>
      </c>
      <c r="CW378" s="11">
        <f t="shared" si="490"/>
        <v>8.3333333333333339</v>
      </c>
      <c r="CX378" s="11">
        <f t="shared" si="491"/>
        <v>27.5</v>
      </c>
      <c r="CY378" s="11">
        <f t="shared" si="492"/>
        <v>25</v>
      </c>
      <c r="CZ378" s="11">
        <f t="shared" si="493"/>
        <v>1.3986087319117744</v>
      </c>
      <c r="DA378" s="11">
        <f t="shared" si="494"/>
        <v>1.608961395459199</v>
      </c>
      <c r="DB378" s="11">
        <f t="shared" si="495"/>
        <v>0.5129133064489344</v>
      </c>
      <c r="DC378" s="11">
        <f t="shared" si="496"/>
        <v>2.0407379153723331</v>
      </c>
      <c r="DD378" s="11">
        <f t="shared" si="497"/>
        <v>1.8414564446431942</v>
      </c>
      <c r="FJ378" s="1">
        <v>12.613333333333335</v>
      </c>
      <c r="FK378" s="1">
        <v>12.58</v>
      </c>
      <c r="FL378" s="1">
        <v>11.04</v>
      </c>
      <c r="FM378" s="1">
        <v>17.3</v>
      </c>
      <c r="FN378" s="1">
        <v>21.48</v>
      </c>
      <c r="FO378" s="1">
        <f t="shared" si="507"/>
        <v>0.40821925431274358</v>
      </c>
      <c r="FP378" s="1">
        <f t="shared" si="508"/>
        <v>0.40265442404006663</v>
      </c>
      <c r="FQ378" s="1">
        <f t="shared" si="509"/>
        <v>0.14555926544240372</v>
      </c>
      <c r="FR378" s="1">
        <f t="shared" si="510"/>
        <v>1.190634390651085</v>
      </c>
      <c r="FS378" s="1">
        <f t="shared" si="511"/>
        <v>1.8884641068447412</v>
      </c>
      <c r="FT378" s="1">
        <f t="shared" si="512"/>
        <v>0.40821925431274358</v>
      </c>
      <c r="FU378" s="1">
        <f t="shared" si="513"/>
        <v>0.40265442404006663</v>
      </c>
      <c r="FV378" s="1">
        <f t="shared" si="514"/>
        <v>0.14555926544240372</v>
      </c>
      <c r="FW378" s="1">
        <f t="shared" si="515"/>
        <v>1.190634390651085</v>
      </c>
      <c r="FX378" s="1">
        <f t="shared" si="516"/>
        <v>1.8884641068447412</v>
      </c>
    </row>
    <row r="379" spans="1:182" x14ac:dyDescent="0.2">
      <c r="A379">
        <v>378</v>
      </c>
      <c r="B379">
        <v>4</v>
      </c>
      <c r="C379" t="s">
        <v>86</v>
      </c>
      <c r="D379" s="8">
        <v>9</v>
      </c>
      <c r="E379" s="7">
        <v>22</v>
      </c>
      <c r="F379" s="7">
        <v>2</v>
      </c>
      <c r="G379" s="7">
        <v>37</v>
      </c>
      <c r="H379" s="7">
        <v>20</v>
      </c>
      <c r="I379" s="7">
        <v>10</v>
      </c>
      <c r="J379" s="7">
        <v>19</v>
      </c>
      <c r="K379" s="7">
        <v>15</v>
      </c>
      <c r="L379" s="7">
        <f t="shared" si="453"/>
        <v>1.4095487900187897</v>
      </c>
      <c r="M379" s="7">
        <f t="shared" si="454"/>
        <v>0.65435883165563724</v>
      </c>
      <c r="N379" s="7">
        <f t="shared" si="455"/>
        <v>0.21012944438319459</v>
      </c>
      <c r="O379" s="7">
        <f t="shared" si="456"/>
        <v>0.60993589292839301</v>
      </c>
      <c r="P379" s="7">
        <f t="shared" si="457"/>
        <v>0.43224413801941597</v>
      </c>
      <c r="Q379" s="7">
        <v>41</v>
      </c>
      <c r="R379" s="7">
        <v>23</v>
      </c>
      <c r="S379" s="7">
        <v>15</v>
      </c>
      <c r="T379" s="7">
        <v>8</v>
      </c>
      <c r="U379" s="7">
        <v>0</v>
      </c>
      <c r="V379" s="7">
        <f t="shared" si="458"/>
        <v>1.823503052416328</v>
      </c>
      <c r="W379" s="7">
        <f t="shared" si="459"/>
        <v>1.0089130949685119</v>
      </c>
      <c r="X379" s="7">
        <f t="shared" si="460"/>
        <v>0.64687311388059343</v>
      </c>
      <c r="Y379" s="7">
        <f t="shared" si="461"/>
        <v>0.33008813042866481</v>
      </c>
      <c r="Z379" s="7">
        <f t="shared" si="462"/>
        <v>-3.1951850659253607E-2</v>
      </c>
      <c r="AA379" s="7">
        <v>11</v>
      </c>
      <c r="AB379" s="7">
        <v>5</v>
      </c>
      <c r="AC379" s="7">
        <v>4</v>
      </c>
      <c r="AD379" s="7">
        <v>4</v>
      </c>
      <c r="AE379" s="7">
        <v>2</v>
      </c>
      <c r="AF379" s="11">
        <f t="shared" si="500"/>
        <v>-24.833333333333336</v>
      </c>
      <c r="AG379" s="11">
        <f t="shared" si="463"/>
        <v>-34.583333333333336</v>
      </c>
      <c r="AH379" s="11">
        <f t="shared" si="464"/>
        <v>-35.416666666666671</v>
      </c>
      <c r="AI379" s="11">
        <f t="shared" si="465"/>
        <v>-23.749999999999996</v>
      </c>
      <c r="AJ379" s="11">
        <f t="shared" si="466"/>
        <v>-26.666666666666664</v>
      </c>
      <c r="AK379" s="11">
        <f t="shared" si="501"/>
        <v>-0.76053041089099871</v>
      </c>
      <c r="AL379" s="11">
        <f t="shared" si="467"/>
        <v>-1.5843684823494455</v>
      </c>
      <c r="AM379" s="11">
        <f t="shared" si="468"/>
        <v>-1.6547819927305096</v>
      </c>
      <c r="AN379" s="11">
        <f t="shared" si="469"/>
        <v>-0.66899284739561515</v>
      </c>
      <c r="AO379" s="11">
        <f t="shared" si="470"/>
        <v>-0.91544013372933875</v>
      </c>
      <c r="AP379" s="11">
        <v>-24.833333333333336</v>
      </c>
      <c r="AQ379" s="11">
        <v>-34.583333333333336</v>
      </c>
      <c r="AR379" s="11">
        <v>-35.416666666666671</v>
      </c>
      <c r="AS379" s="11">
        <v>-23.749999999999996</v>
      </c>
      <c r="AT379" s="11">
        <v>-26.666666666666664</v>
      </c>
      <c r="AU379" s="11">
        <f t="shared" si="517"/>
        <v>-0.72441494428913755</v>
      </c>
      <c r="AV379" s="11">
        <f t="shared" si="518"/>
        <v>-1.5246618307131747</v>
      </c>
      <c r="AW379" s="11">
        <f t="shared" si="519"/>
        <v>-1.5930590004930072</v>
      </c>
      <c r="AX379" s="11">
        <f t="shared" si="520"/>
        <v>-0.63549862357535514</v>
      </c>
      <c r="AY379" s="11">
        <f t="shared" si="521"/>
        <v>-0.87488871780476807</v>
      </c>
      <c r="AZ379">
        <v>4</v>
      </c>
      <c r="BA379">
        <v>0</v>
      </c>
      <c r="BB379">
        <v>0</v>
      </c>
      <c r="BC379">
        <v>2</v>
      </c>
      <c r="BD379">
        <v>0</v>
      </c>
      <c r="BE379">
        <f t="shared" si="472"/>
        <v>1.3163098857425339</v>
      </c>
      <c r="BF379">
        <f t="shared" si="473"/>
        <v>-0.84728827172039889</v>
      </c>
      <c r="BG379">
        <f t="shared" si="474"/>
        <v>-0.84728827172039889</v>
      </c>
      <c r="BH379">
        <f t="shared" si="475"/>
        <v>0.23451080701106761</v>
      </c>
      <c r="BI379">
        <f t="shared" si="476"/>
        <v>-0.84728827172039889</v>
      </c>
      <c r="BJ379" s="1">
        <v>-6.666666666666667</v>
      </c>
      <c r="BK379" s="1">
        <v>-21.666666666666668</v>
      </c>
      <c r="BL379" s="1">
        <v>-31.666666666666668</v>
      </c>
      <c r="BM379" s="1">
        <v>-13.333333333333334</v>
      </c>
      <c r="BN379" s="1">
        <v>-23.333333333333332</v>
      </c>
      <c r="BO379" s="4">
        <f t="shared" si="502"/>
        <v>7.8540226758634757E-2</v>
      </c>
      <c r="BP379" s="4">
        <f t="shared" si="503"/>
        <v>-0.96760889831198038</v>
      </c>
      <c r="BQ379" s="4">
        <f t="shared" si="504"/>
        <v>-1.6650416483590571</v>
      </c>
      <c r="BR379" s="4">
        <f t="shared" si="505"/>
        <v>-0.38641493993941639</v>
      </c>
      <c r="BS379" s="4">
        <f t="shared" si="506"/>
        <v>-1.0838476899864931</v>
      </c>
      <c r="BZ379">
        <v>3</v>
      </c>
      <c r="CA379" s="7">
        <v>-31.666666666666668</v>
      </c>
      <c r="CB379" s="7">
        <v>-47.916666666666671</v>
      </c>
      <c r="CC379" s="7">
        <v>-43.333333333333336</v>
      </c>
      <c r="CD379" s="7">
        <v>-37.916666666666664</v>
      </c>
      <c r="CE379" s="7">
        <v>-39.166666666666664</v>
      </c>
      <c r="CF379" s="11">
        <f t="shared" si="478"/>
        <v>-31.666666666666668</v>
      </c>
      <c r="CG379" s="11">
        <f t="shared" si="479"/>
        <v>-47.916666666666671</v>
      </c>
      <c r="CH379" s="11">
        <f t="shared" si="480"/>
        <v>-43.333333333333336</v>
      </c>
      <c r="CI379" s="11">
        <f t="shared" si="481"/>
        <v>-37.916666666666664</v>
      </c>
      <c r="CJ379" s="11">
        <f t="shared" si="482"/>
        <v>-39.166666666666664</v>
      </c>
      <c r="CK379" s="11">
        <f t="shared" si="483"/>
        <v>-0.45416342330470949</v>
      </c>
      <c r="CL379" s="11">
        <f t="shared" si="484"/>
        <v>-1.5705898693517699</v>
      </c>
      <c r="CM379" s="11">
        <f t="shared" si="485"/>
        <v>-1.2557003589282401</v>
      </c>
      <c r="CN379" s="11">
        <f t="shared" si="486"/>
        <v>-0.88355821024588621</v>
      </c>
      <c r="CO379" s="11">
        <f t="shared" si="487"/>
        <v>-0.96943716763412169</v>
      </c>
      <c r="CP379" s="7">
        <v>-12.5</v>
      </c>
      <c r="CQ379" s="7">
        <v>-8.3333333333333339</v>
      </c>
      <c r="CR379" s="7">
        <v>-19.166666666666664</v>
      </c>
      <c r="CS379" s="7">
        <v>2.5</v>
      </c>
      <c r="CT379" s="7">
        <v>-5</v>
      </c>
      <c r="CU379" s="11">
        <f t="shared" si="488"/>
        <v>-12.5</v>
      </c>
      <c r="CV379" s="11">
        <f t="shared" si="489"/>
        <v>-8.3333333333333339</v>
      </c>
      <c r="CW379" s="11">
        <f t="shared" si="490"/>
        <v>-19.166666666666664</v>
      </c>
      <c r="CX379" s="11">
        <f t="shared" si="491"/>
        <v>2.5</v>
      </c>
      <c r="CY379" s="11">
        <f t="shared" si="492"/>
        <v>-5</v>
      </c>
      <c r="CZ379" s="11">
        <f t="shared" si="493"/>
        <v>-1.1477656162938907</v>
      </c>
      <c r="DA379" s="11">
        <f t="shared" si="494"/>
        <v>-0.81562983174532566</v>
      </c>
      <c r="DB379" s="11">
        <f t="shared" si="495"/>
        <v>-1.6791828715715946</v>
      </c>
      <c r="DC379" s="11">
        <f t="shared" si="496"/>
        <v>4.7923208080943344E-2</v>
      </c>
      <c r="DD379" s="11">
        <f t="shared" si="497"/>
        <v>-0.5499212041064736</v>
      </c>
      <c r="FJ379" s="1">
        <v>9.2851851851851848</v>
      </c>
      <c r="FK379" s="1">
        <v>8.6388888888888893</v>
      </c>
      <c r="FL379" s="1">
        <v>11.212962962962964</v>
      </c>
      <c r="FM379" s="1">
        <v>14.824074074074073</v>
      </c>
      <c r="FN379" s="1">
        <v>15.203703703703702</v>
      </c>
      <c r="FO379" s="1">
        <f t="shared" si="507"/>
        <v>-0.14739813269028648</v>
      </c>
      <c r="FP379" s="1">
        <f t="shared" si="508"/>
        <v>-0.25529400853273981</v>
      </c>
      <c r="FQ379" s="1">
        <f t="shared" si="509"/>
        <v>0.17443455141284855</v>
      </c>
      <c r="FR379" s="1">
        <f t="shared" si="510"/>
        <v>0.77729116428615552</v>
      </c>
      <c r="FS379" s="1">
        <f t="shared" si="511"/>
        <v>0.84066839794719561</v>
      </c>
      <c r="FT379" s="1">
        <f t="shared" si="512"/>
        <v>-0.14739813269028648</v>
      </c>
      <c r="FU379" s="1">
        <f t="shared" si="513"/>
        <v>-0.25529400853273981</v>
      </c>
      <c r="FV379" s="1">
        <f t="shared" si="514"/>
        <v>0.17443455141284855</v>
      </c>
      <c r="FW379" s="1">
        <f t="shared" si="515"/>
        <v>0.77729116428615552</v>
      </c>
      <c r="FX379" s="1">
        <f t="shared" si="516"/>
        <v>0.84066839794719561</v>
      </c>
    </row>
    <row r="380" spans="1:182" x14ac:dyDescent="0.2">
      <c r="A380">
        <v>379</v>
      </c>
      <c r="B380">
        <v>4</v>
      </c>
      <c r="C380" t="s">
        <v>86</v>
      </c>
      <c r="D380" s="8">
        <v>10</v>
      </c>
      <c r="E380" s="7">
        <v>21</v>
      </c>
      <c r="F380" s="7">
        <v>1</v>
      </c>
      <c r="G380" s="7">
        <v>1</v>
      </c>
      <c r="H380" s="7">
        <v>6</v>
      </c>
      <c r="I380" s="7">
        <v>17</v>
      </c>
      <c r="J380" s="7">
        <v>27</v>
      </c>
      <c r="K380" s="7">
        <v>15</v>
      </c>
      <c r="L380" s="7">
        <f t="shared" si="453"/>
        <v>-0.18967700416200378</v>
      </c>
      <c r="M380" s="7">
        <f t="shared" si="454"/>
        <v>3.2437689474217532E-2</v>
      </c>
      <c r="N380" s="7">
        <f t="shared" si="455"/>
        <v>0.52109001547390443</v>
      </c>
      <c r="O380" s="7">
        <f t="shared" si="456"/>
        <v>0.96531940274634709</v>
      </c>
      <c r="P380" s="7">
        <f t="shared" si="457"/>
        <v>0.43224413801941597</v>
      </c>
      <c r="Q380" s="7">
        <v>4</v>
      </c>
      <c r="R380" s="7">
        <v>20</v>
      </c>
      <c r="S380" s="7">
        <v>-9</v>
      </c>
      <c r="T380" s="7">
        <v>16</v>
      </c>
      <c r="U380" s="7">
        <v>29</v>
      </c>
      <c r="V380" s="7">
        <f t="shared" si="458"/>
        <v>0.1490681398847056</v>
      </c>
      <c r="W380" s="7">
        <f t="shared" si="459"/>
        <v>0.8731481020605425</v>
      </c>
      <c r="X380" s="7">
        <f t="shared" si="460"/>
        <v>-0.43924682938316184</v>
      </c>
      <c r="Y380" s="7">
        <f t="shared" si="461"/>
        <v>0.69212811151658316</v>
      </c>
      <c r="Z380" s="7">
        <f t="shared" si="462"/>
        <v>1.2804430807844507</v>
      </c>
      <c r="AA380" s="7">
        <v>3</v>
      </c>
      <c r="AB380" s="7">
        <v>2</v>
      </c>
      <c r="AC380" s="7">
        <v>1</v>
      </c>
      <c r="AD380" s="7">
        <v>1</v>
      </c>
      <c r="AE380" s="7">
        <v>2</v>
      </c>
      <c r="AF380" s="11">
        <f t="shared" si="500"/>
        <v>-4.4444444444444446</v>
      </c>
      <c r="AG380" s="11">
        <f t="shared" si="463"/>
        <v>25</v>
      </c>
      <c r="AH380" s="11">
        <f t="shared" si="464"/>
        <v>-31.666666666666668</v>
      </c>
      <c r="AI380" s="11">
        <f t="shared" si="465"/>
        <v>-15</v>
      </c>
      <c r="AJ380" s="11">
        <f t="shared" si="466"/>
        <v>-18.333333333333336</v>
      </c>
      <c r="AK380" s="11">
        <f t="shared" si="501"/>
        <v>0.96225347643236347</v>
      </c>
      <c r="AL380" s="11">
        <f t="shared" si="467"/>
        <v>3.4501975098966193</v>
      </c>
      <c r="AM380" s="11">
        <f t="shared" si="468"/>
        <v>-1.337921196015722</v>
      </c>
      <c r="AN380" s="11">
        <f t="shared" si="469"/>
        <v>7.0349011605554831E-2</v>
      </c>
      <c r="AO380" s="11">
        <f t="shared" si="470"/>
        <v>-0.21130502991870073</v>
      </c>
      <c r="AP380" s="11">
        <v>-4.4444444444444446</v>
      </c>
      <c r="AQ380" s="11">
        <v>25</v>
      </c>
      <c r="AR380" s="11">
        <v>-31.666666666666668</v>
      </c>
      <c r="AS380" s="11">
        <v>-15</v>
      </c>
      <c r="AT380" s="11">
        <v>-18.333333333333336</v>
      </c>
      <c r="AU380" s="11">
        <f t="shared" si="517"/>
        <v>0.94903580965742496</v>
      </c>
      <c r="AV380" s="11">
        <f t="shared" si="518"/>
        <v>3.365735808544831</v>
      </c>
      <c r="AW380" s="11">
        <f t="shared" si="519"/>
        <v>-1.2852717364837618</v>
      </c>
      <c r="AX380" s="11">
        <f t="shared" si="520"/>
        <v>8.2671659112883156E-2</v>
      </c>
      <c r="AY380" s="11">
        <f t="shared" si="521"/>
        <v>-0.190917020006446</v>
      </c>
      <c r="AZ380">
        <v>3</v>
      </c>
      <c r="BA380">
        <v>1</v>
      </c>
      <c r="BB380">
        <v>0</v>
      </c>
      <c r="BC380">
        <v>1</v>
      </c>
      <c r="BD380">
        <v>1</v>
      </c>
      <c r="BE380">
        <f t="shared" si="472"/>
        <v>0.77541034637680084</v>
      </c>
      <c r="BF380">
        <f t="shared" si="473"/>
        <v>-0.30638873235466563</v>
      </c>
      <c r="BG380">
        <f t="shared" si="474"/>
        <v>-0.84728827172039889</v>
      </c>
      <c r="BH380">
        <f t="shared" si="475"/>
        <v>-0.30638873235466563</v>
      </c>
      <c r="BI380">
        <f t="shared" si="476"/>
        <v>-0.30638873235466563</v>
      </c>
      <c r="BJ380" s="1">
        <v>5</v>
      </c>
      <c r="BK380" s="1">
        <v>25</v>
      </c>
      <c r="BL380" s="1">
        <v>-31.666666666666668</v>
      </c>
      <c r="BM380" s="1">
        <v>-15</v>
      </c>
      <c r="BN380" s="1">
        <v>-10</v>
      </c>
      <c r="BO380" s="4">
        <f t="shared" si="502"/>
        <v>0.89221176848022421</v>
      </c>
      <c r="BP380" s="4">
        <f t="shared" si="503"/>
        <v>2.2870772685743779</v>
      </c>
      <c r="BQ380" s="4">
        <f t="shared" si="504"/>
        <v>-1.6650416483590571</v>
      </c>
      <c r="BR380" s="4">
        <f t="shared" si="505"/>
        <v>-0.50265373161392912</v>
      </c>
      <c r="BS380" s="4">
        <f t="shared" si="506"/>
        <v>-0.15393735659039079</v>
      </c>
      <c r="BZ380">
        <v>2</v>
      </c>
      <c r="CA380" s="7">
        <v>-21.111111111111114</v>
      </c>
      <c r="CB380" s="7">
        <v>20</v>
      </c>
      <c r="CC380" s="7">
        <v>-36.666666666666664</v>
      </c>
      <c r="CD380" s="7">
        <v>-16.666666666666668</v>
      </c>
      <c r="CE380" s="7">
        <v>-30</v>
      </c>
      <c r="CF380" s="11">
        <f t="shared" si="478"/>
        <v>-21.111111111111114</v>
      </c>
      <c r="CG380" s="11">
        <f t="shared" si="479"/>
        <v>20</v>
      </c>
      <c r="CH380" s="11">
        <f t="shared" si="480"/>
        <v>-36.666666666666664</v>
      </c>
      <c r="CI380" s="11">
        <f t="shared" si="481"/>
        <v>-16.666666666666668</v>
      </c>
      <c r="CJ380" s="11">
        <f t="shared" si="482"/>
        <v>-30</v>
      </c>
      <c r="CK380" s="11">
        <f t="shared" si="483"/>
        <v>0.27103666130705606</v>
      </c>
      <c r="CL380" s="11">
        <f t="shared" si="484"/>
        <v>3.0955001487423544</v>
      </c>
      <c r="CM380" s="11">
        <f t="shared" si="485"/>
        <v>-0.79767925285765084</v>
      </c>
      <c r="CN380" s="11">
        <f t="shared" si="486"/>
        <v>0.57638406535411546</v>
      </c>
      <c r="CO380" s="11">
        <f t="shared" si="487"/>
        <v>-0.33965814678706219</v>
      </c>
      <c r="CP380" s="7">
        <v>23.333333333333332</v>
      </c>
      <c r="CQ380" s="7">
        <v>28.333333333333332</v>
      </c>
      <c r="CR380" s="7">
        <v>-25</v>
      </c>
      <c r="CS380" s="7">
        <v>-11.666666666666666</v>
      </c>
      <c r="CT380" s="7">
        <v>3.333333333333333</v>
      </c>
      <c r="CU380" s="11">
        <f t="shared" si="488"/>
        <v>23.333333333333332</v>
      </c>
      <c r="CV380" s="11">
        <f t="shared" si="489"/>
        <v>28.333333333333332</v>
      </c>
      <c r="CW380" s="11">
        <f t="shared" si="490"/>
        <v>-25</v>
      </c>
      <c r="CX380" s="11">
        <f t="shared" si="491"/>
        <v>-11.666666666666666</v>
      </c>
      <c r="CY380" s="11">
        <f t="shared" si="492"/>
        <v>3.333333333333333</v>
      </c>
      <c r="CZ380" s="11">
        <f t="shared" si="493"/>
        <v>1.7086021308237682</v>
      </c>
      <c r="DA380" s="11">
        <f t="shared" si="494"/>
        <v>2.1071650722820463</v>
      </c>
      <c r="DB380" s="11">
        <f t="shared" si="495"/>
        <v>-2.1441729699395857</v>
      </c>
      <c r="DC380" s="11">
        <f t="shared" si="496"/>
        <v>-1.0813384593841775</v>
      </c>
      <c r="DD380" s="11">
        <f t="shared" si="497"/>
        <v>0.11435036499065632</v>
      </c>
      <c r="FJ380" s="1">
        <v>11.25925925925926</v>
      </c>
      <c r="FK380" s="1">
        <v>14.333333333333334</v>
      </c>
      <c r="FL380" s="1">
        <v>15.407407407407407</v>
      </c>
      <c r="FM380" s="1">
        <v>23.25925925925926</v>
      </c>
      <c r="FN380" s="1">
        <v>15.555555555555555</v>
      </c>
      <c r="FO380" s="1">
        <f t="shared" si="507"/>
        <v>0.18216348234712165</v>
      </c>
      <c r="FP380" s="1">
        <f t="shared" si="508"/>
        <v>0.69536449638286024</v>
      </c>
      <c r="FQ380" s="1">
        <f t="shared" si="509"/>
        <v>0.87467569405799761</v>
      </c>
      <c r="FR380" s="1">
        <f t="shared" si="510"/>
        <v>2.1855023805107274</v>
      </c>
      <c r="FS380" s="1">
        <f t="shared" si="511"/>
        <v>0.89940827304767179</v>
      </c>
      <c r="FT380" s="1">
        <f t="shared" si="512"/>
        <v>0.18216348234712165</v>
      </c>
      <c r="FU380" s="1">
        <f t="shared" si="513"/>
        <v>0.69536449638286024</v>
      </c>
      <c r="FV380" s="1">
        <f t="shared" si="514"/>
        <v>0.87467569405799761</v>
      </c>
      <c r="FW380" s="1">
        <f t="shared" si="515"/>
        <v>2.1855023805107274</v>
      </c>
      <c r="FX380" s="1">
        <f t="shared" si="516"/>
        <v>0.89940827304767179</v>
      </c>
    </row>
    <row r="381" spans="1:182" x14ac:dyDescent="0.2">
      <c r="A381">
        <v>380</v>
      </c>
      <c r="B381">
        <v>4</v>
      </c>
      <c r="C381" t="s">
        <v>86</v>
      </c>
      <c r="D381" s="8">
        <v>11</v>
      </c>
      <c r="E381" s="7">
        <v>29</v>
      </c>
      <c r="F381" s="7">
        <v>1</v>
      </c>
      <c r="G381" s="7">
        <v>30</v>
      </c>
      <c r="H381" s="7">
        <v>20</v>
      </c>
      <c r="I381" s="7">
        <v>10</v>
      </c>
      <c r="J381" s="7">
        <v>-3</v>
      </c>
      <c r="K381" s="7">
        <v>-22</v>
      </c>
      <c r="L381" s="7">
        <f t="shared" si="453"/>
        <v>1.0985882189280798</v>
      </c>
      <c r="M381" s="7">
        <f t="shared" si="454"/>
        <v>0.65435883165563724</v>
      </c>
      <c r="N381" s="7">
        <f t="shared" si="455"/>
        <v>0.21012944438319459</v>
      </c>
      <c r="O381" s="7">
        <f t="shared" si="456"/>
        <v>-0.36736875907098082</v>
      </c>
      <c r="P381" s="7">
        <f t="shared" si="457"/>
        <v>-1.2114045948886218</v>
      </c>
      <c r="Q381" s="7">
        <v>3</v>
      </c>
      <c r="R381" s="7">
        <v>-4</v>
      </c>
      <c r="S381" s="7">
        <v>-15</v>
      </c>
      <c r="T381" s="7">
        <v>-33</v>
      </c>
      <c r="U381" s="7">
        <v>-44</v>
      </c>
      <c r="V381" s="7">
        <f t="shared" si="458"/>
        <v>0.10381314224871581</v>
      </c>
      <c r="W381" s="7">
        <f t="shared" si="459"/>
        <v>-0.2129718412032128</v>
      </c>
      <c r="X381" s="7">
        <f t="shared" si="460"/>
        <v>-0.71077681519910063</v>
      </c>
      <c r="Y381" s="7">
        <f t="shared" si="461"/>
        <v>-1.5253667726469171</v>
      </c>
      <c r="Z381" s="7">
        <f t="shared" si="462"/>
        <v>-2.023171746642805</v>
      </c>
      <c r="AA381" s="7">
        <v>4</v>
      </c>
      <c r="AB381" s="7">
        <v>6</v>
      </c>
      <c r="AC381" s="7">
        <v>4</v>
      </c>
      <c r="AD381" s="7">
        <v>2</v>
      </c>
      <c r="AE381" s="7">
        <v>1</v>
      </c>
      <c r="AF381" s="11">
        <f t="shared" si="500"/>
        <v>0.41666666666666652</v>
      </c>
      <c r="AG381" s="11">
        <f t="shared" si="463"/>
        <v>-13.333333333333334</v>
      </c>
      <c r="AH381" s="11">
        <f t="shared" si="464"/>
        <v>-2.5</v>
      </c>
      <c r="AI381" s="11">
        <f t="shared" si="465"/>
        <v>-10</v>
      </c>
      <c r="AJ381" s="11">
        <f t="shared" si="466"/>
        <v>-5</v>
      </c>
      <c r="AK381" s="11">
        <f t="shared" si="501"/>
        <v>1.3729989536552361</v>
      </c>
      <c r="AL381" s="11">
        <f t="shared" si="467"/>
        <v>0.21117603236768245</v>
      </c>
      <c r="AM381" s="11">
        <f t="shared" si="468"/>
        <v>1.1265516673215124</v>
      </c>
      <c r="AN381" s="11">
        <f t="shared" si="469"/>
        <v>0.49283007389193784</v>
      </c>
      <c r="AO381" s="11">
        <f t="shared" si="470"/>
        <v>0.91531113617832094</v>
      </c>
      <c r="AP381" s="11">
        <v>0.41666666666666652</v>
      </c>
      <c r="AQ381" s="11">
        <v>-13.333333333333334</v>
      </c>
      <c r="AR381" s="11">
        <v>-2.5</v>
      </c>
      <c r="AS381" s="11">
        <v>-10</v>
      </c>
      <c r="AT381" s="11">
        <v>-5</v>
      </c>
      <c r="AU381" s="11">
        <f t="shared" si="517"/>
        <v>1.3480193000397798</v>
      </c>
      <c r="AV381" s="11">
        <f t="shared" si="518"/>
        <v>0.2194659986725476</v>
      </c>
      <c r="AW381" s="11">
        <f t="shared" si="519"/>
        <v>1.1086292058103668</v>
      </c>
      <c r="AX381" s="11">
        <f t="shared" si="520"/>
        <v>0.49305467779187662</v>
      </c>
      <c r="AY381" s="11">
        <f t="shared" si="521"/>
        <v>0.90343769647087013</v>
      </c>
      <c r="AZ381">
        <v>4</v>
      </c>
      <c r="BA381">
        <v>4</v>
      </c>
      <c r="BB381">
        <v>4</v>
      </c>
      <c r="BC381">
        <v>2</v>
      </c>
      <c r="BD381">
        <v>1</v>
      </c>
      <c r="BE381">
        <f t="shared" si="472"/>
        <v>1.3163098857425339</v>
      </c>
      <c r="BF381">
        <f t="shared" si="473"/>
        <v>1.3163098857425339</v>
      </c>
      <c r="BG381">
        <f t="shared" si="474"/>
        <v>1.3163098857425339</v>
      </c>
      <c r="BH381">
        <f t="shared" si="475"/>
        <v>0.23451080701106761</v>
      </c>
      <c r="BI381">
        <f t="shared" si="476"/>
        <v>-0.30638873235466563</v>
      </c>
      <c r="BJ381" s="1">
        <v>11.666666666666666</v>
      </c>
      <c r="BK381" s="1">
        <v>-1.6666666666666667</v>
      </c>
      <c r="BL381" s="1">
        <v>3.3333333333333335</v>
      </c>
      <c r="BM381" s="1">
        <v>-1.6666666666666667</v>
      </c>
      <c r="BN381" s="1">
        <v>-5</v>
      </c>
      <c r="BO381" s="4">
        <f t="shared" si="502"/>
        <v>1.3571669351782751</v>
      </c>
      <c r="BP381" s="4">
        <f t="shared" si="503"/>
        <v>0.42725660178217312</v>
      </c>
      <c r="BQ381" s="4">
        <f t="shared" si="504"/>
        <v>0.77597297680571153</v>
      </c>
      <c r="BR381" s="4">
        <f t="shared" si="505"/>
        <v>0.42725660178217312</v>
      </c>
      <c r="BS381" s="4">
        <f t="shared" si="506"/>
        <v>0.19477901843314757</v>
      </c>
      <c r="BZ381">
        <v>2</v>
      </c>
      <c r="CA381" s="7">
        <v>-2.0833333333333335</v>
      </c>
      <c r="CB381" s="7">
        <v>-28.055555555555554</v>
      </c>
      <c r="CC381" s="7">
        <v>-12.083333333333334</v>
      </c>
      <c r="CD381" s="7">
        <v>-25</v>
      </c>
      <c r="CE381" s="7">
        <v>-21.666666666666668</v>
      </c>
      <c r="CF381" s="11">
        <f t="shared" si="478"/>
        <v>-2.0833333333333335</v>
      </c>
      <c r="CG381" s="11">
        <f t="shared" si="479"/>
        <v>-28.055555555555554</v>
      </c>
      <c r="CH381" s="11">
        <f t="shared" si="480"/>
        <v>-12.083333333333334</v>
      </c>
      <c r="CI381" s="11">
        <f t="shared" si="481"/>
        <v>-25</v>
      </c>
      <c r="CJ381" s="11">
        <f t="shared" si="482"/>
        <v>-21.666666666666668</v>
      </c>
      <c r="CK381" s="11">
        <f t="shared" si="483"/>
        <v>1.5783052348835287</v>
      </c>
      <c r="CL381" s="11">
        <f t="shared" si="484"/>
        <v>-0.20606865751647363</v>
      </c>
      <c r="CM381" s="11">
        <f t="shared" si="485"/>
        <v>0.89127357577764532</v>
      </c>
      <c r="CN381" s="11">
        <f t="shared" si="486"/>
        <v>3.857682765879453E-3</v>
      </c>
      <c r="CO381" s="11">
        <f t="shared" si="487"/>
        <v>0.2328682358011738</v>
      </c>
      <c r="CP381" s="7">
        <v>2.9166666666666665</v>
      </c>
      <c r="CQ381" s="7">
        <v>11.666666666666666</v>
      </c>
      <c r="CR381" s="7">
        <v>12.083333333333334</v>
      </c>
      <c r="CS381" s="7">
        <v>15</v>
      </c>
      <c r="CT381" s="7">
        <v>21.666666666666668</v>
      </c>
      <c r="CU381" s="11">
        <f t="shared" si="488"/>
        <v>2.9166666666666665</v>
      </c>
      <c r="CV381" s="11">
        <f t="shared" si="489"/>
        <v>11.666666666666666</v>
      </c>
      <c r="CW381" s="11">
        <f t="shared" si="490"/>
        <v>12.083333333333334</v>
      </c>
      <c r="CX381" s="11">
        <f t="shared" si="491"/>
        <v>15</v>
      </c>
      <c r="CY381" s="11">
        <f t="shared" si="492"/>
        <v>21.666666666666668</v>
      </c>
      <c r="CZ381" s="11">
        <f t="shared" si="493"/>
        <v>8.1136786535799837E-2</v>
      </c>
      <c r="DA381" s="11">
        <f t="shared" si="494"/>
        <v>0.77862193408778635</v>
      </c>
      <c r="DB381" s="11">
        <f t="shared" si="495"/>
        <v>0.81183551254264297</v>
      </c>
      <c r="DC381" s="11">
        <f t="shared" si="496"/>
        <v>1.0443305617266383</v>
      </c>
      <c r="DD381" s="11">
        <f t="shared" si="497"/>
        <v>1.5757478170043424</v>
      </c>
      <c r="FJ381" s="1">
        <v>19.314814814814817</v>
      </c>
      <c r="FK381" s="1">
        <v>10.228395061728396</v>
      </c>
      <c r="FL381" s="1">
        <v>17.518518518518519</v>
      </c>
      <c r="FM381" s="1">
        <v>13.037037037037038</v>
      </c>
      <c r="FN381" s="1">
        <v>17</v>
      </c>
      <c r="FO381" s="1">
        <f t="shared" si="507"/>
        <v>1.5269974649106537</v>
      </c>
      <c r="FP381" s="1">
        <f t="shared" si="508"/>
        <v>1.0065953543972425E-2</v>
      </c>
      <c r="FQ381" s="1">
        <f t="shared" si="509"/>
        <v>1.2271149446608545</v>
      </c>
      <c r="FR381" s="1">
        <f t="shared" si="510"/>
        <v>0.47895443022321155</v>
      </c>
      <c r="FS381" s="1">
        <f t="shared" si="511"/>
        <v>1.1405509181969948</v>
      </c>
      <c r="FT381" s="1">
        <f t="shared" si="512"/>
        <v>1.5269974649106537</v>
      </c>
      <c r="FU381" s="1">
        <f t="shared" si="513"/>
        <v>1.0065953543972425E-2</v>
      </c>
      <c r="FV381" s="1">
        <f t="shared" si="514"/>
        <v>1.2271149446608545</v>
      </c>
      <c r="FW381" s="1">
        <f t="shared" si="515"/>
        <v>0.47895443022321155</v>
      </c>
      <c r="FX381" s="1">
        <f t="shared" si="516"/>
        <v>1.1405509181969948</v>
      </c>
    </row>
    <row r="382" spans="1:182" x14ac:dyDescent="0.2">
      <c r="A382">
        <v>381</v>
      </c>
      <c r="B382">
        <v>4</v>
      </c>
      <c r="C382" t="s">
        <v>86</v>
      </c>
      <c r="D382" s="7">
        <v>12</v>
      </c>
      <c r="E382" s="7">
        <v>21</v>
      </c>
      <c r="F382" s="7">
        <v>1</v>
      </c>
      <c r="G382" s="7">
        <v>-31</v>
      </c>
      <c r="H382" s="7">
        <v>-31</v>
      </c>
      <c r="I382" s="7">
        <v>21</v>
      </c>
      <c r="J382" s="7">
        <v>22</v>
      </c>
      <c r="K382" s="7">
        <v>28</v>
      </c>
      <c r="L382" s="7">
        <f t="shared" si="453"/>
        <v>-1.6112110434338203</v>
      </c>
      <c r="M382" s="7">
        <f t="shared" si="454"/>
        <v>-1.6112110434338203</v>
      </c>
      <c r="N382" s="7">
        <f t="shared" si="455"/>
        <v>0.69878177038288147</v>
      </c>
      <c r="O382" s="7">
        <f t="shared" si="456"/>
        <v>0.74320470911012582</v>
      </c>
      <c r="P382" s="7">
        <f t="shared" si="457"/>
        <v>1.0097423414735913</v>
      </c>
      <c r="Q382" s="7">
        <v>-23</v>
      </c>
      <c r="R382" s="7">
        <v>-16</v>
      </c>
      <c r="S382" s="7">
        <v>-12</v>
      </c>
      <c r="T382" s="7">
        <v>0</v>
      </c>
      <c r="U382" s="7">
        <v>-8</v>
      </c>
      <c r="V382" s="7">
        <f t="shared" si="458"/>
        <v>-1.072816796287019</v>
      </c>
      <c r="W382" s="7">
        <f t="shared" si="459"/>
        <v>-0.75603181283509036</v>
      </c>
      <c r="X382" s="7">
        <f t="shared" si="460"/>
        <v>-0.57501182229113124</v>
      </c>
      <c r="Y382" s="7">
        <f t="shared" si="461"/>
        <v>-3.1951850659253607E-2</v>
      </c>
      <c r="Z382" s="7">
        <f t="shared" si="462"/>
        <v>-0.39399183174717206</v>
      </c>
      <c r="AA382" s="7">
        <v>1</v>
      </c>
      <c r="AB382" s="7">
        <v>1</v>
      </c>
      <c r="AC382" s="7">
        <v>0</v>
      </c>
      <c r="AD382" s="7">
        <v>0</v>
      </c>
      <c r="AE382" s="7">
        <v>1</v>
      </c>
      <c r="AF382" s="11">
        <f t="shared" si="500"/>
        <v>-6.666666666666667</v>
      </c>
      <c r="AG382" s="11">
        <f t="shared" si="463"/>
        <v>-16.666666666666668</v>
      </c>
      <c r="AH382" s="11">
        <f t="shared" si="464"/>
        <v>-15.832568</v>
      </c>
      <c r="AI382" s="11">
        <f t="shared" si="465"/>
        <v>-15.832568</v>
      </c>
      <c r="AJ382" s="11">
        <f t="shared" si="466"/>
        <v>-15.832568</v>
      </c>
      <c r="AK382" s="11">
        <f t="shared" si="501"/>
        <v>0.77448411541619311</v>
      </c>
      <c r="AL382" s="11">
        <f t="shared" si="467"/>
        <v>-7.0478009156572957E-2</v>
      </c>
      <c r="AM382" s="11">
        <f t="shared" si="468"/>
        <v>1.6899242493817463E-7</v>
      </c>
      <c r="AN382" s="11">
        <f t="shared" si="469"/>
        <v>1.6899242493817463E-7</v>
      </c>
      <c r="AO382" s="11">
        <f t="shared" si="470"/>
        <v>1.6899242493817463E-7</v>
      </c>
      <c r="AP382" s="11">
        <v>-6.666666666666667</v>
      </c>
      <c r="AQ382" s="11">
        <v>-16.666666666666668</v>
      </c>
      <c r="AR382" s="11"/>
      <c r="AS382" s="11"/>
      <c r="AT382" s="11"/>
      <c r="AU382" s="11">
        <f t="shared" ref="AU382:AU400" si="522">STANDARDIZE(AP382,-16.00725,12.18374)</f>
        <v>0.76664335691120555</v>
      </c>
      <c r="AV382" s="11">
        <f t="shared" ref="AV382:AV400" si="523">STANDARDIZE(AQ382,-16.00725,12.18374)</f>
        <v>-5.4122680446781431E-2</v>
      </c>
      <c r="AW382" s="11"/>
      <c r="AX382" s="11"/>
      <c r="AY382" s="11"/>
      <c r="AZ382">
        <v>1</v>
      </c>
      <c r="BA382">
        <v>1</v>
      </c>
      <c r="BB382">
        <v>0</v>
      </c>
      <c r="BC382">
        <v>0</v>
      </c>
      <c r="BD382">
        <v>0</v>
      </c>
      <c r="BE382">
        <f t="shared" si="472"/>
        <v>-0.30638873235466563</v>
      </c>
      <c r="BF382">
        <f t="shared" si="473"/>
        <v>-0.30638873235466563</v>
      </c>
      <c r="BG382">
        <f t="shared" si="474"/>
        <v>-0.84728827172039889</v>
      </c>
      <c r="BH382">
        <f t="shared" si="475"/>
        <v>-0.84728827172039889</v>
      </c>
      <c r="BI382">
        <f t="shared" si="476"/>
        <v>-0.84728827172039889</v>
      </c>
      <c r="BJ382" s="1">
        <v>-6.666666666666667</v>
      </c>
      <c r="BK382" s="1">
        <v>-16.666666666666668</v>
      </c>
      <c r="BL382" s="1"/>
      <c r="BM382" s="1"/>
      <c r="BN382" s="1"/>
      <c r="BO382" s="4">
        <f t="shared" si="502"/>
        <v>7.8540226758634757E-2</v>
      </c>
      <c r="BP382" s="4">
        <f t="shared" si="503"/>
        <v>-0.61889252328844202</v>
      </c>
      <c r="BQ382" s="4">
        <f t="shared" si="504"/>
        <v>0</v>
      </c>
      <c r="BR382" s="4">
        <f t="shared" si="505"/>
        <v>0</v>
      </c>
      <c r="BS382" s="4">
        <f t="shared" si="506"/>
        <v>0</v>
      </c>
      <c r="BZ382">
        <v>2</v>
      </c>
      <c r="CA382" s="7">
        <v>16.666666666666668</v>
      </c>
      <c r="CB382" s="7">
        <v>-28.333333333333332</v>
      </c>
      <c r="CC382" s="7"/>
      <c r="CD382" s="7"/>
      <c r="CE382" s="7"/>
      <c r="CF382" s="11">
        <f t="shared" si="478"/>
        <v>16.666666666666668</v>
      </c>
      <c r="CG382" s="11">
        <f t="shared" si="479"/>
        <v>-28.333333333333332</v>
      </c>
      <c r="CH382" s="11">
        <f t="shared" si="480"/>
        <v>-25.056149869999999</v>
      </c>
      <c r="CI382" s="11">
        <f t="shared" si="481"/>
        <v>-25.056149869999999</v>
      </c>
      <c r="CJ382" s="11">
        <f t="shared" si="482"/>
        <v>-25.056149869999999</v>
      </c>
      <c r="CK382" s="11">
        <f t="shared" si="483"/>
        <v>2.8664895957070597</v>
      </c>
      <c r="CL382" s="11">
        <f t="shared" si="484"/>
        <v>-0.22515287026941488</v>
      </c>
      <c r="CM382" s="11">
        <f t="shared" si="485"/>
        <v>8.9314115751167573E-9</v>
      </c>
      <c r="CN382" s="11">
        <f t="shared" si="486"/>
        <v>8.9314115751167573E-9</v>
      </c>
      <c r="CO382" s="11">
        <f t="shared" si="487"/>
        <v>8.9314115751167573E-9</v>
      </c>
      <c r="CP382" s="7">
        <v>-40</v>
      </c>
      <c r="CQ382" s="7">
        <v>1.6666666666666667</v>
      </c>
      <c r="CR382" s="7"/>
      <c r="CS382" s="7"/>
      <c r="CT382" s="7"/>
      <c r="CU382" s="11">
        <f t="shared" si="488"/>
        <v>-40</v>
      </c>
      <c r="CV382" s="11">
        <f t="shared" si="489"/>
        <v>1.6666666666666667</v>
      </c>
      <c r="CW382" s="11">
        <f t="shared" si="490"/>
        <v>1.898797796</v>
      </c>
      <c r="CX382" s="11">
        <f t="shared" si="491"/>
        <v>1.898797796</v>
      </c>
      <c r="CY382" s="11">
        <f t="shared" si="492"/>
        <v>1.898797796</v>
      </c>
      <c r="CZ382" s="11">
        <f t="shared" si="493"/>
        <v>-3.33986179431442</v>
      </c>
      <c r="DA382" s="11">
        <f t="shared" si="494"/>
        <v>-1.8503948828769653E-2</v>
      </c>
      <c r="DB382" s="11">
        <f t="shared" si="495"/>
        <v>-1.7568654459968394E-7</v>
      </c>
      <c r="DC382" s="11">
        <f t="shared" si="496"/>
        <v>-1.7568654459968394E-7</v>
      </c>
      <c r="DD382" s="11">
        <f t="shared" si="497"/>
        <v>-1.7568654459968394E-7</v>
      </c>
      <c r="FJ382" s="1">
        <v>23.444444444444443</v>
      </c>
      <c r="FK382" s="1">
        <v>19.592592592592592</v>
      </c>
      <c r="FL382" s="1"/>
      <c r="FM382" s="1"/>
      <c r="FN382" s="1"/>
      <c r="FO382" s="1">
        <f t="shared" si="507"/>
        <v>2.2164181042478202</v>
      </c>
      <c r="FP382" s="1">
        <f t="shared" si="508"/>
        <v>1.5733710505162923</v>
      </c>
      <c r="FQ382" s="1">
        <f t="shared" si="509"/>
        <v>0</v>
      </c>
      <c r="FR382" s="1">
        <f t="shared" si="510"/>
        <v>0</v>
      </c>
      <c r="FS382" s="1">
        <f t="shared" si="511"/>
        <v>0</v>
      </c>
      <c r="FT382" s="1">
        <f t="shared" si="512"/>
        <v>2.2164181042478202</v>
      </c>
      <c r="FU382" s="1">
        <f t="shared" si="513"/>
        <v>1.5733710505162923</v>
      </c>
      <c r="FV382" s="1" t="str">
        <f t="shared" si="514"/>
        <v/>
      </c>
      <c r="FW382" s="1" t="str">
        <f t="shared" si="515"/>
        <v/>
      </c>
      <c r="FX382" s="1" t="str">
        <f t="shared" si="516"/>
        <v/>
      </c>
    </row>
    <row r="383" spans="1:182" x14ac:dyDescent="0.2">
      <c r="A383">
        <v>382</v>
      </c>
      <c r="B383">
        <v>4</v>
      </c>
      <c r="C383" t="s">
        <v>86</v>
      </c>
      <c r="D383" s="7">
        <v>13</v>
      </c>
      <c r="E383" s="7">
        <v>22</v>
      </c>
      <c r="F383" s="7">
        <v>2</v>
      </c>
      <c r="G383" s="7">
        <v>32</v>
      </c>
      <c r="H383" s="7">
        <v>32</v>
      </c>
      <c r="I383" s="7">
        <v>21</v>
      </c>
      <c r="J383" s="7">
        <v>30</v>
      </c>
      <c r="K383" s="7">
        <v>11</v>
      </c>
      <c r="L383" s="7">
        <f t="shared" si="453"/>
        <v>1.1874340963825685</v>
      </c>
      <c r="M383" s="7">
        <f t="shared" si="454"/>
        <v>1.1874340963825685</v>
      </c>
      <c r="N383" s="7">
        <f t="shared" si="455"/>
        <v>0.69878177038288147</v>
      </c>
      <c r="O383" s="7">
        <f t="shared" si="456"/>
        <v>1.0985882189280798</v>
      </c>
      <c r="P383" s="7">
        <f t="shared" si="457"/>
        <v>0.25455238311043887</v>
      </c>
      <c r="Q383" s="7">
        <v>30</v>
      </c>
      <c r="R383" s="7">
        <v>20</v>
      </c>
      <c r="S383" s="7">
        <v>16</v>
      </c>
      <c r="T383" s="7">
        <v>26</v>
      </c>
      <c r="U383" s="7">
        <v>-2</v>
      </c>
      <c r="V383" s="7">
        <f t="shared" si="458"/>
        <v>1.3256980784204404</v>
      </c>
      <c r="W383" s="7">
        <f t="shared" si="459"/>
        <v>0.8731481020605425</v>
      </c>
      <c r="X383" s="7">
        <f t="shared" si="460"/>
        <v>0.69212811151658316</v>
      </c>
      <c r="Y383" s="7">
        <f t="shared" si="461"/>
        <v>1.1446780878764813</v>
      </c>
      <c r="Z383" s="7">
        <f t="shared" si="462"/>
        <v>-0.1224618459312332</v>
      </c>
      <c r="AA383" s="7">
        <v>2</v>
      </c>
      <c r="AB383" s="7">
        <v>1</v>
      </c>
      <c r="AC383" s="7">
        <v>1</v>
      </c>
      <c r="AD383" s="7">
        <v>1</v>
      </c>
      <c r="AE383" s="7">
        <v>1</v>
      </c>
      <c r="AF383" s="11">
        <f t="shared" si="500"/>
        <v>17.5</v>
      </c>
      <c r="AG383" s="11">
        <f t="shared" si="463"/>
        <v>23.333333333333332</v>
      </c>
      <c r="AH383" s="11">
        <f t="shared" si="464"/>
        <v>-8.3333333333333339</v>
      </c>
      <c r="AI383" s="11">
        <f t="shared" si="465"/>
        <v>26.666666666666668</v>
      </c>
      <c r="AJ383" s="11">
        <f t="shared" si="466"/>
        <v>5</v>
      </c>
      <c r="AK383" s="11">
        <f t="shared" si="501"/>
        <v>2.816475916467045</v>
      </c>
      <c r="AL383" s="11">
        <f t="shared" si="467"/>
        <v>3.3093704891344915</v>
      </c>
      <c r="AM383" s="11">
        <f t="shared" si="468"/>
        <v>0.6336570946540655</v>
      </c>
      <c r="AN383" s="11">
        <f t="shared" si="469"/>
        <v>3.5910245306587467</v>
      </c>
      <c r="AO383" s="11">
        <f t="shared" si="470"/>
        <v>1.7602732607510869</v>
      </c>
      <c r="AP383" s="11">
        <v>17.5</v>
      </c>
      <c r="AQ383" s="11">
        <v>23.333333333333332</v>
      </c>
      <c r="AR383" s="11">
        <v>-8.3333333333333339</v>
      </c>
      <c r="AS383" s="11">
        <v>26.666666666666668</v>
      </c>
      <c r="AT383" s="11">
        <v>5</v>
      </c>
      <c r="AU383" s="11">
        <f t="shared" si="522"/>
        <v>2.7501612805263407</v>
      </c>
      <c r="AV383" s="11">
        <f t="shared" si="523"/>
        <v>3.2289414689851661</v>
      </c>
      <c r="AW383" s="11">
        <f t="shared" ref="AW383:AY386" si="524">STANDARDIZE(AR383,-16.00725,12.18374)</f>
        <v>0.62984901735154109</v>
      </c>
      <c r="AX383" s="11">
        <f t="shared" si="524"/>
        <v>3.5025301481044959</v>
      </c>
      <c r="AY383" s="11">
        <f t="shared" si="524"/>
        <v>1.7242037338288569</v>
      </c>
      <c r="AZ383">
        <v>2</v>
      </c>
      <c r="BA383">
        <v>1</v>
      </c>
      <c r="BB383">
        <v>1</v>
      </c>
      <c r="BC383">
        <v>1</v>
      </c>
      <c r="BD383">
        <v>1</v>
      </c>
      <c r="BE383">
        <f t="shared" si="472"/>
        <v>0.23451080701106761</v>
      </c>
      <c r="BF383">
        <f t="shared" si="473"/>
        <v>-0.30638873235466563</v>
      </c>
      <c r="BG383">
        <f t="shared" si="474"/>
        <v>-0.30638873235466563</v>
      </c>
      <c r="BH383">
        <f t="shared" si="475"/>
        <v>-0.30638873235466563</v>
      </c>
      <c r="BI383">
        <f t="shared" si="476"/>
        <v>-0.30638873235466563</v>
      </c>
      <c r="BJ383" s="1">
        <v>25</v>
      </c>
      <c r="BK383" s="1">
        <v>23.333333333333332</v>
      </c>
      <c r="BL383" s="1">
        <v>-8.3333333333333339</v>
      </c>
      <c r="BM383" s="1">
        <v>26.666666666666668</v>
      </c>
      <c r="BN383" s="1">
        <v>5</v>
      </c>
      <c r="BO383" s="4">
        <f t="shared" si="502"/>
        <v>2.2870772685743779</v>
      </c>
      <c r="BP383" s="4">
        <f t="shared" si="503"/>
        <v>2.1708384768998648</v>
      </c>
      <c r="BQ383" s="4">
        <f t="shared" si="504"/>
        <v>-3.7698564915878044E-2</v>
      </c>
      <c r="BR383" s="4">
        <f t="shared" si="505"/>
        <v>2.4033160602488906</v>
      </c>
      <c r="BS383" s="4">
        <f t="shared" si="506"/>
        <v>0.89221176848022421</v>
      </c>
      <c r="BZ383">
        <v>2</v>
      </c>
      <c r="CA383" s="7">
        <v>10</v>
      </c>
      <c r="CB383" s="7">
        <v>18.333333333333332</v>
      </c>
      <c r="CC383" s="7">
        <v>-30</v>
      </c>
      <c r="CD383" s="7">
        <v>25</v>
      </c>
      <c r="CE383" s="7">
        <v>-8.3333333333333339</v>
      </c>
      <c r="CF383" s="11">
        <f t="shared" si="478"/>
        <v>10</v>
      </c>
      <c r="CG383" s="11">
        <f t="shared" si="479"/>
        <v>18.333333333333332</v>
      </c>
      <c r="CH383" s="11">
        <f t="shared" si="480"/>
        <v>-30</v>
      </c>
      <c r="CI383" s="11">
        <f t="shared" si="481"/>
        <v>25</v>
      </c>
      <c r="CJ383" s="11">
        <f t="shared" si="482"/>
        <v>-8.3333333333333339</v>
      </c>
      <c r="CK383" s="11">
        <f t="shared" si="483"/>
        <v>2.408468489636471</v>
      </c>
      <c r="CL383" s="11">
        <f t="shared" si="484"/>
        <v>2.980994872224707</v>
      </c>
      <c r="CM383" s="11">
        <f t="shared" si="485"/>
        <v>-0.33965814678706219</v>
      </c>
      <c r="CN383" s="11">
        <f t="shared" si="486"/>
        <v>3.4390159782952958</v>
      </c>
      <c r="CO383" s="11">
        <f t="shared" si="487"/>
        <v>1.1489104479423515</v>
      </c>
      <c r="CP383" s="7">
        <v>25.833333333333336</v>
      </c>
      <c r="CQ383" s="7">
        <v>28.333333333333332</v>
      </c>
      <c r="CR383" s="7">
        <v>25</v>
      </c>
      <c r="CS383" s="7">
        <v>28.333333333333332</v>
      </c>
      <c r="CT383" s="7">
        <v>26.666666666666668</v>
      </c>
      <c r="CU383" s="11">
        <f t="shared" si="488"/>
        <v>25.833333333333336</v>
      </c>
      <c r="CV383" s="11">
        <f t="shared" si="489"/>
        <v>28.333333333333332</v>
      </c>
      <c r="CW383" s="11">
        <f t="shared" si="490"/>
        <v>25</v>
      </c>
      <c r="CX383" s="11">
        <f t="shared" si="491"/>
        <v>28.333333333333332</v>
      </c>
      <c r="CY383" s="11">
        <f t="shared" si="492"/>
        <v>26.666666666666668</v>
      </c>
      <c r="CZ383" s="11">
        <f t="shared" si="493"/>
        <v>1.9078836015529075</v>
      </c>
      <c r="DA383" s="11">
        <f t="shared" si="494"/>
        <v>2.1071650722820463</v>
      </c>
      <c r="DB383" s="11">
        <f t="shared" si="495"/>
        <v>1.8414564446431942</v>
      </c>
      <c r="DC383" s="11">
        <f t="shared" si="496"/>
        <v>2.1071650722820463</v>
      </c>
      <c r="DD383" s="11">
        <f t="shared" si="497"/>
        <v>1.9743107584626203</v>
      </c>
      <c r="FJ383" s="1">
        <v>27.277777777777779</v>
      </c>
      <c r="FK383" s="1">
        <v>21.925925925925927</v>
      </c>
      <c r="FL383" s="1">
        <v>24.666666666666668</v>
      </c>
      <c r="FM383" s="1">
        <v>21.148148148148149</v>
      </c>
      <c r="FN383" s="1">
        <v>23.555555555555557</v>
      </c>
      <c r="FO383" s="1">
        <f t="shared" si="507"/>
        <v>2.8563735856056387</v>
      </c>
      <c r="FP383" s="1">
        <f t="shared" si="508"/>
        <v>1.9629091696036605</v>
      </c>
      <c r="FQ383" s="1">
        <f t="shared" si="509"/>
        <v>2.4204618809126321</v>
      </c>
      <c r="FR383" s="1">
        <f t="shared" si="510"/>
        <v>1.833063129907871</v>
      </c>
      <c r="FS383" s="1">
        <f t="shared" si="511"/>
        <v>2.2349675384900762</v>
      </c>
      <c r="FT383" s="1">
        <f t="shared" si="512"/>
        <v>2.8563735856056387</v>
      </c>
      <c r="FU383" s="1">
        <f t="shared" si="513"/>
        <v>1.9629091696036605</v>
      </c>
      <c r="FV383" s="1">
        <f t="shared" si="514"/>
        <v>2.4204618809126321</v>
      </c>
      <c r="FW383" s="1">
        <f t="shared" si="515"/>
        <v>1.833063129907871</v>
      </c>
      <c r="FX383" s="1">
        <f t="shared" si="516"/>
        <v>2.2349675384900762</v>
      </c>
    </row>
    <row r="384" spans="1:182" x14ac:dyDescent="0.2">
      <c r="A384">
        <v>383</v>
      </c>
      <c r="B384">
        <v>4</v>
      </c>
      <c r="C384" t="s">
        <v>86</v>
      </c>
      <c r="D384" s="7">
        <v>14</v>
      </c>
      <c r="E384" s="7">
        <v>20</v>
      </c>
      <c r="F384" s="7">
        <v>2</v>
      </c>
      <c r="G384" s="7">
        <v>-28</v>
      </c>
      <c r="H384" s="7">
        <v>-12</v>
      </c>
      <c r="I384" s="7">
        <v>19</v>
      </c>
      <c r="J384" s="7">
        <v>8</v>
      </c>
      <c r="K384" s="7">
        <v>-6</v>
      </c>
      <c r="L384" s="7">
        <f t="shared" si="453"/>
        <v>-1.4779422272520875</v>
      </c>
      <c r="M384" s="7">
        <f t="shared" si="454"/>
        <v>-0.76717520761617919</v>
      </c>
      <c r="N384" s="7">
        <f t="shared" si="455"/>
        <v>0.60993589292839301</v>
      </c>
      <c r="O384" s="7">
        <f t="shared" si="456"/>
        <v>0.12128356692870605</v>
      </c>
      <c r="P384" s="7">
        <f t="shared" si="457"/>
        <v>-0.50063757525271357</v>
      </c>
      <c r="Q384" s="7">
        <v>-27</v>
      </c>
      <c r="R384" s="7">
        <v>-9</v>
      </c>
      <c r="S384" s="7">
        <v>7</v>
      </c>
      <c r="T384" s="7">
        <v>-11</v>
      </c>
      <c r="U384" s="7">
        <v>-35</v>
      </c>
      <c r="V384" s="7">
        <f t="shared" si="458"/>
        <v>-1.2538367868309781</v>
      </c>
      <c r="W384" s="7">
        <f t="shared" si="459"/>
        <v>-0.43924682938316184</v>
      </c>
      <c r="X384" s="7">
        <f t="shared" si="460"/>
        <v>0.28483313279267503</v>
      </c>
      <c r="Y384" s="7">
        <f t="shared" si="461"/>
        <v>-0.5297568246551414</v>
      </c>
      <c r="Z384" s="7">
        <f t="shared" si="462"/>
        <v>-1.6158767679188968</v>
      </c>
      <c r="AA384" s="7">
        <v>8</v>
      </c>
      <c r="AB384" s="7">
        <v>5</v>
      </c>
      <c r="AC384" s="7">
        <v>1</v>
      </c>
      <c r="AD384" s="7">
        <v>9</v>
      </c>
      <c r="AE384" s="7">
        <v>2</v>
      </c>
      <c r="AF384" s="11">
        <f t="shared" si="500"/>
        <v>-21.875</v>
      </c>
      <c r="AG384" s="11">
        <f t="shared" si="463"/>
        <v>-14.166666666666666</v>
      </c>
      <c r="AH384" s="11">
        <f t="shared" si="464"/>
        <v>-15</v>
      </c>
      <c r="AI384" s="11">
        <f t="shared" si="465"/>
        <v>-18.518518518518519</v>
      </c>
      <c r="AJ384" s="11">
        <f t="shared" si="466"/>
        <v>-15.833333333333332</v>
      </c>
      <c r="AK384" s="11">
        <f t="shared" si="501"/>
        <v>-0.5105624490382219</v>
      </c>
      <c r="AL384" s="11">
        <f t="shared" si="467"/>
        <v>0.1407625219866187</v>
      </c>
      <c r="AM384" s="11">
        <f t="shared" si="468"/>
        <v>7.0349011605554831E-2</v>
      </c>
      <c r="AN384" s="11">
        <f t="shared" si="469"/>
        <v>-0.22695247667004809</v>
      </c>
      <c r="AO384" s="11">
        <f t="shared" si="470"/>
        <v>-6.4498775508914157E-5</v>
      </c>
      <c r="AP384" s="11">
        <v>-21.875</v>
      </c>
      <c r="AQ384" s="11">
        <v>-14.166666666666666</v>
      </c>
      <c r="AR384" s="11">
        <v>-15</v>
      </c>
      <c r="AS384" s="11">
        <v>-18.518518518518519</v>
      </c>
      <c r="AT384" s="11">
        <v>-15.833333333333332</v>
      </c>
      <c r="AU384" s="11">
        <f t="shared" si="522"/>
        <v>-0.48160499157073289</v>
      </c>
      <c r="AV384" s="11">
        <f t="shared" si="523"/>
        <v>0.15106882889271545</v>
      </c>
      <c r="AW384" s="11">
        <f t="shared" si="524"/>
        <v>8.2671659112883156E-2</v>
      </c>
      <c r="AX384" s="11">
        <f t="shared" si="524"/>
        <v>-0.20611639106863081</v>
      </c>
      <c r="AY384" s="11">
        <f t="shared" si="524"/>
        <v>1.4274489333051012E-2</v>
      </c>
      <c r="AZ384">
        <v>4</v>
      </c>
      <c r="BA384">
        <v>3</v>
      </c>
      <c r="BB384">
        <v>1</v>
      </c>
      <c r="BC384">
        <v>3</v>
      </c>
      <c r="BD384">
        <v>1</v>
      </c>
      <c r="BE384">
        <f t="shared" si="472"/>
        <v>1.3163098857425339</v>
      </c>
      <c r="BF384">
        <f t="shared" si="473"/>
        <v>0.77541034637680084</v>
      </c>
      <c r="BG384">
        <f t="shared" si="474"/>
        <v>-0.30638873235466563</v>
      </c>
      <c r="BH384">
        <f t="shared" si="475"/>
        <v>0.77541034637680084</v>
      </c>
      <c r="BI384">
        <f t="shared" si="476"/>
        <v>-0.30638873235466563</v>
      </c>
      <c r="BJ384" s="1">
        <v>-6.666666666666667</v>
      </c>
      <c r="BK384" s="1">
        <v>11.666666666666666</v>
      </c>
      <c r="BL384" s="1">
        <v>-15</v>
      </c>
      <c r="BM384" s="1">
        <v>6.666666666666667</v>
      </c>
      <c r="BN384" s="1">
        <v>-11.666666666666666</v>
      </c>
      <c r="BO384" s="4">
        <f t="shared" si="502"/>
        <v>7.8540226758634757E-2</v>
      </c>
      <c r="BP384" s="4">
        <f t="shared" si="503"/>
        <v>1.3571669351782751</v>
      </c>
      <c r="BQ384" s="4">
        <f t="shared" si="504"/>
        <v>-0.50265373161392912</v>
      </c>
      <c r="BR384" s="4">
        <f t="shared" si="505"/>
        <v>1.0084505601547371</v>
      </c>
      <c r="BS384" s="4">
        <f t="shared" si="506"/>
        <v>-0.27017614826490355</v>
      </c>
      <c r="BZ384">
        <v>2</v>
      </c>
      <c r="CA384" s="7">
        <v>-34.583333333333336</v>
      </c>
      <c r="CB384" s="7">
        <v>-20.833333333333332</v>
      </c>
      <c r="CC384" s="7">
        <v>-31.666666666666668</v>
      </c>
      <c r="CD384" s="7">
        <v>-24.814814814814813</v>
      </c>
      <c r="CE384" s="7">
        <v>-22.5</v>
      </c>
      <c r="CF384" s="11">
        <f t="shared" si="478"/>
        <v>-34.583333333333336</v>
      </c>
      <c r="CG384" s="11">
        <f t="shared" si="479"/>
        <v>-20.833333333333332</v>
      </c>
      <c r="CH384" s="11">
        <f t="shared" si="480"/>
        <v>-31.666666666666668</v>
      </c>
      <c r="CI384" s="11">
        <f t="shared" si="481"/>
        <v>-24.814814814814813</v>
      </c>
      <c r="CJ384" s="11">
        <f t="shared" si="482"/>
        <v>-22.5</v>
      </c>
      <c r="CK384" s="11">
        <f t="shared" si="483"/>
        <v>-0.65454765721059216</v>
      </c>
      <c r="CL384" s="11">
        <f t="shared" si="484"/>
        <v>0.29012087405999754</v>
      </c>
      <c r="CM384" s="11">
        <f t="shared" si="485"/>
        <v>-0.45416342330470949</v>
      </c>
      <c r="CN384" s="11">
        <f t="shared" si="486"/>
        <v>1.6580491267840371E-2</v>
      </c>
      <c r="CO384" s="11">
        <f t="shared" si="487"/>
        <v>0.17561559754235026</v>
      </c>
      <c r="CP384" s="7">
        <v>1.2500000000000004</v>
      </c>
      <c r="CQ384" s="7">
        <v>-2.5</v>
      </c>
      <c r="CR384" s="7">
        <v>15</v>
      </c>
      <c r="CS384" s="7">
        <v>-4.6296296296296298</v>
      </c>
      <c r="CT384" s="7">
        <v>-8.3333333333333321</v>
      </c>
      <c r="CU384" s="11">
        <f t="shared" si="488"/>
        <v>1.2500000000000004</v>
      </c>
      <c r="CV384" s="11">
        <f t="shared" si="489"/>
        <v>-2.5</v>
      </c>
      <c r="CW384" s="11">
        <f t="shared" si="490"/>
        <v>15</v>
      </c>
      <c r="CX384" s="11">
        <f t="shared" si="491"/>
        <v>-4.6296296296296298</v>
      </c>
      <c r="CY384" s="11">
        <f t="shared" si="492"/>
        <v>-8.3333333333333321</v>
      </c>
      <c r="CZ384" s="11">
        <f t="shared" si="493"/>
        <v>-5.1717527283626122E-2</v>
      </c>
      <c r="DA384" s="11">
        <f t="shared" si="494"/>
        <v>-0.35063973337733462</v>
      </c>
      <c r="DB384" s="11">
        <f t="shared" si="495"/>
        <v>1.0443305617266383</v>
      </c>
      <c r="DC384" s="11">
        <f t="shared" si="496"/>
        <v>-0.52039802325771234</v>
      </c>
      <c r="DD384" s="11">
        <f t="shared" si="497"/>
        <v>-0.81562983174532555</v>
      </c>
      <c r="FJ384" s="1">
        <v>9.9398148148148149</v>
      </c>
      <c r="FK384" s="1">
        <v>13.685185185185187</v>
      </c>
      <c r="FL384" s="1">
        <v>16.74074074074074</v>
      </c>
      <c r="FM384" s="1">
        <v>14.19753086419753</v>
      </c>
      <c r="FN384" s="1">
        <v>15.296296296296296</v>
      </c>
      <c r="FO384" s="1">
        <f t="shared" si="507"/>
        <v>-3.8111049279663758E-2</v>
      </c>
      <c r="FP384" s="1">
        <f t="shared" si="508"/>
        <v>0.58715946330303603</v>
      </c>
      <c r="FQ384" s="1">
        <f t="shared" si="509"/>
        <v>1.097268904965065</v>
      </c>
      <c r="FR384" s="1">
        <f t="shared" si="510"/>
        <v>0.67269296564232539</v>
      </c>
      <c r="FS384" s="1">
        <f t="shared" si="511"/>
        <v>0.85612625981574209</v>
      </c>
      <c r="FT384" s="1">
        <f t="shared" si="512"/>
        <v>-3.8111049279663758E-2</v>
      </c>
      <c r="FU384" s="1">
        <f t="shared" si="513"/>
        <v>0.58715946330303603</v>
      </c>
      <c r="FV384" s="1">
        <f t="shared" si="514"/>
        <v>1.097268904965065</v>
      </c>
      <c r="FW384" s="1">
        <f t="shared" si="515"/>
        <v>0.67269296564232539</v>
      </c>
      <c r="FX384" s="1">
        <f t="shared" si="516"/>
        <v>0.85612625981574209</v>
      </c>
    </row>
    <row r="385" spans="1:180" x14ac:dyDescent="0.2">
      <c r="A385">
        <v>384</v>
      </c>
      <c r="B385">
        <v>4</v>
      </c>
      <c r="C385" t="s">
        <v>86</v>
      </c>
      <c r="D385" s="7">
        <v>15</v>
      </c>
      <c r="E385" s="7">
        <v>19</v>
      </c>
      <c r="F385" s="7">
        <v>1</v>
      </c>
      <c r="G385" s="7">
        <v>32</v>
      </c>
      <c r="H385" s="7">
        <v>23</v>
      </c>
      <c r="I385" s="7">
        <v>12</v>
      </c>
      <c r="J385" s="7">
        <v>0</v>
      </c>
      <c r="K385" s="7">
        <v>-12</v>
      </c>
      <c r="L385" s="7">
        <f t="shared" si="453"/>
        <v>1.1874340963825685</v>
      </c>
      <c r="M385" s="7">
        <f t="shared" si="454"/>
        <v>0.78762764783737005</v>
      </c>
      <c r="N385" s="7">
        <f t="shared" si="455"/>
        <v>0.29897532183768311</v>
      </c>
      <c r="O385" s="7">
        <f t="shared" si="456"/>
        <v>-0.23409994288924804</v>
      </c>
      <c r="P385" s="7">
        <f t="shared" si="457"/>
        <v>-0.76717520761617919</v>
      </c>
      <c r="Q385" s="7">
        <v>18</v>
      </c>
      <c r="R385" s="7">
        <v>12</v>
      </c>
      <c r="S385" s="7">
        <v>2</v>
      </c>
      <c r="T385" s="7">
        <v>-10</v>
      </c>
      <c r="U385" s="7">
        <v>-23</v>
      </c>
      <c r="V385" s="7">
        <f t="shared" si="458"/>
        <v>0.78263810678856283</v>
      </c>
      <c r="W385" s="7">
        <f t="shared" si="459"/>
        <v>0.51110812097262392</v>
      </c>
      <c r="X385" s="7">
        <f t="shared" si="460"/>
        <v>5.8558144612725994E-2</v>
      </c>
      <c r="Y385" s="7">
        <f t="shared" si="461"/>
        <v>-0.48450182701915162</v>
      </c>
      <c r="Z385" s="7">
        <f t="shared" si="462"/>
        <v>-1.072816796287019</v>
      </c>
      <c r="AA385" s="7">
        <v>1</v>
      </c>
      <c r="AB385" s="7">
        <v>1</v>
      </c>
      <c r="AC385" s="7">
        <v>1</v>
      </c>
      <c r="AD385" s="7">
        <v>1</v>
      </c>
      <c r="AE385" s="7">
        <v>1</v>
      </c>
      <c r="AF385" s="11">
        <f t="shared" si="500"/>
        <v>-6.666666666666667</v>
      </c>
      <c r="AG385" s="11">
        <f t="shared" si="463"/>
        <v>-16.666666666666668</v>
      </c>
      <c r="AH385" s="11">
        <f t="shared" si="464"/>
        <v>-16.666666666666668</v>
      </c>
      <c r="AI385" s="11">
        <f t="shared" si="465"/>
        <v>-15</v>
      </c>
      <c r="AJ385" s="11">
        <f t="shared" si="466"/>
        <v>-13.333333333333334</v>
      </c>
      <c r="AK385" s="11">
        <f t="shared" si="501"/>
        <v>0.77448411541619311</v>
      </c>
      <c r="AL385" s="11">
        <f t="shared" si="467"/>
        <v>-7.0478009156572957E-2</v>
      </c>
      <c r="AM385" s="11">
        <f t="shared" si="468"/>
        <v>-7.0478009156572957E-2</v>
      </c>
      <c r="AN385" s="11">
        <f t="shared" si="469"/>
        <v>7.0349011605554831E-2</v>
      </c>
      <c r="AO385" s="11">
        <f t="shared" si="470"/>
        <v>0.21117603236768245</v>
      </c>
      <c r="AP385" s="11">
        <v>-6.666666666666667</v>
      </c>
      <c r="AQ385" s="11">
        <v>-16.666666666666668</v>
      </c>
      <c r="AR385" s="11">
        <v>-16.666666666666668</v>
      </c>
      <c r="AS385" s="11">
        <v>-15</v>
      </c>
      <c r="AT385" s="11">
        <v>-13.333333333333334</v>
      </c>
      <c r="AU385" s="11">
        <f t="shared" si="522"/>
        <v>0.76664335691120555</v>
      </c>
      <c r="AV385" s="11">
        <f t="shared" si="523"/>
        <v>-5.4122680446781431E-2</v>
      </c>
      <c r="AW385" s="11">
        <f t="shared" si="524"/>
        <v>-5.4122680446781431E-2</v>
      </c>
      <c r="AX385" s="11">
        <f t="shared" si="524"/>
        <v>8.2671659112883156E-2</v>
      </c>
      <c r="AY385" s="11">
        <f t="shared" si="524"/>
        <v>0.2194659986725476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f t="shared" si="472"/>
        <v>-0.30638873235466563</v>
      </c>
      <c r="BF385">
        <f t="shared" si="473"/>
        <v>-0.30638873235466563</v>
      </c>
      <c r="BG385">
        <f t="shared" si="474"/>
        <v>-0.30638873235466563</v>
      </c>
      <c r="BH385">
        <f t="shared" si="475"/>
        <v>-0.30638873235466563</v>
      </c>
      <c r="BI385">
        <f t="shared" si="476"/>
        <v>-0.30638873235466563</v>
      </c>
      <c r="BJ385" s="1">
        <v>-6.666666666666667</v>
      </c>
      <c r="BK385" s="1">
        <v>-16.666666666666668</v>
      </c>
      <c r="BL385" s="1">
        <v>-16.666666666666668</v>
      </c>
      <c r="BM385" s="1">
        <v>-15</v>
      </c>
      <c r="BN385" s="1">
        <v>-13.333333333333334</v>
      </c>
      <c r="BO385" s="4">
        <f t="shared" si="502"/>
        <v>7.8540226758634757E-2</v>
      </c>
      <c r="BP385" s="4">
        <f t="shared" si="503"/>
        <v>-0.61889252328844202</v>
      </c>
      <c r="BQ385" s="4">
        <f t="shared" si="504"/>
        <v>-0.61889252328844202</v>
      </c>
      <c r="BR385" s="4">
        <f t="shared" si="505"/>
        <v>-0.50265373161392912</v>
      </c>
      <c r="BS385" s="4">
        <f t="shared" si="506"/>
        <v>-0.38641493993941639</v>
      </c>
      <c r="BZ385">
        <v>2</v>
      </c>
      <c r="CA385" s="7">
        <v>-10</v>
      </c>
      <c r="CB385" s="7">
        <v>-38.333333333333336</v>
      </c>
      <c r="CC385" s="7">
        <v>-30</v>
      </c>
      <c r="CD385" s="7">
        <v>-25</v>
      </c>
      <c r="CE385" s="7">
        <v>-13.333333333333334</v>
      </c>
      <c r="CF385" s="11">
        <f t="shared" si="478"/>
        <v>-10</v>
      </c>
      <c r="CG385" s="11">
        <f t="shared" si="479"/>
        <v>-38.333333333333336</v>
      </c>
      <c r="CH385" s="11">
        <f t="shared" si="480"/>
        <v>-30</v>
      </c>
      <c r="CI385" s="11">
        <f t="shared" si="481"/>
        <v>-25</v>
      </c>
      <c r="CJ385" s="11">
        <f t="shared" si="482"/>
        <v>-13.333333333333334</v>
      </c>
      <c r="CK385" s="11">
        <f t="shared" si="483"/>
        <v>1.0344051714247045</v>
      </c>
      <c r="CL385" s="11">
        <f t="shared" si="484"/>
        <v>-0.91218452937529837</v>
      </c>
      <c r="CM385" s="11">
        <f t="shared" si="485"/>
        <v>-0.33965814678706219</v>
      </c>
      <c r="CN385" s="11">
        <f t="shared" si="486"/>
        <v>3.857682765879453E-3</v>
      </c>
      <c r="CO385" s="11">
        <f t="shared" si="487"/>
        <v>0.80539461838940984</v>
      </c>
      <c r="CP385" s="7">
        <v>3.3333333333333335</v>
      </c>
      <c r="CQ385" s="7">
        <v>16.666666666666668</v>
      </c>
      <c r="CR385" s="7">
        <v>5</v>
      </c>
      <c r="CS385" s="7">
        <v>6.666666666666667</v>
      </c>
      <c r="CT385" s="7">
        <v>-11.666666666666666</v>
      </c>
      <c r="CU385" s="11">
        <f t="shared" si="488"/>
        <v>3.3333333333333335</v>
      </c>
      <c r="CV385" s="11">
        <f t="shared" si="489"/>
        <v>16.666666666666668</v>
      </c>
      <c r="CW385" s="11">
        <f t="shared" si="490"/>
        <v>5</v>
      </c>
      <c r="CX385" s="11">
        <f t="shared" si="491"/>
        <v>6.666666666666667</v>
      </c>
      <c r="CY385" s="11">
        <f t="shared" si="492"/>
        <v>-11.666666666666666</v>
      </c>
      <c r="CZ385" s="11">
        <f t="shared" si="493"/>
        <v>0.11435036499065636</v>
      </c>
      <c r="DA385" s="11">
        <f t="shared" si="494"/>
        <v>1.1771848755460645</v>
      </c>
      <c r="DB385" s="11">
        <f t="shared" si="495"/>
        <v>0.24720467881008235</v>
      </c>
      <c r="DC385" s="11">
        <f t="shared" si="496"/>
        <v>0.38005899262950832</v>
      </c>
      <c r="DD385" s="11">
        <f t="shared" si="497"/>
        <v>-1.0813384593841775</v>
      </c>
      <c r="FJ385" s="1">
        <v>18.814814814814813</v>
      </c>
      <c r="FK385" s="1">
        <v>20.444444444444443</v>
      </c>
      <c r="FL385" s="1">
        <v>15.851851851851851</v>
      </c>
      <c r="FM385" s="1">
        <v>13.481481481481481</v>
      </c>
      <c r="FN385" s="1">
        <v>15.25925925925926</v>
      </c>
      <c r="FO385" s="1">
        <f t="shared" si="507"/>
        <v>1.4435250108205029</v>
      </c>
      <c r="FP385" s="1">
        <f t="shared" si="508"/>
        <v>1.7155833797069184</v>
      </c>
      <c r="FQ385" s="1">
        <f t="shared" si="509"/>
        <v>0.94887343102702004</v>
      </c>
      <c r="FR385" s="1">
        <f t="shared" si="510"/>
        <v>0.5531521671922337</v>
      </c>
      <c r="FS385" s="1">
        <f t="shared" si="511"/>
        <v>0.84994311506832365</v>
      </c>
      <c r="FT385" s="1">
        <f t="shared" si="512"/>
        <v>1.4435250108205029</v>
      </c>
      <c r="FU385" s="1">
        <f t="shared" si="513"/>
        <v>1.7155833797069184</v>
      </c>
      <c r="FV385" s="1">
        <f t="shared" si="514"/>
        <v>0.94887343102702004</v>
      </c>
      <c r="FW385" s="1">
        <f t="shared" si="515"/>
        <v>0.5531521671922337</v>
      </c>
      <c r="FX385" s="1">
        <f t="shared" si="516"/>
        <v>0.84994311506832365</v>
      </c>
    </row>
    <row r="386" spans="1:180" x14ac:dyDescent="0.2">
      <c r="A386">
        <v>385</v>
      </c>
      <c r="B386">
        <v>4</v>
      </c>
      <c r="C386" t="s">
        <v>86</v>
      </c>
      <c r="D386" s="7">
        <v>16</v>
      </c>
      <c r="E386" s="7">
        <v>21</v>
      </c>
      <c r="F386" s="7">
        <v>1</v>
      </c>
      <c r="G386" s="7">
        <v>19</v>
      </c>
      <c r="H386" s="7">
        <v>8</v>
      </c>
      <c r="I386" s="7">
        <v>0</v>
      </c>
      <c r="J386" s="7">
        <v>-8</v>
      </c>
      <c r="K386" s="7">
        <v>-19</v>
      </c>
      <c r="L386" s="7">
        <f t="shared" si="453"/>
        <v>0.60993589292839301</v>
      </c>
      <c r="M386" s="7">
        <f t="shared" si="454"/>
        <v>0.12128356692870605</v>
      </c>
      <c r="N386" s="7">
        <f t="shared" si="455"/>
        <v>-0.23409994288924804</v>
      </c>
      <c r="O386" s="7">
        <f t="shared" si="456"/>
        <v>-0.58948345270720215</v>
      </c>
      <c r="P386" s="7">
        <f t="shared" si="457"/>
        <v>-1.078135778706889</v>
      </c>
      <c r="Q386" s="7">
        <v>19</v>
      </c>
      <c r="R386" s="7">
        <v>8</v>
      </c>
      <c r="S386" s="7">
        <v>0</v>
      </c>
      <c r="T386" s="7">
        <v>-8</v>
      </c>
      <c r="U386" s="7">
        <v>-19</v>
      </c>
      <c r="V386" s="7">
        <f t="shared" si="458"/>
        <v>0.82789310442455266</v>
      </c>
      <c r="W386" s="7">
        <f t="shared" si="459"/>
        <v>0.33008813042866481</v>
      </c>
      <c r="X386" s="7">
        <f t="shared" si="460"/>
        <v>-3.1951850659253607E-2</v>
      </c>
      <c r="Y386" s="7">
        <f t="shared" si="461"/>
        <v>-0.39399183174717206</v>
      </c>
      <c r="Z386" s="7">
        <f t="shared" si="462"/>
        <v>-0.89179680574305975</v>
      </c>
      <c r="AA386" s="7">
        <v>1</v>
      </c>
      <c r="AB386" s="7">
        <v>3</v>
      </c>
      <c r="AC386" s="7">
        <v>1</v>
      </c>
      <c r="AD386" s="7">
        <v>2</v>
      </c>
      <c r="AE386" s="7">
        <v>1</v>
      </c>
      <c r="AF386" s="11">
        <f t="shared" si="500"/>
        <v>11.666666666666666</v>
      </c>
      <c r="AG386" s="11">
        <f t="shared" si="463"/>
        <v>8.3333333333333339</v>
      </c>
      <c r="AH386" s="11">
        <f t="shared" si="464"/>
        <v>-8.8888888888888893</v>
      </c>
      <c r="AI386" s="11">
        <f t="shared" si="465"/>
        <v>10</v>
      </c>
      <c r="AJ386" s="11">
        <f t="shared" si="466"/>
        <v>-13.333333333333334</v>
      </c>
      <c r="AK386" s="11">
        <f t="shared" si="501"/>
        <v>2.3235813437995976</v>
      </c>
      <c r="AL386" s="11">
        <f t="shared" si="467"/>
        <v>2.0419273022753424</v>
      </c>
      <c r="AM386" s="11">
        <f t="shared" si="468"/>
        <v>0.58671475440002296</v>
      </c>
      <c r="AN386" s="11">
        <f t="shared" si="469"/>
        <v>2.1827543230374702</v>
      </c>
      <c r="AO386" s="11">
        <f t="shared" si="470"/>
        <v>0.21117603236768245</v>
      </c>
      <c r="AP386" s="11">
        <v>11.666666666666666</v>
      </c>
      <c r="AQ386" s="11">
        <v>8.3333333333333339</v>
      </c>
      <c r="AR386" s="11">
        <v>-8.8888888888888893</v>
      </c>
      <c r="AS386" s="11">
        <v>10</v>
      </c>
      <c r="AT386" s="11">
        <v>-13.333333333333334</v>
      </c>
      <c r="AU386" s="11">
        <f t="shared" si="522"/>
        <v>2.2713810920675148</v>
      </c>
      <c r="AV386" s="11">
        <f t="shared" si="523"/>
        <v>1.9977924129481863</v>
      </c>
      <c r="AW386" s="11">
        <f t="shared" si="524"/>
        <v>0.58425090416498626</v>
      </c>
      <c r="AX386" s="11">
        <f t="shared" si="524"/>
        <v>2.1345867525078503</v>
      </c>
      <c r="AY386" s="11">
        <f t="shared" si="524"/>
        <v>0.2194659986725476</v>
      </c>
      <c r="AZ386">
        <v>1</v>
      </c>
      <c r="BA386">
        <v>3</v>
      </c>
      <c r="BB386">
        <v>2</v>
      </c>
      <c r="BC386">
        <v>2</v>
      </c>
      <c r="BD386">
        <v>1</v>
      </c>
      <c r="BE386">
        <f t="shared" si="472"/>
        <v>-0.30638873235466563</v>
      </c>
      <c r="BF386">
        <f t="shared" si="473"/>
        <v>0.77541034637680084</v>
      </c>
      <c r="BG386">
        <f t="shared" si="474"/>
        <v>0.23451080701106761</v>
      </c>
      <c r="BH386">
        <f t="shared" si="475"/>
        <v>0.23451080701106761</v>
      </c>
      <c r="BI386">
        <f t="shared" si="476"/>
        <v>-0.30638873235466563</v>
      </c>
      <c r="BJ386" s="1">
        <v>11.666666666666666</v>
      </c>
      <c r="BK386" s="1">
        <v>18.333333333333332</v>
      </c>
      <c r="BL386" s="1">
        <v>5</v>
      </c>
      <c r="BM386" s="1">
        <v>18.333333333333332</v>
      </c>
      <c r="BN386" s="1">
        <v>-13.333333333333334</v>
      </c>
      <c r="BO386" s="4">
        <f t="shared" si="502"/>
        <v>1.3571669351782751</v>
      </c>
      <c r="BP386" s="4">
        <f t="shared" si="503"/>
        <v>1.8221221018763265</v>
      </c>
      <c r="BQ386" s="4">
        <f t="shared" si="504"/>
        <v>0.89221176848022421</v>
      </c>
      <c r="BR386" s="4">
        <f t="shared" si="505"/>
        <v>1.8221221018763265</v>
      </c>
      <c r="BS386" s="4">
        <f t="shared" si="506"/>
        <v>-0.38641493993941639</v>
      </c>
      <c r="BZ386">
        <v>2</v>
      </c>
      <c r="CA386" s="7">
        <v>5</v>
      </c>
      <c r="CB386" s="7">
        <v>2.2222222222222223</v>
      </c>
      <c r="CC386" s="7">
        <v>-18.888888888888889</v>
      </c>
      <c r="CD386" s="7">
        <v>4.1666666666666661</v>
      </c>
      <c r="CE386" s="7">
        <v>-21.666666666666668</v>
      </c>
      <c r="CF386" s="11">
        <f t="shared" si="478"/>
        <v>5</v>
      </c>
      <c r="CG386" s="11">
        <f t="shared" si="479"/>
        <v>2.2222222222222223</v>
      </c>
      <c r="CH386" s="11">
        <f t="shared" si="480"/>
        <v>-18.888888888888889</v>
      </c>
      <c r="CI386" s="11">
        <f t="shared" si="481"/>
        <v>4.1666666666666661</v>
      </c>
      <c r="CJ386" s="11">
        <f t="shared" si="482"/>
        <v>-21.666666666666668</v>
      </c>
      <c r="CK386" s="11">
        <f t="shared" si="483"/>
        <v>2.0649526600835291</v>
      </c>
      <c r="CL386" s="11">
        <f t="shared" si="484"/>
        <v>1.8741105325541172</v>
      </c>
      <c r="CM386" s="11">
        <f t="shared" si="485"/>
        <v>0.42371036333058587</v>
      </c>
      <c r="CN386" s="11">
        <f t="shared" si="486"/>
        <v>2.0077000218247059</v>
      </c>
      <c r="CO386" s="11">
        <f t="shared" si="487"/>
        <v>0.2328682358011738</v>
      </c>
      <c r="CP386" s="7">
        <v>21.666666666666668</v>
      </c>
      <c r="CQ386" s="7">
        <v>18.888888888888889</v>
      </c>
      <c r="CR386" s="7">
        <v>10.555555555555555</v>
      </c>
      <c r="CS386" s="7">
        <v>16.666666666666668</v>
      </c>
      <c r="CT386" s="7">
        <v>-1.6666666666666667</v>
      </c>
      <c r="CU386" s="11">
        <f t="shared" si="488"/>
        <v>21.666666666666668</v>
      </c>
      <c r="CV386" s="11">
        <f t="shared" si="489"/>
        <v>18.888888888888889</v>
      </c>
      <c r="CW386" s="11">
        <f t="shared" si="490"/>
        <v>10.555555555555555</v>
      </c>
      <c r="CX386" s="11">
        <f t="shared" si="491"/>
        <v>16.666666666666668</v>
      </c>
      <c r="CY386" s="11">
        <f t="shared" si="492"/>
        <v>-1.6666666666666667</v>
      </c>
      <c r="CZ386" s="11">
        <f t="shared" si="493"/>
        <v>1.5757478170043424</v>
      </c>
      <c r="DA386" s="11">
        <f t="shared" si="494"/>
        <v>1.3543239606386324</v>
      </c>
      <c r="DB386" s="11">
        <f t="shared" si="495"/>
        <v>0.69005239154150233</v>
      </c>
      <c r="DC386" s="11">
        <f t="shared" si="496"/>
        <v>1.1771848755460645</v>
      </c>
      <c r="DD386" s="11">
        <f t="shared" si="497"/>
        <v>-0.28421257646762166</v>
      </c>
      <c r="FJ386" s="1">
        <v>14.703703703703704</v>
      </c>
      <c r="FK386" s="1">
        <v>22.518518518518519</v>
      </c>
      <c r="FL386" s="1">
        <v>17.209876543209877</v>
      </c>
      <c r="FM386" s="1">
        <v>16.555555555555557</v>
      </c>
      <c r="FN386" s="1">
        <v>13.74074074074074</v>
      </c>
      <c r="FO386" s="1">
        <f t="shared" si="507"/>
        <v>0.75719594385704558</v>
      </c>
      <c r="FP386" s="1">
        <f t="shared" si="508"/>
        <v>2.061839485562357</v>
      </c>
      <c r="FQ386" s="1">
        <f t="shared" si="509"/>
        <v>1.1755887384323664</v>
      </c>
      <c r="FR386" s="1">
        <f t="shared" si="510"/>
        <v>1.0663531812279727</v>
      </c>
      <c r="FS386" s="1">
        <f t="shared" si="511"/>
        <v>0.59643418042416352</v>
      </c>
      <c r="FT386" s="1">
        <f t="shared" si="512"/>
        <v>0.75719594385704558</v>
      </c>
      <c r="FU386" s="1">
        <f t="shared" si="513"/>
        <v>2.061839485562357</v>
      </c>
      <c r="FV386" s="1">
        <f t="shared" si="514"/>
        <v>1.1755887384323664</v>
      </c>
      <c r="FW386" s="1">
        <f t="shared" si="515"/>
        <v>1.0663531812279727</v>
      </c>
      <c r="FX386" s="1">
        <f t="shared" si="516"/>
        <v>0.59643418042416352</v>
      </c>
    </row>
    <row r="387" spans="1:180" x14ac:dyDescent="0.2">
      <c r="A387">
        <v>386</v>
      </c>
      <c r="B387">
        <v>4</v>
      </c>
      <c r="C387" t="s">
        <v>86</v>
      </c>
      <c r="D387" s="7">
        <v>17</v>
      </c>
      <c r="E387" s="7">
        <v>19</v>
      </c>
      <c r="F387" s="7">
        <v>1</v>
      </c>
      <c r="G387" s="7">
        <v>35</v>
      </c>
      <c r="H387" s="7">
        <v>25</v>
      </c>
      <c r="I387" s="7">
        <v>15</v>
      </c>
      <c r="J387" s="7">
        <v>5</v>
      </c>
      <c r="K387" s="7">
        <v>-6</v>
      </c>
      <c r="L387" s="7">
        <f t="shared" si="453"/>
        <v>1.3207029125643013</v>
      </c>
      <c r="M387" s="7">
        <f t="shared" si="454"/>
        <v>0.87647352529185862</v>
      </c>
      <c r="N387" s="7">
        <f t="shared" si="455"/>
        <v>0.43224413801941597</v>
      </c>
      <c r="O387" s="7">
        <f t="shared" si="456"/>
        <v>-1.1985249253026731E-2</v>
      </c>
      <c r="P387" s="7">
        <f t="shared" si="457"/>
        <v>-0.50063757525271357</v>
      </c>
      <c r="Q387" s="7">
        <v>15</v>
      </c>
      <c r="R387" s="7">
        <v>12</v>
      </c>
      <c r="S387" s="7">
        <v>5</v>
      </c>
      <c r="T387" s="7">
        <v>3</v>
      </c>
      <c r="U387" s="7">
        <v>-3</v>
      </c>
      <c r="V387" s="7">
        <f t="shared" si="458"/>
        <v>0.64687311388059343</v>
      </c>
      <c r="W387" s="7">
        <f t="shared" si="459"/>
        <v>0.51110812097262392</v>
      </c>
      <c r="X387" s="7">
        <f t="shared" si="460"/>
        <v>0.19432313752069541</v>
      </c>
      <c r="Y387" s="7">
        <f t="shared" si="461"/>
        <v>0.10381314224871581</v>
      </c>
      <c r="Z387" s="7">
        <f t="shared" si="462"/>
        <v>-0.167716843567223</v>
      </c>
      <c r="AA387" s="7">
        <v>7</v>
      </c>
      <c r="AB387" s="7">
        <v>4</v>
      </c>
      <c r="AC387" s="7">
        <v>0</v>
      </c>
      <c r="AD387" s="7">
        <v>3</v>
      </c>
      <c r="AE387" s="7">
        <v>0</v>
      </c>
      <c r="AF387" s="11">
        <f t="shared" si="500"/>
        <v>-20.952380952380956</v>
      </c>
      <c r="AG387" s="11">
        <f t="shared" si="463"/>
        <v>-22.5</v>
      </c>
      <c r="AH387" s="11">
        <f t="shared" si="464"/>
        <v>-15.832568</v>
      </c>
      <c r="AI387" s="11">
        <f t="shared" si="465"/>
        <v>-24.166666666666668</v>
      </c>
      <c r="AJ387" s="11">
        <f t="shared" si="466"/>
        <v>-15.832568</v>
      </c>
      <c r="AK387" s="11">
        <f t="shared" si="501"/>
        <v>-0.43260463397347293</v>
      </c>
      <c r="AL387" s="11">
        <f t="shared" si="467"/>
        <v>-0.56337258182401972</v>
      </c>
      <c r="AM387" s="11">
        <f t="shared" si="468"/>
        <v>1.6899242493817463E-7</v>
      </c>
      <c r="AN387" s="11">
        <f t="shared" si="469"/>
        <v>-0.70419960258614755</v>
      </c>
      <c r="AO387" s="11">
        <f t="shared" si="470"/>
        <v>1.6899242493817463E-7</v>
      </c>
      <c r="AP387" s="11">
        <v>-20.952380952380956</v>
      </c>
      <c r="AQ387" s="11">
        <v>-22.5</v>
      </c>
      <c r="AR387" s="11"/>
      <c r="AS387" s="11">
        <v>-24.166666666666668</v>
      </c>
      <c r="AT387" s="11"/>
      <c r="AU387" s="11">
        <f t="shared" si="522"/>
        <v>-0.40587955360020461</v>
      </c>
      <c r="AV387" s="11">
        <f t="shared" si="523"/>
        <v>-0.53290286890560701</v>
      </c>
      <c r="AW387" s="11"/>
      <c r="AX387" s="11">
        <f t="shared" ref="AX387:AX415" si="525">STANDARDIZE(AS387,-16.00725,12.18374)</f>
        <v>-0.66969720846527159</v>
      </c>
      <c r="AY387" s="11"/>
      <c r="AZ387">
        <v>2</v>
      </c>
      <c r="BA387">
        <v>1</v>
      </c>
      <c r="BB387">
        <v>0</v>
      </c>
      <c r="BC387">
        <v>0</v>
      </c>
      <c r="BD387">
        <v>0</v>
      </c>
      <c r="BE387">
        <f t="shared" si="472"/>
        <v>0.23451080701106761</v>
      </c>
      <c r="BF387">
        <f t="shared" si="473"/>
        <v>-0.30638873235466563</v>
      </c>
      <c r="BG387">
        <f t="shared" si="474"/>
        <v>-0.84728827172039889</v>
      </c>
      <c r="BH387">
        <f t="shared" si="475"/>
        <v>-0.84728827172039889</v>
      </c>
      <c r="BI387">
        <f t="shared" si="476"/>
        <v>-0.84728827172039889</v>
      </c>
      <c r="BJ387" s="1">
        <v>10</v>
      </c>
      <c r="BK387" s="1">
        <v>-15</v>
      </c>
      <c r="BL387" s="1"/>
      <c r="BM387" s="1">
        <v>-21.666666666666668</v>
      </c>
      <c r="BN387" s="1"/>
      <c r="BO387" s="4">
        <f t="shared" si="502"/>
        <v>1.2409281435037627</v>
      </c>
      <c r="BP387" s="4">
        <f t="shared" si="503"/>
        <v>-0.50265373161392912</v>
      </c>
      <c r="BQ387" s="4">
        <f t="shared" si="504"/>
        <v>0</v>
      </c>
      <c r="BR387" s="4">
        <f t="shared" si="505"/>
        <v>-0.96760889831198038</v>
      </c>
      <c r="BS387" s="4">
        <f t="shared" si="506"/>
        <v>0</v>
      </c>
      <c r="BZ387">
        <v>2</v>
      </c>
      <c r="CA387" s="7">
        <v>-31.904761904761905</v>
      </c>
      <c r="CB387" s="7">
        <v>-32.5</v>
      </c>
      <c r="CC387" s="7"/>
      <c r="CD387" s="7">
        <v>-27.916666666666668</v>
      </c>
      <c r="CE387" s="7"/>
      <c r="CF387" s="11">
        <f t="shared" si="478"/>
        <v>-31.904761904761905</v>
      </c>
      <c r="CG387" s="11">
        <f t="shared" si="479"/>
        <v>-32.5</v>
      </c>
      <c r="CH387" s="11">
        <f t="shared" si="480"/>
        <v>-25.056149869999999</v>
      </c>
      <c r="CI387" s="11">
        <f t="shared" si="481"/>
        <v>-27.916666666666668</v>
      </c>
      <c r="CJ387" s="11">
        <f t="shared" si="482"/>
        <v>-25.056149869999999</v>
      </c>
      <c r="CK387" s="11">
        <f t="shared" si="483"/>
        <v>-0.47052131995008756</v>
      </c>
      <c r="CL387" s="11">
        <f t="shared" si="484"/>
        <v>-0.51141606156353303</v>
      </c>
      <c r="CM387" s="11">
        <f t="shared" si="485"/>
        <v>8.9314115751167573E-9</v>
      </c>
      <c r="CN387" s="11">
        <f t="shared" si="486"/>
        <v>-0.19652655114000325</v>
      </c>
      <c r="CO387" s="11">
        <f t="shared" si="487"/>
        <v>8.9314115751167573E-9</v>
      </c>
      <c r="CP387" s="7">
        <v>-1.6666666666666667</v>
      </c>
      <c r="CQ387" s="7">
        <v>-5</v>
      </c>
      <c r="CR387" s="7"/>
      <c r="CS387" s="7">
        <v>-15.833333333333334</v>
      </c>
      <c r="CT387" s="7"/>
      <c r="CU387" s="11">
        <f t="shared" si="488"/>
        <v>-1.6666666666666667</v>
      </c>
      <c r="CV387" s="11">
        <f t="shared" si="489"/>
        <v>-5</v>
      </c>
      <c r="CW387" s="11">
        <f t="shared" si="490"/>
        <v>1.898797796</v>
      </c>
      <c r="CX387" s="11">
        <f t="shared" si="491"/>
        <v>-15.833333333333334</v>
      </c>
      <c r="CY387" s="11">
        <f t="shared" si="492"/>
        <v>1.898797796</v>
      </c>
      <c r="CZ387" s="11">
        <f t="shared" si="493"/>
        <v>-0.28421257646762166</v>
      </c>
      <c r="DA387" s="11">
        <f t="shared" si="494"/>
        <v>-0.5499212041064736</v>
      </c>
      <c r="DB387" s="11">
        <f t="shared" si="495"/>
        <v>-1.7568654459968394E-7</v>
      </c>
      <c r="DC387" s="11">
        <f t="shared" si="496"/>
        <v>-1.4134742439327428</v>
      </c>
      <c r="DD387" s="11">
        <f t="shared" si="497"/>
        <v>-1.7568654459968394E-7</v>
      </c>
      <c r="FJ387" s="1">
        <v>11.201058201058201</v>
      </c>
      <c r="FK387" s="1">
        <v>9.2962962962962958</v>
      </c>
      <c r="FL387" s="1"/>
      <c r="FM387" s="1">
        <v>7.5462962962962958</v>
      </c>
      <c r="FN387" s="1"/>
      <c r="FO387" s="1">
        <f t="shared" si="507"/>
        <v>0.17244711202974961</v>
      </c>
      <c r="FP387" s="1">
        <f t="shared" si="508"/>
        <v>-0.14554318926606091</v>
      </c>
      <c r="FQ387" s="1">
        <f t="shared" si="509"/>
        <v>0</v>
      </c>
      <c r="FR387" s="1">
        <f t="shared" si="510"/>
        <v>-0.43769677858158679</v>
      </c>
      <c r="FS387" s="1">
        <f t="shared" si="511"/>
        <v>0</v>
      </c>
      <c r="FT387" s="1">
        <f t="shared" si="512"/>
        <v>0.17244711202974961</v>
      </c>
      <c r="FU387" s="1">
        <f t="shared" si="513"/>
        <v>-0.14554318926606091</v>
      </c>
      <c r="FV387" s="1" t="str">
        <f t="shared" si="514"/>
        <v/>
      </c>
      <c r="FW387" s="1">
        <f t="shared" si="515"/>
        <v>-0.43769677858158679</v>
      </c>
      <c r="FX387" s="1" t="str">
        <f t="shared" si="516"/>
        <v/>
      </c>
    </row>
    <row r="388" spans="1:180" x14ac:dyDescent="0.2">
      <c r="A388">
        <v>387</v>
      </c>
      <c r="B388">
        <v>4</v>
      </c>
      <c r="C388" t="s">
        <v>86</v>
      </c>
      <c r="D388" s="7">
        <v>18</v>
      </c>
      <c r="E388" s="7">
        <v>18</v>
      </c>
      <c r="F388" s="7">
        <v>1</v>
      </c>
      <c r="G388" s="7">
        <v>21</v>
      </c>
      <c r="H388" s="7">
        <v>4</v>
      </c>
      <c r="I388" s="7">
        <v>20</v>
      </c>
      <c r="J388" s="7">
        <v>34</v>
      </c>
      <c r="K388" s="7">
        <v>45</v>
      </c>
      <c r="L388" s="7">
        <f t="shared" si="453"/>
        <v>0.69878177038288147</v>
      </c>
      <c r="M388" s="7">
        <f t="shared" si="454"/>
        <v>-5.6408187980270995E-2</v>
      </c>
      <c r="N388" s="7">
        <f t="shared" si="455"/>
        <v>0.65435883165563724</v>
      </c>
      <c r="O388" s="7">
        <f t="shared" si="456"/>
        <v>1.2762799738370569</v>
      </c>
      <c r="P388" s="7">
        <f t="shared" si="457"/>
        <v>1.7649322998367438</v>
      </c>
      <c r="Q388" s="7">
        <v>6</v>
      </c>
      <c r="R388" s="7">
        <v>-8</v>
      </c>
      <c r="S388" s="7">
        <v>4</v>
      </c>
      <c r="T388" s="7">
        <v>14</v>
      </c>
      <c r="U388" s="7">
        <v>7</v>
      </c>
      <c r="V388" s="7">
        <f t="shared" si="458"/>
        <v>0.23957813515668522</v>
      </c>
      <c r="W388" s="7">
        <f t="shared" si="459"/>
        <v>-0.39399183174717206</v>
      </c>
      <c r="X388" s="7">
        <f t="shared" si="460"/>
        <v>0.1490681398847056</v>
      </c>
      <c r="Y388" s="7">
        <f t="shared" si="461"/>
        <v>0.6016181162446036</v>
      </c>
      <c r="Z388" s="7">
        <f t="shared" si="462"/>
        <v>0.28483313279267503</v>
      </c>
      <c r="AA388" s="7">
        <v>3</v>
      </c>
      <c r="AB388" s="7">
        <v>1</v>
      </c>
      <c r="AC388" s="7">
        <v>2</v>
      </c>
      <c r="AD388" s="7">
        <v>2</v>
      </c>
      <c r="AE388" s="7">
        <v>1</v>
      </c>
      <c r="AF388" s="11">
        <f t="shared" si="500"/>
        <v>-0.83333333333333304</v>
      </c>
      <c r="AG388" s="11">
        <f t="shared" si="463"/>
        <v>8.3333333333333339</v>
      </c>
      <c r="AH388" s="11">
        <f t="shared" si="464"/>
        <v>16.666666666666664</v>
      </c>
      <c r="AI388" s="11">
        <f t="shared" si="465"/>
        <v>35</v>
      </c>
      <c r="AJ388" s="11">
        <f t="shared" si="466"/>
        <v>28.333333333333332</v>
      </c>
      <c r="AK388" s="11">
        <f t="shared" si="501"/>
        <v>1.2673786880836402</v>
      </c>
      <c r="AL388" s="11">
        <f t="shared" si="467"/>
        <v>2.0419273022753424</v>
      </c>
      <c r="AM388" s="11">
        <f t="shared" si="468"/>
        <v>2.7460624060859802</v>
      </c>
      <c r="AN388" s="11">
        <f t="shared" si="469"/>
        <v>4.2951596344693854</v>
      </c>
      <c r="AO388" s="11">
        <f t="shared" si="470"/>
        <v>3.7318515514208745</v>
      </c>
      <c r="AP388" s="11">
        <v>-0.83333333333333304</v>
      </c>
      <c r="AQ388" s="11">
        <v>8.3333333333333339</v>
      </c>
      <c r="AR388" s="11">
        <v>16.666666666666664</v>
      </c>
      <c r="AS388" s="11">
        <v>35</v>
      </c>
      <c r="AT388" s="11">
        <v>28.333333333333332</v>
      </c>
      <c r="AU388" s="11">
        <f t="shared" si="522"/>
        <v>1.2454235453700315</v>
      </c>
      <c r="AV388" s="11">
        <f t="shared" si="523"/>
        <v>1.9977924129481863</v>
      </c>
      <c r="AW388" s="11">
        <f t="shared" ref="AW388:AW400" si="526">STANDARDIZE(AR388,-16.00725,12.18374)</f>
        <v>2.6817641107465082</v>
      </c>
      <c r="AX388" s="11">
        <f t="shared" si="525"/>
        <v>4.1865018459028178</v>
      </c>
      <c r="AY388" s="11">
        <f>STANDARDIZE(AT388,-16.00725,12.18374)</f>
        <v>3.6393244876641595</v>
      </c>
      <c r="AZ388">
        <v>2</v>
      </c>
      <c r="BA388">
        <v>3</v>
      </c>
      <c r="BB388">
        <v>2</v>
      </c>
      <c r="BC388">
        <v>2</v>
      </c>
      <c r="BD388">
        <v>1</v>
      </c>
      <c r="BE388">
        <f t="shared" si="472"/>
        <v>0.23451080701106761</v>
      </c>
      <c r="BF388">
        <f t="shared" si="473"/>
        <v>0.77541034637680084</v>
      </c>
      <c r="BG388">
        <f t="shared" si="474"/>
        <v>0.23451080701106761</v>
      </c>
      <c r="BH388">
        <f t="shared" si="475"/>
        <v>0.23451080701106761</v>
      </c>
      <c r="BI388">
        <f t="shared" si="476"/>
        <v>-0.30638873235466563</v>
      </c>
      <c r="BJ388" s="1">
        <v>10</v>
      </c>
      <c r="BK388" s="1">
        <v>13.333333333333334</v>
      </c>
      <c r="BL388" s="1">
        <v>18.333333333333332</v>
      </c>
      <c r="BM388" s="1">
        <v>36.666666666666664</v>
      </c>
      <c r="BN388" s="1">
        <v>28.333333333333332</v>
      </c>
      <c r="BO388" s="4">
        <f t="shared" si="502"/>
        <v>1.2409281435037627</v>
      </c>
      <c r="BP388" s="4">
        <f t="shared" si="503"/>
        <v>1.4734057268527883</v>
      </c>
      <c r="BQ388" s="4">
        <f t="shared" si="504"/>
        <v>1.8221221018763265</v>
      </c>
      <c r="BR388" s="4">
        <f t="shared" si="505"/>
        <v>3.1007488102959671</v>
      </c>
      <c r="BS388" s="4">
        <f t="shared" si="506"/>
        <v>2.5195548519234028</v>
      </c>
      <c r="BZ388">
        <v>2</v>
      </c>
      <c r="CA388" s="7">
        <v>-8.3333333333333321</v>
      </c>
      <c r="CB388" s="7">
        <v>4.4444444444444438</v>
      </c>
      <c r="CC388" s="7">
        <v>24.166666666666664</v>
      </c>
      <c r="CD388" s="7">
        <v>42.5</v>
      </c>
      <c r="CE388" s="7">
        <v>36.666666666666664</v>
      </c>
      <c r="CF388" s="11">
        <f t="shared" si="478"/>
        <v>-8.3333333333333321</v>
      </c>
      <c r="CG388" s="11">
        <f t="shared" si="479"/>
        <v>4.4444444444444438</v>
      </c>
      <c r="CH388" s="11">
        <f t="shared" si="480"/>
        <v>24.166666666666664</v>
      </c>
      <c r="CI388" s="11">
        <f t="shared" si="481"/>
        <v>42.5</v>
      </c>
      <c r="CJ388" s="11">
        <f t="shared" si="482"/>
        <v>36.666666666666664</v>
      </c>
      <c r="CK388" s="11">
        <f t="shared" si="483"/>
        <v>1.1489104479423515</v>
      </c>
      <c r="CL388" s="11">
        <f t="shared" si="484"/>
        <v>2.0267842345776468</v>
      </c>
      <c r="CM388" s="11">
        <f t="shared" si="485"/>
        <v>3.3817633400364717</v>
      </c>
      <c r="CN388" s="11">
        <f t="shared" si="486"/>
        <v>4.6413213817305916</v>
      </c>
      <c r="CO388" s="11">
        <f t="shared" si="487"/>
        <v>4.2405529139188261</v>
      </c>
      <c r="CP388" s="7">
        <v>11.666666666666668</v>
      </c>
      <c r="CQ388" s="7">
        <v>13.888888888888891</v>
      </c>
      <c r="CR388" s="7">
        <v>0.83333333333333337</v>
      </c>
      <c r="CS388" s="7">
        <v>22.5</v>
      </c>
      <c r="CT388" s="7">
        <v>10</v>
      </c>
      <c r="CU388" s="11">
        <f t="shared" si="488"/>
        <v>11.666666666666668</v>
      </c>
      <c r="CV388" s="11">
        <f t="shared" si="489"/>
        <v>13.888888888888891</v>
      </c>
      <c r="CW388" s="11">
        <f t="shared" si="490"/>
        <v>0.83333333333333337</v>
      </c>
      <c r="CX388" s="11">
        <f t="shared" si="491"/>
        <v>22.5</v>
      </c>
      <c r="CY388" s="11">
        <f t="shared" si="492"/>
        <v>10</v>
      </c>
      <c r="CZ388" s="11">
        <f t="shared" si="493"/>
        <v>0.77862193408778646</v>
      </c>
      <c r="DA388" s="11">
        <f t="shared" si="494"/>
        <v>0.95576101918035461</v>
      </c>
      <c r="DB388" s="11">
        <f t="shared" si="495"/>
        <v>-8.4931105738482643E-2</v>
      </c>
      <c r="DC388" s="11">
        <f t="shared" si="496"/>
        <v>1.6421749739140552</v>
      </c>
      <c r="DD388" s="11">
        <f t="shared" si="497"/>
        <v>0.64576762026836043</v>
      </c>
      <c r="FJ388" s="1">
        <v>19.851851851851851</v>
      </c>
      <c r="FK388" s="1">
        <v>13.728395061728394</v>
      </c>
      <c r="FL388" s="1">
        <v>12.703703703703704</v>
      </c>
      <c r="FM388" s="1">
        <v>13.314814814814817</v>
      </c>
      <c r="FN388" s="1">
        <v>16.407407407407408</v>
      </c>
      <c r="FO388" s="1">
        <f t="shared" si="507"/>
        <v>1.6166530637482222</v>
      </c>
      <c r="FP388" s="1">
        <f t="shared" si="508"/>
        <v>0.59437313217502385</v>
      </c>
      <c r="FQ388" s="1">
        <f t="shared" si="509"/>
        <v>0.42330612749644464</v>
      </c>
      <c r="FR388" s="1">
        <f t="shared" si="510"/>
        <v>0.52532801582885069</v>
      </c>
      <c r="FS388" s="1">
        <f t="shared" si="511"/>
        <v>1.0416206022382983</v>
      </c>
      <c r="FT388" s="1">
        <f t="shared" si="512"/>
        <v>1.6166530637482222</v>
      </c>
      <c r="FU388" s="1">
        <f t="shared" si="513"/>
        <v>0.59437313217502385</v>
      </c>
      <c r="FV388" s="1">
        <f t="shared" si="514"/>
        <v>0.42330612749644464</v>
      </c>
      <c r="FW388" s="1">
        <f t="shared" si="515"/>
        <v>0.52532801582885069</v>
      </c>
      <c r="FX388" s="1">
        <f t="shared" si="516"/>
        <v>1.0416206022382983</v>
      </c>
    </row>
    <row r="389" spans="1:180" x14ac:dyDescent="0.2">
      <c r="A389">
        <v>388</v>
      </c>
      <c r="B389">
        <v>4</v>
      </c>
      <c r="C389" t="s">
        <v>86</v>
      </c>
      <c r="D389" s="7">
        <v>19</v>
      </c>
      <c r="E389" s="7">
        <v>20</v>
      </c>
      <c r="F389" s="7">
        <v>1</v>
      </c>
      <c r="G389" s="7">
        <v>17</v>
      </c>
      <c r="H389" s="7">
        <v>30</v>
      </c>
      <c r="I389" s="7">
        <v>-12</v>
      </c>
      <c r="J389" s="7">
        <v>-20</v>
      </c>
      <c r="K389" s="7">
        <v>-29</v>
      </c>
      <c r="L389" s="7">
        <f t="shared" si="453"/>
        <v>0.52109001547390443</v>
      </c>
      <c r="M389" s="7">
        <f t="shared" si="454"/>
        <v>1.0985882189280798</v>
      </c>
      <c r="N389" s="7">
        <f t="shared" si="455"/>
        <v>-0.76717520761617919</v>
      </c>
      <c r="O389" s="7">
        <f t="shared" si="456"/>
        <v>-1.1225587174341334</v>
      </c>
      <c r="P389" s="7">
        <f t="shared" si="457"/>
        <v>-1.5223651659793316</v>
      </c>
      <c r="Q389" s="7">
        <v>9</v>
      </c>
      <c r="R389" s="7">
        <v>20</v>
      </c>
      <c r="S389" s="7">
        <v>-11</v>
      </c>
      <c r="T389" s="7">
        <v>-23</v>
      </c>
      <c r="U389" s="7">
        <v>-31</v>
      </c>
      <c r="V389" s="7">
        <f t="shared" si="458"/>
        <v>0.37534312806465459</v>
      </c>
      <c r="W389" s="7">
        <f t="shared" si="459"/>
        <v>0.8731481020605425</v>
      </c>
      <c r="X389" s="7">
        <f t="shared" si="460"/>
        <v>-0.5297568246551414</v>
      </c>
      <c r="Y389" s="7">
        <f t="shared" si="461"/>
        <v>-1.072816796287019</v>
      </c>
      <c r="Z389" s="7">
        <f t="shared" si="462"/>
        <v>-1.4348567773749374</v>
      </c>
      <c r="AA389" s="7">
        <v>2</v>
      </c>
      <c r="AB389" s="7">
        <v>3</v>
      </c>
      <c r="AC389" s="7">
        <v>3</v>
      </c>
      <c r="AD389" s="7">
        <v>2</v>
      </c>
      <c r="AE389" s="7">
        <v>5</v>
      </c>
      <c r="AF389" s="11">
        <f t="shared" si="500"/>
        <v>-2.5000000000000009</v>
      </c>
      <c r="AG389" s="11">
        <f t="shared" si="463"/>
        <v>-13.333333333333334</v>
      </c>
      <c r="AH389" s="11">
        <f t="shared" si="464"/>
        <v>-12.222222222222221</v>
      </c>
      <c r="AI389" s="11">
        <f t="shared" si="465"/>
        <v>-18.333333333333332</v>
      </c>
      <c r="AJ389" s="11">
        <f t="shared" si="466"/>
        <v>-5.666666666666667</v>
      </c>
      <c r="AK389" s="11">
        <f t="shared" si="501"/>
        <v>1.1265516673215124</v>
      </c>
      <c r="AL389" s="11">
        <f t="shared" si="467"/>
        <v>0.21117603236768245</v>
      </c>
      <c r="AM389" s="11">
        <f t="shared" si="468"/>
        <v>0.30506071287576769</v>
      </c>
      <c r="AN389" s="11">
        <f t="shared" si="469"/>
        <v>-0.21130502991870043</v>
      </c>
      <c r="AO389" s="11">
        <f t="shared" si="470"/>
        <v>0.85898032787346967</v>
      </c>
      <c r="AP389" s="11">
        <v>-2.5000000000000009</v>
      </c>
      <c r="AQ389" s="11">
        <v>-13.333333333333334</v>
      </c>
      <c r="AR389" s="11">
        <v>-12.222222222222221</v>
      </c>
      <c r="AS389" s="11">
        <v>-18.333333333333332</v>
      </c>
      <c r="AT389" s="11">
        <v>-5.666666666666667</v>
      </c>
      <c r="AU389" s="11">
        <f t="shared" si="522"/>
        <v>1.1086292058103668</v>
      </c>
      <c r="AV389" s="11">
        <f t="shared" si="523"/>
        <v>0.2194659986725476</v>
      </c>
      <c r="AW389" s="11">
        <f t="shared" si="526"/>
        <v>0.31066222504565738</v>
      </c>
      <c r="AX389" s="11">
        <f t="shared" si="525"/>
        <v>-0.19091702000644573</v>
      </c>
      <c r="AY389" s="11">
        <f>STANDARDIZE(AT389,-16.00725,12.18374)</f>
        <v>0.84871996064700417</v>
      </c>
      <c r="AZ389">
        <v>2</v>
      </c>
      <c r="BA389">
        <v>2</v>
      </c>
      <c r="BB389">
        <v>2</v>
      </c>
      <c r="BC389">
        <v>1</v>
      </c>
      <c r="BD389">
        <v>4</v>
      </c>
      <c r="BE389">
        <f t="shared" si="472"/>
        <v>0.23451080701106761</v>
      </c>
      <c r="BF389">
        <f t="shared" si="473"/>
        <v>0.23451080701106761</v>
      </c>
      <c r="BG389">
        <f t="shared" si="474"/>
        <v>0.23451080701106761</v>
      </c>
      <c r="BH389">
        <f t="shared" si="475"/>
        <v>-0.30638873235466563</v>
      </c>
      <c r="BI389">
        <f t="shared" si="476"/>
        <v>1.3163098857425339</v>
      </c>
      <c r="BJ389" s="1">
        <v>11.666666666666666</v>
      </c>
      <c r="BK389" s="1">
        <v>-1.6666666666666667</v>
      </c>
      <c r="BL389" s="1">
        <v>-3.3333333333333335</v>
      </c>
      <c r="BM389" s="1">
        <v>0</v>
      </c>
      <c r="BN389" s="1">
        <v>6.666666666666667</v>
      </c>
      <c r="BO389" s="4">
        <f t="shared" si="502"/>
        <v>1.3571669351782751</v>
      </c>
      <c r="BP389" s="4">
        <f t="shared" si="503"/>
        <v>0.42725660178217312</v>
      </c>
      <c r="BQ389" s="4">
        <f t="shared" si="504"/>
        <v>0.31101781010766028</v>
      </c>
      <c r="BR389" s="4">
        <f t="shared" si="505"/>
        <v>0.54349539345668596</v>
      </c>
      <c r="BS389" s="4">
        <f t="shared" si="506"/>
        <v>1.0084505601547371</v>
      </c>
      <c r="BZ389">
        <v>2</v>
      </c>
      <c r="CA389" s="7">
        <v>-15</v>
      </c>
      <c r="CB389" s="7">
        <v>-27.222222222222225</v>
      </c>
      <c r="CC389" s="7">
        <v>-17.777777777777775</v>
      </c>
      <c r="CD389" s="7">
        <v>-31.666666666666668</v>
      </c>
      <c r="CE389" s="7">
        <v>-20.666666666666664</v>
      </c>
      <c r="CF389" s="11">
        <f t="shared" si="478"/>
        <v>-15</v>
      </c>
      <c r="CG389" s="11">
        <f t="shared" si="479"/>
        <v>-27.222222222222225</v>
      </c>
      <c r="CH389" s="11">
        <f t="shared" si="480"/>
        <v>-17.777777777777775</v>
      </c>
      <c r="CI389" s="11">
        <f t="shared" si="481"/>
        <v>-31.666666666666668</v>
      </c>
      <c r="CJ389" s="11">
        <f t="shared" si="482"/>
        <v>-20.666666666666664</v>
      </c>
      <c r="CK389" s="11">
        <f t="shared" si="483"/>
        <v>0.69088934187176276</v>
      </c>
      <c r="CL389" s="11">
        <f t="shared" si="484"/>
        <v>-0.14881601925765034</v>
      </c>
      <c r="CM389" s="11">
        <f t="shared" si="485"/>
        <v>0.50004721434235089</v>
      </c>
      <c r="CN389" s="11">
        <f t="shared" si="486"/>
        <v>-0.45416342330470949</v>
      </c>
      <c r="CO389" s="11">
        <f t="shared" si="487"/>
        <v>0.30157140171176239</v>
      </c>
      <c r="CP389" s="7">
        <v>13.333333333333334</v>
      </c>
      <c r="CQ389" s="7">
        <v>11.666666666666666</v>
      </c>
      <c r="CR389" s="7">
        <v>11.666666666666666</v>
      </c>
      <c r="CS389" s="7">
        <v>11.666666666666666</v>
      </c>
      <c r="CT389" s="7">
        <v>17.666666666666668</v>
      </c>
      <c r="CU389" s="11">
        <f t="shared" si="488"/>
        <v>13.333333333333334</v>
      </c>
      <c r="CV389" s="11">
        <f t="shared" si="489"/>
        <v>11.666666666666666</v>
      </c>
      <c r="CW389" s="11">
        <f t="shared" si="490"/>
        <v>11.666666666666666</v>
      </c>
      <c r="CX389" s="11">
        <f t="shared" si="491"/>
        <v>11.666666666666666</v>
      </c>
      <c r="CY389" s="11">
        <f t="shared" si="492"/>
        <v>17.666666666666668</v>
      </c>
      <c r="CZ389" s="11">
        <f t="shared" si="493"/>
        <v>0.91147624790721249</v>
      </c>
      <c r="DA389" s="11">
        <f t="shared" si="494"/>
        <v>0.77862193408778635</v>
      </c>
      <c r="DB389" s="11">
        <f t="shared" si="495"/>
        <v>0.77862193408778635</v>
      </c>
      <c r="DC389" s="11">
        <f t="shared" si="496"/>
        <v>0.77862193408778635</v>
      </c>
      <c r="DD389" s="11">
        <f t="shared" si="497"/>
        <v>1.2568974638377202</v>
      </c>
      <c r="FJ389" s="1">
        <v>11.62962962962963</v>
      </c>
      <c r="FK389" s="1">
        <v>7.0493827160493829</v>
      </c>
      <c r="FL389" s="1">
        <v>11.530864197530866</v>
      </c>
      <c r="FM389" s="1">
        <v>5.7592592592592595</v>
      </c>
      <c r="FN389" s="1">
        <v>8.844444444444445</v>
      </c>
      <c r="FO389" s="1">
        <f t="shared" si="507"/>
        <v>0.24399492982130699</v>
      </c>
      <c r="FP389" s="1">
        <f t="shared" si="508"/>
        <v>-0.52065397060945207</v>
      </c>
      <c r="FQ389" s="1">
        <f t="shared" si="509"/>
        <v>0.22750654382819113</v>
      </c>
      <c r="FR389" s="1">
        <f t="shared" si="510"/>
        <v>-0.7360335126445311</v>
      </c>
      <c r="FS389" s="1">
        <f t="shared" si="511"/>
        <v>-0.22097755518456691</v>
      </c>
      <c r="FT389" s="1">
        <f t="shared" si="512"/>
        <v>0.24399492982130699</v>
      </c>
      <c r="FU389" s="1">
        <f t="shared" si="513"/>
        <v>-0.52065397060945207</v>
      </c>
      <c r="FV389" s="1">
        <f t="shared" si="514"/>
        <v>0.22750654382819113</v>
      </c>
      <c r="FW389" s="1">
        <f t="shared" si="515"/>
        <v>-0.7360335126445311</v>
      </c>
      <c r="FX389" s="1">
        <f t="shared" si="516"/>
        <v>-0.22097755518456691</v>
      </c>
    </row>
    <row r="390" spans="1:180" x14ac:dyDescent="0.2">
      <c r="A390">
        <v>389</v>
      </c>
      <c r="B390">
        <v>4</v>
      </c>
      <c r="C390" t="s">
        <v>86</v>
      </c>
      <c r="D390" s="7">
        <v>20</v>
      </c>
      <c r="E390" s="7">
        <v>21</v>
      </c>
      <c r="F390" s="7">
        <v>1</v>
      </c>
      <c r="G390" s="7">
        <v>-22</v>
      </c>
      <c r="H390" s="7">
        <v>-27</v>
      </c>
      <c r="I390" s="7">
        <v>-30</v>
      </c>
      <c r="J390" s="7">
        <v>-33</v>
      </c>
      <c r="K390" s="7">
        <v>-39</v>
      </c>
      <c r="L390" s="7">
        <f t="shared" si="453"/>
        <v>-1.2114045948886218</v>
      </c>
      <c r="M390" s="7">
        <f t="shared" si="454"/>
        <v>-1.4335192885248431</v>
      </c>
      <c r="N390" s="7">
        <f t="shared" si="455"/>
        <v>-1.5667881047065759</v>
      </c>
      <c r="O390" s="7">
        <f t="shared" si="456"/>
        <v>-1.7000569208883087</v>
      </c>
      <c r="P390" s="7">
        <f t="shared" si="457"/>
        <v>-1.9665945532517743</v>
      </c>
      <c r="Q390" s="7">
        <v>-35</v>
      </c>
      <c r="R390" s="7">
        <v>-34</v>
      </c>
      <c r="S390" s="7">
        <v>-33</v>
      </c>
      <c r="T390" s="7">
        <v>-32</v>
      </c>
      <c r="U390" s="7">
        <v>-33</v>
      </c>
      <c r="V390" s="7">
        <f t="shared" si="458"/>
        <v>-1.6158767679188968</v>
      </c>
      <c r="W390" s="7">
        <f t="shared" si="459"/>
        <v>-1.5706217702829068</v>
      </c>
      <c r="X390" s="7">
        <f t="shared" si="460"/>
        <v>-1.5253667726469171</v>
      </c>
      <c r="Y390" s="7">
        <f t="shared" si="461"/>
        <v>-1.4801117750109274</v>
      </c>
      <c r="Z390" s="7">
        <f t="shared" si="462"/>
        <v>-1.5253667726469171</v>
      </c>
      <c r="AA390" s="7">
        <v>3</v>
      </c>
      <c r="AB390" s="7">
        <v>2</v>
      </c>
      <c r="AC390" s="7">
        <v>1</v>
      </c>
      <c r="AD390" s="7">
        <v>1</v>
      </c>
      <c r="AE390" s="7">
        <v>0</v>
      </c>
      <c r="AF390" s="11">
        <f t="shared" si="500"/>
        <v>-26.666666666666668</v>
      </c>
      <c r="AG390" s="11">
        <f t="shared" si="463"/>
        <v>-27.5</v>
      </c>
      <c r="AH390" s="11">
        <f t="shared" si="464"/>
        <v>-28.333333333333332</v>
      </c>
      <c r="AI390" s="11">
        <f t="shared" si="465"/>
        <v>-27.777777777777782</v>
      </c>
      <c r="AJ390" s="11">
        <f t="shared" si="466"/>
        <v>-15.832568</v>
      </c>
      <c r="AK390" s="11">
        <f t="shared" si="501"/>
        <v>-0.91544013372933897</v>
      </c>
      <c r="AL390" s="11">
        <f t="shared" si="467"/>
        <v>-0.98585364411040277</v>
      </c>
      <c r="AM390" s="11">
        <f t="shared" si="468"/>
        <v>-1.0562671544914666</v>
      </c>
      <c r="AN390" s="11">
        <f t="shared" si="469"/>
        <v>-1.0093248142374245</v>
      </c>
      <c r="AO390" s="11">
        <f t="shared" si="470"/>
        <v>1.6899242493817463E-7</v>
      </c>
      <c r="AP390" s="11">
        <v>-26.666666666666668</v>
      </c>
      <c r="AQ390" s="11">
        <v>-27.5</v>
      </c>
      <c r="AR390" s="11">
        <v>-28.333333333333332</v>
      </c>
      <c r="AS390" s="11">
        <v>-27.777777777777782</v>
      </c>
      <c r="AT390" s="11"/>
      <c r="AU390" s="11">
        <f t="shared" si="522"/>
        <v>-0.8748887178047684</v>
      </c>
      <c r="AV390" s="11">
        <f t="shared" si="523"/>
        <v>-0.94328588758460052</v>
      </c>
      <c r="AW390" s="11">
        <f t="shared" si="526"/>
        <v>-1.0116830573644326</v>
      </c>
      <c r="AX390" s="11">
        <f t="shared" si="525"/>
        <v>-0.96608494417787827</v>
      </c>
      <c r="AY390" s="11"/>
      <c r="AZ390">
        <v>1</v>
      </c>
      <c r="BA390">
        <v>0</v>
      </c>
      <c r="BB390">
        <v>0</v>
      </c>
      <c r="BC390">
        <v>1</v>
      </c>
      <c r="BD390">
        <v>0</v>
      </c>
      <c r="BE390">
        <f t="shared" si="472"/>
        <v>-0.30638873235466563</v>
      </c>
      <c r="BF390">
        <f t="shared" si="473"/>
        <v>-0.84728827172039889</v>
      </c>
      <c r="BG390">
        <f t="shared" si="474"/>
        <v>-0.84728827172039889</v>
      </c>
      <c r="BH390">
        <f t="shared" si="475"/>
        <v>-0.30638873235466563</v>
      </c>
      <c r="BI390">
        <f t="shared" si="476"/>
        <v>-0.84728827172039889</v>
      </c>
      <c r="BJ390" s="1">
        <v>-16.666666666666668</v>
      </c>
      <c r="BK390" s="1">
        <v>-21.666666666666668</v>
      </c>
      <c r="BL390" s="1">
        <v>-28.333333333333332</v>
      </c>
      <c r="BM390" s="1">
        <v>-13.333333333333334</v>
      </c>
      <c r="BN390" s="1"/>
      <c r="BO390" s="4">
        <f t="shared" si="502"/>
        <v>-0.61889252328844202</v>
      </c>
      <c r="BP390" s="4">
        <f t="shared" si="503"/>
        <v>-0.96760889831198038</v>
      </c>
      <c r="BQ390" s="4">
        <f t="shared" si="504"/>
        <v>-1.4325640650100313</v>
      </c>
      <c r="BR390" s="4">
        <f t="shared" si="505"/>
        <v>-0.38641493993941639</v>
      </c>
      <c r="BS390" s="4">
        <f t="shared" si="506"/>
        <v>0</v>
      </c>
      <c r="BZ390">
        <v>2</v>
      </c>
      <c r="CA390" s="7">
        <v>-38.888888888888893</v>
      </c>
      <c r="CB390" s="7">
        <v>-37.5</v>
      </c>
      <c r="CC390" s="7">
        <v>-36.666666666666664</v>
      </c>
      <c r="CD390" s="7">
        <v>-42.777777777777771</v>
      </c>
      <c r="CE390" s="7"/>
      <c r="CF390" s="11">
        <f t="shared" si="478"/>
        <v>-38.888888888888893</v>
      </c>
      <c r="CG390" s="11">
        <f t="shared" si="479"/>
        <v>-37.5</v>
      </c>
      <c r="CH390" s="11">
        <f t="shared" si="480"/>
        <v>-36.666666666666664</v>
      </c>
      <c r="CI390" s="11">
        <f t="shared" si="481"/>
        <v>-42.777777777777771</v>
      </c>
      <c r="CJ390" s="11">
        <f t="shared" si="482"/>
        <v>-25.056149869999999</v>
      </c>
      <c r="CK390" s="11">
        <f t="shared" si="483"/>
        <v>-0.95035295488118088</v>
      </c>
      <c r="CL390" s="11">
        <f t="shared" si="484"/>
        <v>-0.85493189111647461</v>
      </c>
      <c r="CM390" s="11">
        <f t="shared" si="485"/>
        <v>-0.79767925285765084</v>
      </c>
      <c r="CN390" s="11">
        <f t="shared" si="486"/>
        <v>-1.2175319334223571</v>
      </c>
      <c r="CO390" s="11">
        <f t="shared" si="487"/>
        <v>8.9314115751167573E-9</v>
      </c>
      <c r="CP390" s="7">
        <v>-3.3333333333333335</v>
      </c>
      <c r="CQ390" s="7">
        <v>-8.3333333333333339</v>
      </c>
      <c r="CR390" s="7">
        <v>-8.3333333333333339</v>
      </c>
      <c r="CS390" s="7">
        <v>3.3333333333333321</v>
      </c>
      <c r="CT390" s="7"/>
      <c r="CU390" s="11">
        <f t="shared" si="488"/>
        <v>-3.3333333333333335</v>
      </c>
      <c r="CV390" s="11">
        <f t="shared" si="489"/>
        <v>-8.3333333333333339</v>
      </c>
      <c r="CW390" s="11">
        <f t="shared" si="490"/>
        <v>-8.3333333333333339</v>
      </c>
      <c r="CX390" s="11">
        <f t="shared" si="491"/>
        <v>3.3333333333333321</v>
      </c>
      <c r="CY390" s="11">
        <f t="shared" si="492"/>
        <v>1.898797796</v>
      </c>
      <c r="CZ390" s="11">
        <f t="shared" si="493"/>
        <v>-0.41706689028704769</v>
      </c>
      <c r="DA390" s="11">
        <f t="shared" si="494"/>
        <v>-0.81562983174532566</v>
      </c>
      <c r="DB390" s="11">
        <f t="shared" si="495"/>
        <v>-0.81562983174532566</v>
      </c>
      <c r="DC390" s="11">
        <f t="shared" si="496"/>
        <v>0.11435036499065625</v>
      </c>
      <c r="DD390" s="11">
        <f t="shared" si="497"/>
        <v>-1.7568654459968394E-7</v>
      </c>
      <c r="FJ390" s="1">
        <v>9.6790123456790127</v>
      </c>
      <c r="FK390" s="1">
        <v>6.7962962962962967</v>
      </c>
      <c r="FL390" s="1">
        <v>4.0370370370370372</v>
      </c>
      <c r="FM390" s="1">
        <v>9.0123456790123466</v>
      </c>
      <c r="FN390" s="1"/>
      <c r="FO390" s="1">
        <f t="shared" si="507"/>
        <v>-8.1650693542735908E-2</v>
      </c>
      <c r="FP390" s="1">
        <f t="shared" si="508"/>
        <v>-0.56290545971681205</v>
      </c>
      <c r="FQ390" s="1">
        <f t="shared" si="509"/>
        <v>-1.0235497433994931</v>
      </c>
      <c r="FR390" s="1">
        <f t="shared" si="510"/>
        <v>-0.19294729899626947</v>
      </c>
      <c r="FS390" s="1">
        <f t="shared" si="511"/>
        <v>0</v>
      </c>
      <c r="FT390" s="1">
        <f t="shared" si="512"/>
        <v>-8.1650693542735908E-2</v>
      </c>
      <c r="FU390" s="1">
        <f t="shared" si="513"/>
        <v>-0.56290545971681205</v>
      </c>
      <c r="FV390" s="1">
        <f t="shared" si="514"/>
        <v>-1.0235497433994931</v>
      </c>
      <c r="FW390" s="1">
        <f t="shared" si="515"/>
        <v>-0.19294729899626947</v>
      </c>
      <c r="FX390" s="1" t="str">
        <f t="shared" si="516"/>
        <v/>
      </c>
    </row>
    <row r="391" spans="1:180" x14ac:dyDescent="0.2">
      <c r="A391">
        <v>390</v>
      </c>
      <c r="B391">
        <v>4</v>
      </c>
      <c r="C391" t="s">
        <v>86</v>
      </c>
      <c r="D391" s="7">
        <v>21</v>
      </c>
      <c r="E391" s="7">
        <v>21</v>
      </c>
      <c r="F391" s="7">
        <v>2</v>
      </c>
      <c r="G391" s="7">
        <v>24</v>
      </c>
      <c r="H391" s="7">
        <v>0</v>
      </c>
      <c r="I391" s="7">
        <v>-11</v>
      </c>
      <c r="J391" s="7">
        <v>-20</v>
      </c>
      <c r="K391" s="7">
        <v>-34</v>
      </c>
      <c r="L391" s="7">
        <f t="shared" si="453"/>
        <v>0.83205058656461428</v>
      </c>
      <c r="M391" s="7">
        <f t="shared" si="454"/>
        <v>-0.23409994288924804</v>
      </c>
      <c r="N391" s="7">
        <f t="shared" si="455"/>
        <v>-0.72275226888893496</v>
      </c>
      <c r="O391" s="7">
        <f t="shared" si="456"/>
        <v>-1.1225587174341334</v>
      </c>
      <c r="P391" s="7">
        <f t="shared" si="457"/>
        <v>-1.7444798596155529</v>
      </c>
      <c r="Q391" s="7">
        <v>24</v>
      </c>
      <c r="R391" s="7">
        <v>5</v>
      </c>
      <c r="S391" s="7">
        <v>-7</v>
      </c>
      <c r="T391" s="7">
        <v>-26</v>
      </c>
      <c r="U391" s="7">
        <v>-50</v>
      </c>
      <c r="V391" s="7">
        <f t="shared" si="458"/>
        <v>1.0541680926045016</v>
      </c>
      <c r="W391" s="7">
        <f t="shared" si="459"/>
        <v>0.19432313752069541</v>
      </c>
      <c r="X391" s="7">
        <f t="shared" si="460"/>
        <v>-0.34873683411118223</v>
      </c>
      <c r="Y391" s="7">
        <f t="shared" si="461"/>
        <v>-1.2085817891949884</v>
      </c>
      <c r="Z391" s="7">
        <f t="shared" si="462"/>
        <v>-2.2947017324587438</v>
      </c>
      <c r="AA391" s="7">
        <v>8</v>
      </c>
      <c r="AB391" s="7">
        <v>12</v>
      </c>
      <c r="AC391" s="7">
        <v>7</v>
      </c>
      <c r="AD391" s="7">
        <v>4</v>
      </c>
      <c r="AE391" s="7">
        <v>2</v>
      </c>
      <c r="AF391" s="11">
        <f t="shared" si="500"/>
        <v>-29.285714285714288</v>
      </c>
      <c r="AG391" s="11">
        <f t="shared" si="463"/>
        <v>-27.941176470588236</v>
      </c>
      <c r="AH391" s="11">
        <f t="shared" si="464"/>
        <v>-23.571428571428566</v>
      </c>
      <c r="AI391" s="11">
        <f t="shared" si="465"/>
        <v>-25</v>
      </c>
      <c r="AJ391" s="11">
        <f t="shared" si="466"/>
        <v>-22.5</v>
      </c>
      <c r="AK391" s="11">
        <f t="shared" si="501"/>
        <v>-1.1367397377841113</v>
      </c>
      <c r="AL391" s="11">
        <f t="shared" si="467"/>
        <v>-1.0231313849003778</v>
      </c>
      <c r="AM391" s="11">
        <f t="shared" si="468"/>
        <v>-0.65390423802824416</v>
      </c>
      <c r="AN391" s="11">
        <f t="shared" si="469"/>
        <v>-0.77461311296721125</v>
      </c>
      <c r="AO391" s="11">
        <f t="shared" si="470"/>
        <v>-0.56337258182401972</v>
      </c>
      <c r="AP391" s="11">
        <v>-29.285714285714288</v>
      </c>
      <c r="AQ391" s="11">
        <v>-27.941176470588236</v>
      </c>
      <c r="AR391" s="11">
        <v>-23.571428571428566</v>
      </c>
      <c r="AS391" s="11">
        <v>-25</v>
      </c>
      <c r="AT391" s="11">
        <v>-22.5</v>
      </c>
      <c r="AU391" s="11">
        <f t="shared" si="522"/>
        <v>-1.089851251398527</v>
      </c>
      <c r="AV391" s="11">
        <f t="shared" si="523"/>
        <v>-0.97949615393862932</v>
      </c>
      <c r="AW391" s="11">
        <f t="shared" si="526"/>
        <v>-0.62084208719396228</v>
      </c>
      <c r="AX391" s="11">
        <f t="shared" si="525"/>
        <v>-0.73809437824510382</v>
      </c>
      <c r="AY391" s="11">
        <f t="shared" ref="AY391:AY417" si="527">STANDARDIZE(AT391,-16.00725,12.18374)</f>
        <v>-0.53290286890560701</v>
      </c>
      <c r="AZ391">
        <v>1</v>
      </c>
      <c r="BA391">
        <v>3</v>
      </c>
      <c r="BB391">
        <v>2</v>
      </c>
      <c r="BC391">
        <v>2</v>
      </c>
      <c r="BD391">
        <v>1</v>
      </c>
      <c r="BE391">
        <f t="shared" si="472"/>
        <v>-0.30638873235466563</v>
      </c>
      <c r="BF391">
        <f t="shared" si="473"/>
        <v>0.77541034637680084</v>
      </c>
      <c r="BG391">
        <f t="shared" si="474"/>
        <v>0.23451080701106761</v>
      </c>
      <c r="BH391">
        <f t="shared" si="475"/>
        <v>0.23451080701106761</v>
      </c>
      <c r="BI391">
        <f t="shared" si="476"/>
        <v>-0.30638873235466563</v>
      </c>
      <c r="BJ391" s="1">
        <v>-18.333333333333332</v>
      </c>
      <c r="BK391" s="1">
        <v>-15</v>
      </c>
      <c r="BL391" s="1">
        <v>0</v>
      </c>
      <c r="BM391" s="1">
        <v>-5</v>
      </c>
      <c r="BN391" s="1">
        <v>-10</v>
      </c>
      <c r="BO391" s="4">
        <f t="shared" si="502"/>
        <v>-0.73513131496295459</v>
      </c>
      <c r="BP391" s="4">
        <f t="shared" si="503"/>
        <v>-0.50265373161392912</v>
      </c>
      <c r="BQ391" s="4">
        <f t="shared" si="504"/>
        <v>0.54349539345668596</v>
      </c>
      <c r="BR391" s="4">
        <f t="shared" si="505"/>
        <v>0.19477901843314757</v>
      </c>
      <c r="BS391" s="4">
        <f t="shared" si="506"/>
        <v>-0.15393735659039079</v>
      </c>
      <c r="BZ391">
        <v>2</v>
      </c>
      <c r="CA391" s="7">
        <v>-35.952380952380956</v>
      </c>
      <c r="CB391" s="7">
        <v>-38.333333333333329</v>
      </c>
      <c r="CC391" s="7">
        <v>-25.476190476190478</v>
      </c>
      <c r="CD391" s="7">
        <v>-31.388888888888889</v>
      </c>
      <c r="CE391" s="7">
        <v>-25.833333333333336</v>
      </c>
      <c r="CF391" s="11">
        <f t="shared" si="478"/>
        <v>-35.952380952380956</v>
      </c>
      <c r="CG391" s="11">
        <f t="shared" si="479"/>
        <v>-38.333333333333329</v>
      </c>
      <c r="CH391" s="11">
        <f t="shared" si="480"/>
        <v>-25.476190476190478</v>
      </c>
      <c r="CI391" s="11">
        <f t="shared" si="481"/>
        <v>-31.388888888888889</v>
      </c>
      <c r="CJ391" s="11">
        <f t="shared" si="482"/>
        <v>-25.833333333333336</v>
      </c>
      <c r="CK391" s="11">
        <f t="shared" si="483"/>
        <v>-0.74860556292151681</v>
      </c>
      <c r="CL391" s="11">
        <f t="shared" si="484"/>
        <v>-0.91218452937529793</v>
      </c>
      <c r="CM391" s="11">
        <f t="shared" si="485"/>
        <v>-2.885811052487702E-2</v>
      </c>
      <c r="CN391" s="11">
        <f t="shared" si="486"/>
        <v>-0.43507921055176824</v>
      </c>
      <c r="CO391" s="11">
        <f t="shared" si="487"/>
        <v>-5.3394955492944318E-2</v>
      </c>
      <c r="CP391" s="7">
        <v>-16.190476190476193</v>
      </c>
      <c r="CQ391" s="7">
        <v>-9.411764705882355</v>
      </c>
      <c r="CR391" s="7">
        <v>-19.523809523809522</v>
      </c>
      <c r="CS391" s="7">
        <v>-13.055555555555555</v>
      </c>
      <c r="CT391" s="7">
        <v>-18.333333333333336</v>
      </c>
      <c r="CU391" s="11">
        <f t="shared" si="488"/>
        <v>-16.190476190476193</v>
      </c>
      <c r="CV391" s="11">
        <f t="shared" si="489"/>
        <v>-9.411764705882355</v>
      </c>
      <c r="CW391" s="11">
        <f t="shared" si="490"/>
        <v>-19.523809523809522</v>
      </c>
      <c r="CX391" s="11">
        <f t="shared" si="491"/>
        <v>-13.055555555555555</v>
      </c>
      <c r="CY391" s="11">
        <f t="shared" si="492"/>
        <v>-18.333333333333336</v>
      </c>
      <c r="CZ391" s="11">
        <f t="shared" si="493"/>
        <v>-1.4419430254654773</v>
      </c>
      <c r="DA391" s="11">
        <f t="shared" si="494"/>
        <v>-0.90159438774613088</v>
      </c>
      <c r="DB391" s="11">
        <f t="shared" si="495"/>
        <v>-1.7076516531043289</v>
      </c>
      <c r="DC391" s="11">
        <f t="shared" si="496"/>
        <v>-1.1920503875670325</v>
      </c>
      <c r="DD391" s="11">
        <f t="shared" si="497"/>
        <v>-1.6127557146618821</v>
      </c>
      <c r="FJ391" s="1">
        <v>3.4444444444444442</v>
      </c>
      <c r="FK391" s="1">
        <v>5.4291938997821356</v>
      </c>
      <c r="FL391" s="1">
        <v>4.8518518518518521</v>
      </c>
      <c r="FM391" s="1">
        <v>8.716049382716049</v>
      </c>
      <c r="FN391" s="1">
        <v>11.5</v>
      </c>
      <c r="FO391" s="1">
        <f t="shared" si="507"/>
        <v>-1.1224800593581896</v>
      </c>
      <c r="FP391" s="1">
        <f t="shared" si="508"/>
        <v>-0.79113624377593739</v>
      </c>
      <c r="FQ391" s="1">
        <f t="shared" si="509"/>
        <v>-0.88752055895628523</v>
      </c>
      <c r="FR391" s="1">
        <f t="shared" si="510"/>
        <v>-0.24241245697561797</v>
      </c>
      <c r="FS391" s="1">
        <f t="shared" si="511"/>
        <v>0.22235392320534209</v>
      </c>
      <c r="FT391" s="1">
        <f t="shared" si="512"/>
        <v>-1.1224800593581896</v>
      </c>
      <c r="FU391" s="1">
        <f t="shared" si="513"/>
        <v>-0.79113624377593739</v>
      </c>
      <c r="FV391" s="1">
        <f t="shared" si="514"/>
        <v>-0.88752055895628523</v>
      </c>
      <c r="FW391" s="1">
        <f t="shared" si="515"/>
        <v>-0.24241245697561797</v>
      </c>
      <c r="FX391" s="1">
        <f t="shared" si="516"/>
        <v>0.22235392320534209</v>
      </c>
    </row>
    <row r="392" spans="1:180" x14ac:dyDescent="0.2">
      <c r="A392">
        <v>391</v>
      </c>
      <c r="B392">
        <v>4</v>
      </c>
      <c r="C392" t="s">
        <v>86</v>
      </c>
      <c r="D392" s="7">
        <v>22</v>
      </c>
      <c r="E392" s="7">
        <v>24</v>
      </c>
      <c r="F392" s="7">
        <v>2</v>
      </c>
      <c r="G392" s="7">
        <v>11</v>
      </c>
      <c r="H392" s="7">
        <v>24</v>
      </c>
      <c r="I392" s="7">
        <v>40</v>
      </c>
      <c r="J392" s="7">
        <v>17</v>
      </c>
      <c r="K392" s="7">
        <v>11</v>
      </c>
      <c r="L392" s="7">
        <f t="shared" si="453"/>
        <v>0.25455238311043887</v>
      </c>
      <c r="M392" s="7">
        <f t="shared" si="454"/>
        <v>0.83205058656461428</v>
      </c>
      <c r="N392" s="7">
        <f t="shared" si="455"/>
        <v>1.5428176062005226</v>
      </c>
      <c r="O392" s="7">
        <f t="shared" si="456"/>
        <v>0.52109001547390443</v>
      </c>
      <c r="P392" s="7">
        <f t="shared" si="457"/>
        <v>0.25455238311043887</v>
      </c>
      <c r="Q392" s="7">
        <v>32</v>
      </c>
      <c r="R392" s="7">
        <v>27</v>
      </c>
      <c r="S392" s="7">
        <v>7</v>
      </c>
      <c r="T392" s="7">
        <v>3</v>
      </c>
      <c r="U392" s="7">
        <v>1</v>
      </c>
      <c r="V392" s="7">
        <f t="shared" si="458"/>
        <v>1.4162080736924201</v>
      </c>
      <c r="W392" s="7">
        <f t="shared" si="459"/>
        <v>1.189933085512471</v>
      </c>
      <c r="X392" s="7">
        <f t="shared" si="460"/>
        <v>0.28483313279267503</v>
      </c>
      <c r="Y392" s="7">
        <f t="shared" si="461"/>
        <v>0.10381314224871581</v>
      </c>
      <c r="Z392" s="7">
        <f t="shared" si="462"/>
        <v>1.3303146976736197E-2</v>
      </c>
      <c r="AA392" s="7">
        <v>2</v>
      </c>
      <c r="AB392" s="7">
        <v>2</v>
      </c>
      <c r="AC392" s="7">
        <v>4</v>
      </c>
      <c r="AD392" s="7">
        <v>4</v>
      </c>
      <c r="AE392" s="7">
        <v>3</v>
      </c>
      <c r="AF392" s="11">
        <f t="shared" si="500"/>
        <v>1.6666666666666667</v>
      </c>
      <c r="AG392" s="11">
        <f t="shared" si="463"/>
        <v>0.83333333333333337</v>
      </c>
      <c r="AH392" s="11">
        <f t="shared" si="464"/>
        <v>-10.416666666666666</v>
      </c>
      <c r="AI392" s="11">
        <f t="shared" si="465"/>
        <v>-15.416666666666664</v>
      </c>
      <c r="AJ392" s="11">
        <f t="shared" si="466"/>
        <v>-22.222222222222225</v>
      </c>
      <c r="AK392" s="11">
        <f t="shared" si="501"/>
        <v>1.4786192192268317</v>
      </c>
      <c r="AL392" s="11">
        <f t="shared" si="467"/>
        <v>1.4082057088457676</v>
      </c>
      <c r="AM392" s="11">
        <f t="shared" si="468"/>
        <v>0.45762331870140599</v>
      </c>
      <c r="AN392" s="11">
        <f t="shared" si="469"/>
        <v>3.5142256415023103E-2</v>
      </c>
      <c r="AO392" s="11">
        <f t="shared" si="470"/>
        <v>-0.53990141169699868</v>
      </c>
      <c r="AP392" s="11">
        <v>1.6666666666666667</v>
      </c>
      <c r="AQ392" s="11">
        <v>0.83333333333333337</v>
      </c>
      <c r="AR392" s="11">
        <v>-10.416666666666666</v>
      </c>
      <c r="AS392" s="11">
        <v>-15.416666666666664</v>
      </c>
      <c r="AT392" s="11">
        <v>-22.222222222222225</v>
      </c>
      <c r="AU392" s="11">
        <f t="shared" si="522"/>
        <v>1.4506150547095282</v>
      </c>
      <c r="AV392" s="11">
        <f t="shared" si="523"/>
        <v>1.3822178849296958</v>
      </c>
      <c r="AW392" s="11">
        <f t="shared" si="526"/>
        <v>0.45885609290196055</v>
      </c>
      <c r="AX392" s="11">
        <f t="shared" si="525"/>
        <v>4.8473074222967233E-2</v>
      </c>
      <c r="AY392" s="11">
        <f t="shared" si="527"/>
        <v>-0.51010381231232982</v>
      </c>
      <c r="AZ392">
        <v>2</v>
      </c>
      <c r="BA392">
        <v>2</v>
      </c>
      <c r="BB392">
        <v>2</v>
      </c>
      <c r="BC392">
        <v>1</v>
      </c>
      <c r="BD392">
        <v>1</v>
      </c>
      <c r="BE392">
        <f t="shared" si="472"/>
        <v>0.23451080701106761</v>
      </c>
      <c r="BF392">
        <f t="shared" si="473"/>
        <v>0.23451080701106761</v>
      </c>
      <c r="BG392">
        <f t="shared" si="474"/>
        <v>0.23451080701106761</v>
      </c>
      <c r="BH392">
        <f t="shared" si="475"/>
        <v>-0.30638873235466563</v>
      </c>
      <c r="BI392">
        <f t="shared" si="476"/>
        <v>-0.30638873235466563</v>
      </c>
      <c r="BJ392" s="1">
        <v>3.3333333333333335</v>
      </c>
      <c r="BK392" s="1">
        <v>1.6666666666666667</v>
      </c>
      <c r="BL392" s="1">
        <v>11.666666666666666</v>
      </c>
      <c r="BM392" s="1">
        <v>6.666666666666667</v>
      </c>
      <c r="BN392" s="1">
        <v>-15</v>
      </c>
      <c r="BO392" s="4">
        <f t="shared" si="502"/>
        <v>0.77597297680571153</v>
      </c>
      <c r="BP392" s="4">
        <f t="shared" si="503"/>
        <v>0.65973418513119864</v>
      </c>
      <c r="BQ392" s="4">
        <f t="shared" si="504"/>
        <v>1.3571669351782751</v>
      </c>
      <c r="BR392" s="4">
        <f t="shared" si="505"/>
        <v>1.0084505601547371</v>
      </c>
      <c r="BS392" s="4">
        <f t="shared" si="506"/>
        <v>-0.50265373161392912</v>
      </c>
      <c r="BZ392">
        <v>3</v>
      </c>
      <c r="CA392" s="7">
        <v>-1.6666666666666665</v>
      </c>
      <c r="CB392" s="7">
        <v>0</v>
      </c>
      <c r="CC392" s="7">
        <v>-13.333333333333332</v>
      </c>
      <c r="CD392" s="7">
        <v>-27.916666666666664</v>
      </c>
      <c r="CE392" s="7">
        <v>-34.44444444444445</v>
      </c>
      <c r="CF392" s="11">
        <f t="shared" si="478"/>
        <v>-1.6666666666666665</v>
      </c>
      <c r="CG392" s="11">
        <f t="shared" si="479"/>
        <v>0</v>
      </c>
      <c r="CH392" s="11">
        <f t="shared" si="480"/>
        <v>-13.333333333333332</v>
      </c>
      <c r="CI392" s="11">
        <f t="shared" si="481"/>
        <v>-27.916666666666664</v>
      </c>
      <c r="CJ392" s="11">
        <f t="shared" si="482"/>
        <v>-34.44444444444445</v>
      </c>
      <c r="CK392" s="11">
        <f t="shared" si="483"/>
        <v>1.6069315540129403</v>
      </c>
      <c r="CL392" s="11">
        <f t="shared" si="484"/>
        <v>1.7214368305305876</v>
      </c>
      <c r="CM392" s="11">
        <f t="shared" si="485"/>
        <v>0.80539461838940996</v>
      </c>
      <c r="CN392" s="11">
        <f t="shared" si="486"/>
        <v>-0.196526551140003</v>
      </c>
      <c r="CO392" s="11">
        <f t="shared" si="487"/>
        <v>-0.64500555083412181</v>
      </c>
      <c r="CP392" s="7">
        <v>7.5</v>
      </c>
      <c r="CQ392" s="7">
        <v>4.166666666666667</v>
      </c>
      <c r="CR392" s="7">
        <v>-4.166666666666667</v>
      </c>
      <c r="CS392" s="7">
        <v>9.1666666666666661</v>
      </c>
      <c r="CT392" s="7">
        <v>-1.1111111111111118</v>
      </c>
      <c r="CU392" s="11">
        <f t="shared" si="488"/>
        <v>7.5</v>
      </c>
      <c r="CV392" s="11">
        <f t="shared" si="489"/>
        <v>4.166666666666667</v>
      </c>
      <c r="CW392" s="11">
        <f t="shared" si="490"/>
        <v>-4.166666666666667</v>
      </c>
      <c r="CX392" s="11">
        <f t="shared" si="491"/>
        <v>9.1666666666666661</v>
      </c>
      <c r="CY392" s="11">
        <f t="shared" si="492"/>
        <v>-1.1111111111111118</v>
      </c>
      <c r="CZ392" s="11">
        <f t="shared" si="493"/>
        <v>0.44648614953922139</v>
      </c>
      <c r="DA392" s="11">
        <f t="shared" si="494"/>
        <v>0.18077752190036936</v>
      </c>
      <c r="DB392" s="11">
        <f t="shared" si="495"/>
        <v>-0.4834940471967607</v>
      </c>
      <c r="DC392" s="11">
        <f t="shared" si="496"/>
        <v>0.57934046335864731</v>
      </c>
      <c r="DD392" s="11">
        <f t="shared" si="497"/>
        <v>-0.23992780519447973</v>
      </c>
      <c r="FJ392" s="1">
        <v>13.981481481481481</v>
      </c>
      <c r="FK392" s="1">
        <v>12.833333333333332</v>
      </c>
      <c r="FL392" s="1">
        <v>12.166666666666668</v>
      </c>
      <c r="FM392" s="1">
        <v>8.3611111111111107</v>
      </c>
      <c r="FN392" s="1">
        <v>15.012345679012347</v>
      </c>
      <c r="FO392" s="1">
        <f t="shared" si="507"/>
        <v>0.63662462128238395</v>
      </c>
      <c r="FP392" s="1">
        <f t="shared" si="508"/>
        <v>0.44494713411240921</v>
      </c>
      <c r="FQ392" s="1">
        <f t="shared" si="509"/>
        <v>0.33365052865887596</v>
      </c>
      <c r="FR392" s="1">
        <f t="shared" si="510"/>
        <v>-0.30166759413837896</v>
      </c>
      <c r="FS392" s="1">
        <f t="shared" si="511"/>
        <v>0.8087221500855335</v>
      </c>
      <c r="FT392" s="1">
        <f t="shared" si="512"/>
        <v>0.63662462128238395</v>
      </c>
      <c r="FU392" s="1">
        <f t="shared" si="513"/>
        <v>0.44494713411240921</v>
      </c>
      <c r="FV392" s="1">
        <f t="shared" si="514"/>
        <v>0.33365052865887596</v>
      </c>
      <c r="FW392" s="1">
        <f t="shared" si="515"/>
        <v>-0.30166759413837896</v>
      </c>
      <c r="FX392" s="1">
        <f t="shared" si="516"/>
        <v>0.8087221500855335</v>
      </c>
    </row>
    <row r="393" spans="1:180" x14ac:dyDescent="0.2">
      <c r="A393">
        <v>392</v>
      </c>
      <c r="B393">
        <v>4</v>
      </c>
      <c r="C393" t="s">
        <v>86</v>
      </c>
      <c r="D393" s="7">
        <v>23</v>
      </c>
      <c r="E393" s="7">
        <v>20</v>
      </c>
      <c r="F393" s="7">
        <v>2</v>
      </c>
      <c r="G393" s="7">
        <v>16</v>
      </c>
      <c r="H393" s="7">
        <v>22</v>
      </c>
      <c r="I393" s="7">
        <v>6</v>
      </c>
      <c r="J393" s="7">
        <v>-8</v>
      </c>
      <c r="K393" s="7">
        <v>-13</v>
      </c>
      <c r="L393" s="7">
        <f t="shared" si="453"/>
        <v>0.4766670767466602</v>
      </c>
      <c r="M393" s="7">
        <f t="shared" si="454"/>
        <v>0.74320470911012582</v>
      </c>
      <c r="N393" s="7">
        <f t="shared" si="455"/>
        <v>3.2437689474217532E-2</v>
      </c>
      <c r="O393" s="7">
        <f t="shared" si="456"/>
        <v>-0.58948345270720215</v>
      </c>
      <c r="P393" s="7">
        <f t="shared" si="457"/>
        <v>-0.81159814634342342</v>
      </c>
      <c r="Q393" s="7">
        <v>22</v>
      </c>
      <c r="R393" s="7">
        <v>23</v>
      </c>
      <c r="S393" s="7">
        <v>23</v>
      </c>
      <c r="T393" s="7">
        <v>11</v>
      </c>
      <c r="U393" s="7">
        <v>2</v>
      </c>
      <c r="V393" s="7">
        <f t="shared" si="458"/>
        <v>0.96365809733252206</v>
      </c>
      <c r="W393" s="7">
        <f t="shared" si="459"/>
        <v>1.0089130949685119</v>
      </c>
      <c r="X393" s="7">
        <f t="shared" si="460"/>
        <v>1.0089130949685119</v>
      </c>
      <c r="Y393" s="7">
        <f t="shared" si="461"/>
        <v>0.4658531233366342</v>
      </c>
      <c r="Z393" s="7">
        <f t="shared" si="462"/>
        <v>5.8558144612725994E-2</v>
      </c>
      <c r="AA393" s="7">
        <v>4</v>
      </c>
      <c r="AB393" s="7">
        <v>4</v>
      </c>
      <c r="AC393" s="7">
        <v>3</v>
      </c>
      <c r="AD393" s="7">
        <v>3</v>
      </c>
      <c r="AE393" s="7">
        <v>2</v>
      </c>
      <c r="AF393" s="11">
        <f t="shared" si="500"/>
        <v>-12.5</v>
      </c>
      <c r="AG393" s="11">
        <f t="shared" si="463"/>
        <v>-29.583333333333336</v>
      </c>
      <c r="AH393" s="11">
        <f t="shared" si="464"/>
        <v>-18.333333333333336</v>
      </c>
      <c r="AI393" s="11">
        <f t="shared" si="465"/>
        <v>-7.5</v>
      </c>
      <c r="AJ393" s="11">
        <f t="shared" si="466"/>
        <v>-25</v>
      </c>
      <c r="AK393" s="11">
        <f t="shared" si="501"/>
        <v>0.28158954274874637</v>
      </c>
      <c r="AL393" s="11">
        <f t="shared" si="467"/>
        <v>-1.1618874200630624</v>
      </c>
      <c r="AM393" s="11">
        <f t="shared" si="468"/>
        <v>-0.21130502991870073</v>
      </c>
      <c r="AN393" s="11">
        <f t="shared" si="469"/>
        <v>0.70407060503512942</v>
      </c>
      <c r="AO393" s="11">
        <f t="shared" si="470"/>
        <v>-0.77461311296721125</v>
      </c>
      <c r="AP393" s="11">
        <v>-12.5</v>
      </c>
      <c r="AQ393" s="11">
        <v>-29.583333333333336</v>
      </c>
      <c r="AR393" s="11">
        <v>-18.333333333333336</v>
      </c>
      <c r="AS393" s="11">
        <v>-7.5</v>
      </c>
      <c r="AT393" s="11">
        <v>-25</v>
      </c>
      <c r="AU393" s="11">
        <f t="shared" si="522"/>
        <v>0.28786316845237991</v>
      </c>
      <c r="AV393" s="11">
        <f t="shared" si="523"/>
        <v>-1.1142788120341813</v>
      </c>
      <c r="AW393" s="11">
        <f t="shared" si="526"/>
        <v>-0.190917020006446</v>
      </c>
      <c r="AX393" s="11">
        <f t="shared" si="525"/>
        <v>0.69824618713137332</v>
      </c>
      <c r="AY393" s="11">
        <f t="shared" si="527"/>
        <v>-0.73809437824510382</v>
      </c>
      <c r="AZ393">
        <v>2</v>
      </c>
      <c r="BA393">
        <v>1</v>
      </c>
      <c r="BB393">
        <v>1</v>
      </c>
      <c r="BC393">
        <v>2</v>
      </c>
      <c r="BD393">
        <v>1</v>
      </c>
      <c r="BE393">
        <f t="shared" si="472"/>
        <v>0.23451080701106761</v>
      </c>
      <c r="BF393">
        <f t="shared" si="473"/>
        <v>-0.30638873235466563</v>
      </c>
      <c r="BG393">
        <f t="shared" si="474"/>
        <v>-0.30638873235466563</v>
      </c>
      <c r="BH393">
        <f t="shared" si="475"/>
        <v>0.23451080701106761</v>
      </c>
      <c r="BI393">
        <f t="shared" si="476"/>
        <v>-0.30638873235466563</v>
      </c>
      <c r="BJ393" s="1">
        <v>8.3333333333333339</v>
      </c>
      <c r="BK393" s="1">
        <v>-11.666666666666666</v>
      </c>
      <c r="BL393" s="1">
        <v>-15</v>
      </c>
      <c r="BM393" s="1">
        <v>0</v>
      </c>
      <c r="BN393" s="1">
        <v>-11.666666666666666</v>
      </c>
      <c r="BO393" s="4">
        <f t="shared" si="502"/>
        <v>1.12468935182925</v>
      </c>
      <c r="BP393" s="4">
        <f t="shared" si="503"/>
        <v>-0.27017614826490355</v>
      </c>
      <c r="BQ393" s="4">
        <f t="shared" si="504"/>
        <v>-0.50265373161392912</v>
      </c>
      <c r="BR393" s="4">
        <f t="shared" si="505"/>
        <v>0.54349539345668596</v>
      </c>
      <c r="BS393" s="4">
        <f t="shared" si="506"/>
        <v>-0.27017614826490355</v>
      </c>
      <c r="BZ393">
        <v>2</v>
      </c>
      <c r="CA393" s="7">
        <v>-14.583333333333332</v>
      </c>
      <c r="CB393" s="7">
        <v>-38.333333333333329</v>
      </c>
      <c r="CC393" s="7">
        <v>-30</v>
      </c>
      <c r="CD393" s="7">
        <v>-3.333333333333333</v>
      </c>
      <c r="CE393" s="7">
        <v>-25</v>
      </c>
      <c r="CF393" s="11">
        <f t="shared" si="478"/>
        <v>-14.583333333333332</v>
      </c>
      <c r="CG393" s="11">
        <f t="shared" si="479"/>
        <v>-38.333333333333329</v>
      </c>
      <c r="CH393" s="11">
        <f t="shared" si="480"/>
        <v>-30</v>
      </c>
      <c r="CI393" s="11">
        <f t="shared" si="481"/>
        <v>-3.333333333333333</v>
      </c>
      <c r="CJ393" s="11">
        <f t="shared" si="482"/>
        <v>-25</v>
      </c>
      <c r="CK393" s="11">
        <f t="shared" si="483"/>
        <v>0.71951566100117459</v>
      </c>
      <c r="CL393" s="11">
        <f t="shared" si="484"/>
        <v>-0.91218452937529793</v>
      </c>
      <c r="CM393" s="11">
        <f t="shared" si="485"/>
        <v>-0.33965814678706219</v>
      </c>
      <c r="CN393" s="11">
        <f t="shared" si="486"/>
        <v>1.4924262774952932</v>
      </c>
      <c r="CO393" s="11">
        <f t="shared" si="487"/>
        <v>3.857682765879453E-3</v>
      </c>
      <c r="CP393" s="7">
        <v>-9.5833333333333339</v>
      </c>
      <c r="CQ393" s="7">
        <v>-13.333333333333332</v>
      </c>
      <c r="CR393" s="7">
        <v>-1.6666666666666661</v>
      </c>
      <c r="CS393" s="7">
        <v>-17.5</v>
      </c>
      <c r="CT393" s="7">
        <v>-26.666666666666668</v>
      </c>
      <c r="CU393" s="11">
        <f t="shared" si="488"/>
        <v>-9.5833333333333339</v>
      </c>
      <c r="CV393" s="11">
        <f t="shared" si="489"/>
        <v>-13.333333333333332</v>
      </c>
      <c r="CW393" s="11">
        <f t="shared" si="490"/>
        <v>-1.6666666666666661</v>
      </c>
      <c r="CX393" s="11">
        <f t="shared" si="491"/>
        <v>-17.5</v>
      </c>
      <c r="CY393" s="11">
        <f t="shared" si="492"/>
        <v>-26.666666666666668</v>
      </c>
      <c r="CZ393" s="11">
        <f t="shared" si="493"/>
        <v>-0.91527056710989518</v>
      </c>
      <c r="DA393" s="11">
        <f t="shared" si="494"/>
        <v>-1.2141927732036035</v>
      </c>
      <c r="DB393" s="11">
        <f t="shared" si="495"/>
        <v>-0.2842125764676216</v>
      </c>
      <c r="DC393" s="11">
        <f t="shared" si="496"/>
        <v>-1.5463285577521688</v>
      </c>
      <c r="DD393" s="11">
        <f t="shared" si="497"/>
        <v>-2.2770272837590118</v>
      </c>
      <c r="FJ393" s="1">
        <v>16.472222222222221</v>
      </c>
      <c r="FK393" s="1">
        <v>8.481481481481481</v>
      </c>
      <c r="FL393" s="1">
        <v>8.6851851851851851</v>
      </c>
      <c r="FM393" s="1">
        <v>12.518518518518519</v>
      </c>
      <c r="FN393" s="1">
        <v>8.4320987654320998</v>
      </c>
      <c r="FO393" s="1">
        <f t="shared" si="507"/>
        <v>1.0524411055462806</v>
      </c>
      <c r="FP393" s="1">
        <f t="shared" si="508"/>
        <v>-0.28157237370926874</v>
      </c>
      <c r="FQ393" s="1">
        <f t="shared" si="509"/>
        <v>-0.24756507759846672</v>
      </c>
      <c r="FR393" s="1">
        <f t="shared" si="510"/>
        <v>0.39239040375935197</v>
      </c>
      <c r="FS393" s="1">
        <f t="shared" si="511"/>
        <v>-0.28981656670582656</v>
      </c>
      <c r="FT393" s="1">
        <f t="shared" si="512"/>
        <v>1.0524411055462806</v>
      </c>
      <c r="FU393" s="1">
        <f t="shared" si="513"/>
        <v>-0.28157237370926874</v>
      </c>
      <c r="FV393" s="1">
        <f t="shared" si="514"/>
        <v>-0.24756507759846672</v>
      </c>
      <c r="FW393" s="1">
        <f t="shared" si="515"/>
        <v>0.39239040375935197</v>
      </c>
      <c r="FX393" s="1">
        <f t="shared" si="516"/>
        <v>-0.28981656670582656</v>
      </c>
    </row>
    <row r="394" spans="1:180" x14ac:dyDescent="0.2">
      <c r="A394">
        <v>393</v>
      </c>
      <c r="B394">
        <v>4</v>
      </c>
      <c r="C394" t="s">
        <v>86</v>
      </c>
      <c r="D394" s="7">
        <v>24</v>
      </c>
      <c r="E394" s="7">
        <v>23</v>
      </c>
      <c r="F394" s="7">
        <v>2</v>
      </c>
      <c r="G394" s="7">
        <v>-8</v>
      </c>
      <c r="H394" s="7">
        <v>4</v>
      </c>
      <c r="I394" s="7">
        <v>22</v>
      </c>
      <c r="J394" s="7">
        <v>39</v>
      </c>
      <c r="K394" s="7">
        <v>41</v>
      </c>
      <c r="L394" s="7">
        <f t="shared" si="453"/>
        <v>-0.58948345270720215</v>
      </c>
      <c r="M394" s="7">
        <f t="shared" si="454"/>
        <v>-5.6408187980270995E-2</v>
      </c>
      <c r="N394" s="7">
        <f t="shared" si="455"/>
        <v>0.74320470911012582</v>
      </c>
      <c r="O394" s="7">
        <f t="shared" si="456"/>
        <v>1.4983946674732782</v>
      </c>
      <c r="P394" s="7">
        <f t="shared" si="457"/>
        <v>1.5872405449277669</v>
      </c>
      <c r="Q394" s="7">
        <v>-8</v>
      </c>
      <c r="R394" s="7">
        <v>11</v>
      </c>
      <c r="S394" s="7">
        <v>32</v>
      </c>
      <c r="T394" s="7">
        <v>21</v>
      </c>
      <c r="U394" s="7">
        <v>13</v>
      </c>
      <c r="V394" s="7">
        <f t="shared" si="458"/>
        <v>-0.39399183174717206</v>
      </c>
      <c r="W394" s="7">
        <f t="shared" si="459"/>
        <v>0.4658531233366342</v>
      </c>
      <c r="X394" s="7">
        <f t="shared" si="460"/>
        <v>1.4162080736924201</v>
      </c>
      <c r="Y394" s="7">
        <f t="shared" si="461"/>
        <v>0.91840309969653222</v>
      </c>
      <c r="Z394" s="7">
        <f t="shared" si="462"/>
        <v>0.55636311860861376</v>
      </c>
      <c r="AA394" s="7">
        <v>1</v>
      </c>
      <c r="AB394" s="7">
        <v>2</v>
      </c>
      <c r="AC394" s="7">
        <v>2</v>
      </c>
      <c r="AD394" s="7">
        <v>2</v>
      </c>
      <c r="AE394" s="7">
        <v>1</v>
      </c>
      <c r="AF394" s="11">
        <f t="shared" si="500"/>
        <v>-10</v>
      </c>
      <c r="AG394" s="11">
        <f t="shared" si="463"/>
        <v>8.3333333333333339</v>
      </c>
      <c r="AH394" s="11">
        <f t="shared" si="464"/>
        <v>1.6666666666666667</v>
      </c>
      <c r="AI394" s="11">
        <f t="shared" si="465"/>
        <v>8.3333333333333339</v>
      </c>
      <c r="AJ394" s="11">
        <f t="shared" si="466"/>
        <v>1.6666666666666667</v>
      </c>
      <c r="AK394" s="11">
        <f t="shared" si="501"/>
        <v>0.49283007389193784</v>
      </c>
      <c r="AL394" s="11">
        <f t="shared" si="467"/>
        <v>2.0419273022753424</v>
      </c>
      <c r="AM394" s="11">
        <f t="shared" si="468"/>
        <v>1.4786192192268317</v>
      </c>
      <c r="AN394" s="11">
        <f t="shared" si="469"/>
        <v>2.0419273022753424</v>
      </c>
      <c r="AO394" s="11">
        <f t="shared" si="470"/>
        <v>1.4786192192268317</v>
      </c>
      <c r="AP394" s="11">
        <v>-10</v>
      </c>
      <c r="AQ394" s="11">
        <v>8.3333333333333339</v>
      </c>
      <c r="AR394" s="11">
        <v>1.6666666666666667</v>
      </c>
      <c r="AS394" s="11">
        <v>8.3333333333333339</v>
      </c>
      <c r="AT394" s="11">
        <v>1.6666666666666667</v>
      </c>
      <c r="AU394" s="11">
        <f t="shared" si="522"/>
        <v>0.49305467779187662</v>
      </c>
      <c r="AV394" s="11">
        <f t="shared" si="523"/>
        <v>1.9977924129481863</v>
      </c>
      <c r="AW394" s="11">
        <f t="shared" si="526"/>
        <v>1.4506150547095282</v>
      </c>
      <c r="AX394" s="11">
        <f t="shared" si="525"/>
        <v>1.9977924129481863</v>
      </c>
      <c r="AY394" s="11">
        <f t="shared" si="527"/>
        <v>1.4506150547095282</v>
      </c>
      <c r="AZ394">
        <v>1</v>
      </c>
      <c r="BA394">
        <v>2</v>
      </c>
      <c r="BB394">
        <v>3</v>
      </c>
      <c r="BC394">
        <v>1</v>
      </c>
      <c r="BD394">
        <v>1</v>
      </c>
      <c r="BE394">
        <f t="shared" si="472"/>
        <v>-0.30638873235466563</v>
      </c>
      <c r="BF394">
        <f t="shared" si="473"/>
        <v>0.23451080701106761</v>
      </c>
      <c r="BG394">
        <f t="shared" si="474"/>
        <v>0.77541034637680084</v>
      </c>
      <c r="BH394">
        <f t="shared" si="475"/>
        <v>-0.30638873235466563</v>
      </c>
      <c r="BI394">
        <f t="shared" si="476"/>
        <v>-0.30638873235466563</v>
      </c>
      <c r="BJ394" s="1">
        <v>-10</v>
      </c>
      <c r="BK394" s="1">
        <v>8.3333333333333339</v>
      </c>
      <c r="BL394" s="1">
        <v>8.3333333333333339</v>
      </c>
      <c r="BM394" s="1">
        <v>8.3333333333333339</v>
      </c>
      <c r="BN394" s="1">
        <v>1.6666666666666667</v>
      </c>
      <c r="BO394" s="4">
        <f t="shared" si="502"/>
        <v>-0.15393735659039079</v>
      </c>
      <c r="BP394" s="4">
        <f t="shared" si="503"/>
        <v>1.12468935182925</v>
      </c>
      <c r="BQ394" s="4">
        <f t="shared" si="504"/>
        <v>1.12468935182925</v>
      </c>
      <c r="BR394" s="4">
        <f t="shared" si="505"/>
        <v>1.12468935182925</v>
      </c>
      <c r="BS394" s="4">
        <f t="shared" si="506"/>
        <v>0.65973418513119864</v>
      </c>
      <c r="BZ394">
        <v>3</v>
      </c>
      <c r="CA394" s="7">
        <v>-5</v>
      </c>
      <c r="CB394" s="7">
        <v>-1.6666666666666667</v>
      </c>
      <c r="CC394" s="7">
        <v>-7.2222222222222223</v>
      </c>
      <c r="CD394" s="7">
        <v>1.6666666666666667</v>
      </c>
      <c r="CE394" s="7">
        <v>-5</v>
      </c>
      <c r="CF394" s="11">
        <f t="shared" si="478"/>
        <v>-5</v>
      </c>
      <c r="CG394" s="11">
        <f t="shared" si="479"/>
        <v>-1.6666666666666667</v>
      </c>
      <c r="CH394" s="11">
        <f t="shared" si="480"/>
        <v>-7.2222222222222223</v>
      </c>
      <c r="CI394" s="11">
        <f t="shared" si="481"/>
        <v>1.6666666666666667</v>
      </c>
      <c r="CJ394" s="11">
        <f t="shared" si="482"/>
        <v>-5</v>
      </c>
      <c r="CK394" s="11">
        <f t="shared" si="483"/>
        <v>1.3779210009776459</v>
      </c>
      <c r="CL394" s="11">
        <f t="shared" si="484"/>
        <v>1.6069315540129403</v>
      </c>
      <c r="CM394" s="11">
        <f t="shared" si="485"/>
        <v>1.2252472989541163</v>
      </c>
      <c r="CN394" s="11">
        <f t="shared" si="486"/>
        <v>1.8359421070482349</v>
      </c>
      <c r="CO394" s="11">
        <f t="shared" si="487"/>
        <v>1.3779210009776459</v>
      </c>
      <c r="CP394" s="7">
        <v>-20</v>
      </c>
      <c r="CQ394" s="7">
        <v>30</v>
      </c>
      <c r="CR394" s="7">
        <v>22.222222222222225</v>
      </c>
      <c r="CS394" s="7">
        <v>20</v>
      </c>
      <c r="CT394" s="7">
        <v>18.333333333333332</v>
      </c>
      <c r="CU394" s="11">
        <f t="shared" si="488"/>
        <v>-20</v>
      </c>
      <c r="CV394" s="11">
        <f t="shared" si="489"/>
        <v>30</v>
      </c>
      <c r="CW394" s="11">
        <f t="shared" si="490"/>
        <v>22.222222222222225</v>
      </c>
      <c r="CX394" s="11">
        <f t="shared" si="491"/>
        <v>20</v>
      </c>
      <c r="CY394" s="11">
        <f t="shared" si="492"/>
        <v>18.333333333333332</v>
      </c>
      <c r="CZ394" s="11">
        <f t="shared" si="493"/>
        <v>-1.7456100284813079</v>
      </c>
      <c r="DA394" s="11">
        <f t="shared" si="494"/>
        <v>2.2400193861014723</v>
      </c>
      <c r="DB394" s="11">
        <f t="shared" si="495"/>
        <v>1.6200325882774844</v>
      </c>
      <c r="DC394" s="11">
        <f t="shared" si="496"/>
        <v>1.4428935031849162</v>
      </c>
      <c r="DD394" s="11">
        <f t="shared" si="497"/>
        <v>1.3100391893654901</v>
      </c>
      <c r="FJ394" s="1">
        <v>15.37037037037037</v>
      </c>
      <c r="FK394" s="1">
        <v>16.111111111111111</v>
      </c>
      <c r="FL394" s="1">
        <v>15.864197530864198</v>
      </c>
      <c r="FM394" s="1">
        <v>14.666666666666666</v>
      </c>
      <c r="FN394" s="1">
        <v>15.333333333333332</v>
      </c>
      <c r="FO394" s="1">
        <f t="shared" si="507"/>
        <v>0.86849254931057918</v>
      </c>
      <c r="FP394" s="1">
        <f t="shared" si="508"/>
        <v>0.99215544425894986</v>
      </c>
      <c r="FQ394" s="1">
        <f t="shared" si="509"/>
        <v>0.95093447927615971</v>
      </c>
      <c r="FR394" s="1">
        <f t="shared" si="510"/>
        <v>0.75101279910962693</v>
      </c>
      <c r="FS394" s="1">
        <f t="shared" si="511"/>
        <v>0.86230940456316041</v>
      </c>
      <c r="FT394" s="1">
        <f t="shared" si="512"/>
        <v>0.86849254931057918</v>
      </c>
      <c r="FU394" s="1">
        <f t="shared" si="513"/>
        <v>0.99215544425894986</v>
      </c>
      <c r="FV394" s="1">
        <f t="shared" si="514"/>
        <v>0.95093447927615971</v>
      </c>
      <c r="FW394" s="1">
        <f t="shared" si="515"/>
        <v>0.75101279910962693</v>
      </c>
      <c r="FX394" s="1">
        <f t="shared" si="516"/>
        <v>0.86230940456316041</v>
      </c>
    </row>
    <row r="395" spans="1:180" x14ac:dyDescent="0.2">
      <c r="A395">
        <v>394</v>
      </c>
      <c r="B395">
        <v>4</v>
      </c>
      <c r="C395" t="s">
        <v>86</v>
      </c>
      <c r="D395" s="7">
        <v>25</v>
      </c>
      <c r="E395" s="7">
        <v>21</v>
      </c>
      <c r="F395" s="7">
        <v>1</v>
      </c>
      <c r="G395" s="7">
        <v>34</v>
      </c>
      <c r="H395" s="7">
        <v>24</v>
      </c>
      <c r="I395" s="7">
        <v>18</v>
      </c>
      <c r="J395" s="7">
        <v>12</v>
      </c>
      <c r="K395" s="7">
        <v>2</v>
      </c>
      <c r="L395" s="7">
        <f t="shared" si="453"/>
        <v>1.2762799738370569</v>
      </c>
      <c r="M395" s="7">
        <f t="shared" si="454"/>
        <v>0.83205058656461428</v>
      </c>
      <c r="N395" s="7">
        <f t="shared" si="455"/>
        <v>0.56551295420114878</v>
      </c>
      <c r="O395" s="7">
        <f t="shared" si="456"/>
        <v>0.29897532183768311</v>
      </c>
      <c r="P395" s="7">
        <f t="shared" si="457"/>
        <v>-0.14525406543475952</v>
      </c>
      <c r="Q395" s="7">
        <v>-23</v>
      </c>
      <c r="R395" s="7">
        <v>-13</v>
      </c>
      <c r="S395" s="7">
        <v>-7</v>
      </c>
      <c r="T395" s="7">
        <v>-4</v>
      </c>
      <c r="U395" s="7">
        <v>-4</v>
      </c>
      <c r="V395" s="7">
        <f t="shared" si="458"/>
        <v>-1.072816796287019</v>
      </c>
      <c r="W395" s="7">
        <f t="shared" si="459"/>
        <v>-0.62026681992712107</v>
      </c>
      <c r="X395" s="7">
        <f t="shared" si="460"/>
        <v>-0.34873683411118223</v>
      </c>
      <c r="Y395" s="7">
        <f t="shared" si="461"/>
        <v>-0.2129718412032128</v>
      </c>
      <c r="Z395" s="7">
        <f t="shared" si="462"/>
        <v>-0.2129718412032128</v>
      </c>
      <c r="AA395" s="7">
        <v>2</v>
      </c>
      <c r="AB395" s="7">
        <v>2</v>
      </c>
      <c r="AC395" s="7">
        <v>1</v>
      </c>
      <c r="AD395" s="7">
        <v>2</v>
      </c>
      <c r="AE395" s="7">
        <v>3</v>
      </c>
      <c r="AF395" s="11">
        <f t="shared" si="500"/>
        <v>-9.1666666666666679</v>
      </c>
      <c r="AG395" s="11">
        <f t="shared" si="463"/>
        <v>-0.83333333333333304</v>
      </c>
      <c r="AH395" s="11">
        <f t="shared" si="464"/>
        <v>-18.333333333333332</v>
      </c>
      <c r="AI395" s="11">
        <f t="shared" si="465"/>
        <v>-12.5</v>
      </c>
      <c r="AJ395" s="11">
        <f t="shared" si="466"/>
        <v>-2.5</v>
      </c>
      <c r="AK395" s="11">
        <f t="shared" si="501"/>
        <v>0.56324358427300159</v>
      </c>
      <c r="AL395" s="11">
        <f t="shared" si="467"/>
        <v>1.2673786880836402</v>
      </c>
      <c r="AM395" s="11">
        <f t="shared" si="468"/>
        <v>-0.21130502991870043</v>
      </c>
      <c r="AN395" s="11">
        <f t="shared" si="469"/>
        <v>0.28158954274874637</v>
      </c>
      <c r="AO395" s="11">
        <f t="shared" si="470"/>
        <v>1.1265516673215124</v>
      </c>
      <c r="AP395" s="11">
        <v>-9.1666666666666679</v>
      </c>
      <c r="AQ395" s="11">
        <v>-0.83333333333333304</v>
      </c>
      <c r="AR395" s="11">
        <v>-18.333333333333332</v>
      </c>
      <c r="AS395" s="11">
        <v>-12.5</v>
      </c>
      <c r="AT395" s="11">
        <v>-2.5</v>
      </c>
      <c r="AU395" s="11">
        <f t="shared" si="522"/>
        <v>0.56145184757170874</v>
      </c>
      <c r="AV395" s="11">
        <f t="shared" si="523"/>
        <v>1.2454235453700315</v>
      </c>
      <c r="AW395" s="11">
        <f t="shared" si="526"/>
        <v>-0.19091702000644573</v>
      </c>
      <c r="AX395" s="11">
        <f t="shared" si="525"/>
        <v>0.28786316845237991</v>
      </c>
      <c r="AY395" s="11">
        <f t="shared" si="527"/>
        <v>1.1086292058103668</v>
      </c>
      <c r="AZ395">
        <v>2</v>
      </c>
      <c r="BA395">
        <v>2</v>
      </c>
      <c r="BB395">
        <v>1</v>
      </c>
      <c r="BC395">
        <v>2</v>
      </c>
      <c r="BD395">
        <v>1</v>
      </c>
      <c r="BE395">
        <f t="shared" si="472"/>
        <v>0.23451080701106761</v>
      </c>
      <c r="BF395">
        <f t="shared" si="473"/>
        <v>0.23451080701106761</v>
      </c>
      <c r="BG395">
        <f t="shared" si="474"/>
        <v>-0.30638873235466563</v>
      </c>
      <c r="BH395">
        <f t="shared" si="475"/>
        <v>0.23451080701106761</v>
      </c>
      <c r="BI395">
        <f t="shared" si="476"/>
        <v>-0.30638873235466563</v>
      </c>
      <c r="BJ395" s="1">
        <v>-5</v>
      </c>
      <c r="BK395" s="1">
        <v>8.3333333333333339</v>
      </c>
      <c r="BL395" s="1">
        <v>-18.333333333333332</v>
      </c>
      <c r="BM395" s="1">
        <v>-10</v>
      </c>
      <c r="BN395" s="1">
        <v>25</v>
      </c>
      <c r="BO395" s="4">
        <f t="shared" si="502"/>
        <v>0.19477901843314757</v>
      </c>
      <c r="BP395" s="4">
        <f t="shared" si="503"/>
        <v>1.12468935182925</v>
      </c>
      <c r="BQ395" s="4">
        <f t="shared" si="504"/>
        <v>-0.73513131496295459</v>
      </c>
      <c r="BR395" s="4">
        <f t="shared" si="505"/>
        <v>-0.15393735659039079</v>
      </c>
      <c r="BS395" s="4">
        <f t="shared" si="506"/>
        <v>2.2870772685743779</v>
      </c>
      <c r="BZ395">
        <v>2</v>
      </c>
      <c r="CA395" s="7">
        <v>-26.666666666666668</v>
      </c>
      <c r="CB395" s="7">
        <v>-15.833333333333334</v>
      </c>
      <c r="CC395" s="7">
        <v>-40</v>
      </c>
      <c r="CD395" s="7">
        <v>-34.166666666666671</v>
      </c>
      <c r="CE395" s="7">
        <v>1.6666666666666679</v>
      </c>
      <c r="CF395" s="11">
        <f t="shared" si="478"/>
        <v>-26.666666666666668</v>
      </c>
      <c r="CG395" s="11">
        <f t="shared" si="479"/>
        <v>-15.833333333333334</v>
      </c>
      <c r="CH395" s="11">
        <f t="shared" si="480"/>
        <v>-40</v>
      </c>
      <c r="CI395" s="11">
        <f t="shared" si="481"/>
        <v>-34.166666666666671</v>
      </c>
      <c r="CJ395" s="11">
        <f t="shared" si="482"/>
        <v>1.6666666666666679</v>
      </c>
      <c r="CK395" s="11">
        <f t="shared" si="483"/>
        <v>-0.11064759375176784</v>
      </c>
      <c r="CL395" s="11">
        <f t="shared" si="484"/>
        <v>0.63363670361293911</v>
      </c>
      <c r="CM395" s="11">
        <f t="shared" si="485"/>
        <v>-1.0266898058929455</v>
      </c>
      <c r="CN395" s="11">
        <f t="shared" si="486"/>
        <v>-0.62592133808118056</v>
      </c>
      <c r="CO395" s="11">
        <f t="shared" si="487"/>
        <v>1.8359421070482349</v>
      </c>
      <c r="CP395" s="7">
        <v>24.166666666666668</v>
      </c>
      <c r="CQ395" s="7">
        <v>28.333333333333332</v>
      </c>
      <c r="CR395" s="7">
        <v>26.666666666666668</v>
      </c>
      <c r="CS395" s="7">
        <v>26.666666666666664</v>
      </c>
      <c r="CT395" s="7">
        <v>-17.5</v>
      </c>
      <c r="CU395" s="11">
        <f t="shared" si="488"/>
        <v>24.166666666666668</v>
      </c>
      <c r="CV395" s="11">
        <f t="shared" si="489"/>
        <v>28.333333333333332</v>
      </c>
      <c r="CW395" s="11">
        <f t="shared" si="490"/>
        <v>26.666666666666668</v>
      </c>
      <c r="CX395" s="11">
        <f t="shared" si="491"/>
        <v>26.666666666666664</v>
      </c>
      <c r="CY395" s="11">
        <f t="shared" si="492"/>
        <v>-17.5</v>
      </c>
      <c r="CZ395" s="11">
        <f t="shared" si="493"/>
        <v>1.7750292877334815</v>
      </c>
      <c r="DA395" s="11">
        <f t="shared" si="494"/>
        <v>2.1071650722820463</v>
      </c>
      <c r="DB395" s="11">
        <f t="shared" si="495"/>
        <v>1.9743107584626203</v>
      </c>
      <c r="DC395" s="11">
        <f t="shared" si="496"/>
        <v>1.9743107584626201</v>
      </c>
      <c r="DD395" s="11">
        <f t="shared" si="497"/>
        <v>-1.5463285577521688</v>
      </c>
      <c r="FJ395" s="1">
        <v>7.74</v>
      </c>
      <c r="FK395" s="1">
        <v>11.44</v>
      </c>
      <c r="FL395" s="1">
        <v>6.6</v>
      </c>
      <c r="FM395" s="1">
        <v>3.1</v>
      </c>
      <c r="FN395" s="1">
        <v>6.4799999999999995</v>
      </c>
      <c r="FO395" s="1">
        <f t="shared" si="507"/>
        <v>-0.40535893155258773</v>
      </c>
      <c r="FP395" s="1">
        <f t="shared" si="508"/>
        <v>0.21233722871452398</v>
      </c>
      <c r="FQ395" s="1">
        <f t="shared" si="509"/>
        <v>-0.59567612687813043</v>
      </c>
      <c r="FR395" s="1">
        <f t="shared" si="510"/>
        <v>-1.1799833055091822</v>
      </c>
      <c r="FS395" s="1">
        <f t="shared" si="511"/>
        <v>-0.61570951585976652</v>
      </c>
      <c r="FT395" s="1">
        <f t="shared" si="512"/>
        <v>-0.40535893155258773</v>
      </c>
      <c r="FU395" s="1">
        <f t="shared" si="513"/>
        <v>0.21233722871452398</v>
      </c>
      <c r="FV395" s="1">
        <f t="shared" si="514"/>
        <v>-0.59567612687813043</v>
      </c>
      <c r="FW395" s="1">
        <f t="shared" si="515"/>
        <v>-1.1799833055091822</v>
      </c>
      <c r="FX395" s="1">
        <f t="shared" si="516"/>
        <v>-0.61570951585976652</v>
      </c>
    </row>
    <row r="396" spans="1:180" x14ac:dyDescent="0.2">
      <c r="A396">
        <v>395</v>
      </c>
      <c r="B396">
        <v>4</v>
      </c>
      <c r="C396" t="s">
        <v>86</v>
      </c>
      <c r="D396" s="7">
        <v>26</v>
      </c>
      <c r="E396" s="7">
        <v>25</v>
      </c>
      <c r="F396" s="7">
        <v>1</v>
      </c>
      <c r="G396" s="7">
        <v>20</v>
      </c>
      <c r="H396" s="7">
        <v>21</v>
      </c>
      <c r="I396" s="7">
        <v>36</v>
      </c>
      <c r="J396" s="7">
        <v>24</v>
      </c>
      <c r="K396" s="7">
        <v>-50</v>
      </c>
      <c r="L396" s="7">
        <f t="shared" si="453"/>
        <v>0.65435883165563724</v>
      </c>
      <c r="M396" s="7">
        <f t="shared" si="454"/>
        <v>0.69878177038288147</v>
      </c>
      <c r="N396" s="7">
        <f t="shared" si="455"/>
        <v>1.3651258512915454</v>
      </c>
      <c r="O396" s="7">
        <f t="shared" si="456"/>
        <v>0.83205058656461428</v>
      </c>
      <c r="P396" s="7">
        <f t="shared" si="457"/>
        <v>-2.4552468792514612</v>
      </c>
      <c r="Q396" s="7">
        <v>-50</v>
      </c>
      <c r="R396" s="7">
        <v>-50</v>
      </c>
      <c r="S396" s="7">
        <v>-50</v>
      </c>
      <c r="T396" s="7">
        <v>-50</v>
      </c>
      <c r="U396" s="7">
        <v>-50</v>
      </c>
      <c r="V396" s="7">
        <f t="shared" si="458"/>
        <v>-2.2947017324587438</v>
      </c>
      <c r="W396" s="7">
        <f t="shared" si="459"/>
        <v>-2.2947017324587438</v>
      </c>
      <c r="X396" s="7">
        <f t="shared" si="460"/>
        <v>-2.2947017324587438</v>
      </c>
      <c r="Y396" s="7">
        <f t="shared" si="461"/>
        <v>-2.2947017324587438</v>
      </c>
      <c r="Z396" s="7">
        <f t="shared" si="462"/>
        <v>-2.2947017324587438</v>
      </c>
      <c r="AA396" s="7">
        <v>2</v>
      </c>
      <c r="AB396" s="7">
        <v>3</v>
      </c>
      <c r="AC396" s="7">
        <v>5</v>
      </c>
      <c r="AD396" s="7">
        <v>1</v>
      </c>
      <c r="AE396" s="7">
        <v>2</v>
      </c>
      <c r="AF396" s="11">
        <f t="shared" si="500"/>
        <v>-19.166666666666668</v>
      </c>
      <c r="AG396" s="11">
        <f t="shared" si="463"/>
        <v>-24.444444444444443</v>
      </c>
      <c r="AH396" s="11">
        <f t="shared" si="464"/>
        <v>-29.047619047619047</v>
      </c>
      <c r="AI396" s="11">
        <f t="shared" si="465"/>
        <v>-28.333333333333332</v>
      </c>
      <c r="AJ396" s="11">
        <f t="shared" si="466"/>
        <v>-35</v>
      </c>
      <c r="AK396" s="11">
        <f t="shared" si="501"/>
        <v>-0.28171854029976445</v>
      </c>
      <c r="AL396" s="11">
        <f t="shared" si="467"/>
        <v>-0.7276707727131686</v>
      </c>
      <c r="AM396" s="11">
        <f t="shared" si="468"/>
        <v>-1.1166215919609499</v>
      </c>
      <c r="AN396" s="11">
        <f t="shared" si="469"/>
        <v>-1.0562671544914666</v>
      </c>
      <c r="AO396" s="11">
        <f t="shared" si="470"/>
        <v>-1.6195752375399772</v>
      </c>
      <c r="AP396" s="11">
        <v>-19.166666666666668</v>
      </c>
      <c r="AQ396" s="11">
        <v>-24.444444444444443</v>
      </c>
      <c r="AR396" s="11">
        <v>-29.047619047619047</v>
      </c>
      <c r="AS396" s="11">
        <v>-28.333333333333332</v>
      </c>
      <c r="AT396" s="11">
        <v>-35</v>
      </c>
      <c r="AU396" s="11">
        <f t="shared" si="522"/>
        <v>-0.25931418978627818</v>
      </c>
      <c r="AV396" s="11">
        <f t="shared" si="523"/>
        <v>-0.69249626505854878</v>
      </c>
      <c r="AW396" s="11">
        <f t="shared" si="526"/>
        <v>-1.0703092028900032</v>
      </c>
      <c r="AX396" s="11">
        <f t="shared" si="525"/>
        <v>-1.0116830573644326</v>
      </c>
      <c r="AY396" s="11">
        <f t="shared" si="527"/>
        <v>-1.5588604156030907</v>
      </c>
      <c r="AZ396">
        <v>1</v>
      </c>
      <c r="BA396">
        <v>0</v>
      </c>
      <c r="BB396">
        <v>0</v>
      </c>
      <c r="BC396">
        <v>0</v>
      </c>
      <c r="BD396">
        <v>0</v>
      </c>
      <c r="BE396">
        <f t="shared" si="472"/>
        <v>-0.30638873235466563</v>
      </c>
      <c r="BF396">
        <f t="shared" si="473"/>
        <v>-0.84728827172039889</v>
      </c>
      <c r="BG396">
        <f t="shared" si="474"/>
        <v>-0.84728827172039889</v>
      </c>
      <c r="BH396">
        <f t="shared" si="475"/>
        <v>-0.84728827172039889</v>
      </c>
      <c r="BI396">
        <f t="shared" si="476"/>
        <v>-0.84728827172039889</v>
      </c>
      <c r="BJ396" s="1">
        <v>-11.666666666666666</v>
      </c>
      <c r="BK396" s="1">
        <v>-21.666666666666668</v>
      </c>
      <c r="BL396" s="1">
        <v>-21.666666666666668</v>
      </c>
      <c r="BM396" s="1">
        <v>-28.333333333333332</v>
      </c>
      <c r="BN396" s="1">
        <v>-28.333333333333332</v>
      </c>
      <c r="BO396" s="4">
        <f t="shared" si="502"/>
        <v>-0.27017614826490355</v>
      </c>
      <c r="BP396" s="4">
        <f t="shared" si="503"/>
        <v>-0.96760889831198038</v>
      </c>
      <c r="BQ396" s="4">
        <f t="shared" si="504"/>
        <v>-0.96760889831198038</v>
      </c>
      <c r="BR396" s="4">
        <f t="shared" si="505"/>
        <v>-1.4325640650100313</v>
      </c>
      <c r="BS396" s="4">
        <f t="shared" si="506"/>
        <v>-1.4325640650100313</v>
      </c>
      <c r="BZ396">
        <v>2</v>
      </c>
      <c r="CA396" s="7">
        <v>-30</v>
      </c>
      <c r="CB396" s="7">
        <v>-33.888888888888893</v>
      </c>
      <c r="CC396" s="7">
        <v>-38.571428571428569</v>
      </c>
      <c r="CD396" s="7">
        <v>-36.666666666666664</v>
      </c>
      <c r="CE396" s="7">
        <v>-43.333333333333336</v>
      </c>
      <c r="CF396" s="11">
        <f t="shared" si="478"/>
        <v>-30</v>
      </c>
      <c r="CG396" s="11">
        <f t="shared" si="479"/>
        <v>-33.888888888888893</v>
      </c>
      <c r="CH396" s="11">
        <f t="shared" si="480"/>
        <v>-38.571428571428569</v>
      </c>
      <c r="CI396" s="11">
        <f t="shared" si="481"/>
        <v>-36.666666666666664</v>
      </c>
      <c r="CJ396" s="11">
        <f t="shared" si="482"/>
        <v>-43.333333333333336</v>
      </c>
      <c r="CK396" s="11">
        <f t="shared" si="483"/>
        <v>-0.33965814678706219</v>
      </c>
      <c r="CL396" s="11">
        <f t="shared" si="484"/>
        <v>-0.6068371253282393</v>
      </c>
      <c r="CM396" s="11">
        <f t="shared" si="485"/>
        <v>-0.92854242602067627</v>
      </c>
      <c r="CN396" s="11">
        <f t="shared" si="486"/>
        <v>-0.79767925285765084</v>
      </c>
      <c r="CO396" s="11">
        <f t="shared" si="487"/>
        <v>-1.2557003589282401</v>
      </c>
      <c r="CP396" s="7">
        <v>4.166666666666667</v>
      </c>
      <c r="CQ396" s="7">
        <v>-3.8888888888888888</v>
      </c>
      <c r="CR396" s="7">
        <v>-9.5238095238095219</v>
      </c>
      <c r="CS396" s="7">
        <v>-10</v>
      </c>
      <c r="CT396" s="7">
        <v>-19.444444444444446</v>
      </c>
      <c r="CU396" s="11">
        <f t="shared" si="488"/>
        <v>4.166666666666667</v>
      </c>
      <c r="CV396" s="11">
        <f t="shared" si="489"/>
        <v>-3.8888888888888888</v>
      </c>
      <c r="CW396" s="11">
        <f t="shared" si="490"/>
        <v>-9.5238095238095219</v>
      </c>
      <c r="CX396" s="11">
        <f t="shared" si="491"/>
        <v>-10</v>
      </c>
      <c r="CY396" s="11">
        <f t="shared" si="492"/>
        <v>-19.444444444444446</v>
      </c>
      <c r="CZ396" s="11">
        <f t="shared" si="493"/>
        <v>0.18077752190036936</v>
      </c>
      <c r="DA396" s="11">
        <f t="shared" si="494"/>
        <v>-0.46135166156018964</v>
      </c>
      <c r="DB396" s="11">
        <f t="shared" si="495"/>
        <v>-0.91052577018777259</v>
      </c>
      <c r="DC396" s="11">
        <f t="shared" si="496"/>
        <v>-0.94848414556475169</v>
      </c>
      <c r="DD396" s="11">
        <f t="shared" si="497"/>
        <v>-1.7013252572081659</v>
      </c>
      <c r="FJ396" s="1">
        <v>10.88</v>
      </c>
      <c r="FK396" s="1">
        <v>8.173333333333332</v>
      </c>
      <c r="FL396" s="1">
        <v>3.4857142857142853</v>
      </c>
      <c r="FM396" s="1">
        <v>9.7200000000000006</v>
      </c>
      <c r="FN396" s="1">
        <v>1.4133333333333333</v>
      </c>
      <c r="FO396" s="1">
        <f t="shared" si="507"/>
        <v>0.11884808013355593</v>
      </c>
      <c r="FP396" s="1">
        <f t="shared" si="508"/>
        <v>-0.33301613800779112</v>
      </c>
      <c r="FQ396" s="1">
        <f t="shared" si="509"/>
        <v>-1.1155902694967805</v>
      </c>
      <c r="FR396" s="1">
        <f t="shared" si="510"/>
        <v>-7.4808013355592673E-2</v>
      </c>
      <c r="FS396" s="1">
        <f t="shared" si="511"/>
        <v>-1.461563717306622</v>
      </c>
      <c r="FT396" s="1">
        <f t="shared" si="512"/>
        <v>0.11884808013355593</v>
      </c>
      <c r="FU396" s="1">
        <f t="shared" si="513"/>
        <v>-0.33301613800779112</v>
      </c>
      <c r="FV396" s="1">
        <f t="shared" si="514"/>
        <v>-1.1155902694967805</v>
      </c>
      <c r="FW396" s="1">
        <f t="shared" si="515"/>
        <v>-7.4808013355592673E-2</v>
      </c>
      <c r="FX396" s="1">
        <f t="shared" si="516"/>
        <v>-1.461563717306622</v>
      </c>
    </row>
    <row r="397" spans="1:180" x14ac:dyDescent="0.2">
      <c r="A397">
        <v>396</v>
      </c>
      <c r="B397">
        <v>4</v>
      </c>
      <c r="C397" t="s">
        <v>86</v>
      </c>
      <c r="D397" s="7">
        <v>27</v>
      </c>
      <c r="E397" s="7">
        <v>31</v>
      </c>
      <c r="F397" s="7">
        <v>1</v>
      </c>
      <c r="G397" s="7">
        <v>24</v>
      </c>
      <c r="H397" s="7">
        <v>18</v>
      </c>
      <c r="I397" s="7">
        <v>13</v>
      </c>
      <c r="J397" s="7">
        <v>7</v>
      </c>
      <c r="K397" s="7">
        <v>3</v>
      </c>
      <c r="L397" s="7">
        <f t="shared" si="453"/>
        <v>0.83205058656461428</v>
      </c>
      <c r="M397" s="7">
        <f t="shared" si="454"/>
        <v>0.56551295420114878</v>
      </c>
      <c r="N397" s="7">
        <f t="shared" si="455"/>
        <v>0.34339826056492739</v>
      </c>
      <c r="O397" s="7">
        <f t="shared" si="456"/>
        <v>7.6860628201461792E-2</v>
      </c>
      <c r="P397" s="7">
        <f t="shared" si="457"/>
        <v>-0.10083112670751526</v>
      </c>
      <c r="Q397" s="7">
        <v>12</v>
      </c>
      <c r="R397" s="7">
        <v>9</v>
      </c>
      <c r="S397" s="7">
        <v>6</v>
      </c>
      <c r="T397" s="7">
        <v>4</v>
      </c>
      <c r="U397" s="7">
        <v>2</v>
      </c>
      <c r="V397" s="7">
        <f t="shared" si="458"/>
        <v>0.51110812097262392</v>
      </c>
      <c r="W397" s="7">
        <f t="shared" si="459"/>
        <v>0.37534312806465459</v>
      </c>
      <c r="X397" s="7">
        <f t="shared" si="460"/>
        <v>0.23957813515668522</v>
      </c>
      <c r="Y397" s="7">
        <f t="shared" si="461"/>
        <v>0.1490681398847056</v>
      </c>
      <c r="Z397" s="7">
        <f t="shared" si="462"/>
        <v>5.8558144612725994E-2</v>
      </c>
      <c r="AA397" s="7">
        <v>12</v>
      </c>
      <c r="AB397" s="7">
        <v>4</v>
      </c>
      <c r="AC397" s="7">
        <v>3</v>
      </c>
      <c r="AD397" s="7">
        <v>2</v>
      </c>
      <c r="AE397" s="7">
        <v>1</v>
      </c>
      <c r="AF397" s="11">
        <f t="shared" si="500"/>
        <v>-22.083333333333332</v>
      </c>
      <c r="AG397" s="11">
        <f t="shared" si="463"/>
        <v>-19.583333333333332</v>
      </c>
      <c r="AH397" s="11">
        <f t="shared" si="464"/>
        <v>1.6666666666666667</v>
      </c>
      <c r="AI397" s="11">
        <f t="shared" si="465"/>
        <v>2.5</v>
      </c>
      <c r="AJ397" s="11">
        <f t="shared" si="466"/>
        <v>-8.3333333333333339</v>
      </c>
      <c r="AK397" s="11">
        <f t="shared" si="501"/>
        <v>-0.52816582663348766</v>
      </c>
      <c r="AL397" s="11">
        <f t="shared" si="467"/>
        <v>-0.31692529549029619</v>
      </c>
      <c r="AM397" s="11">
        <f t="shared" si="468"/>
        <v>1.4786192192268317</v>
      </c>
      <c r="AN397" s="11">
        <f t="shared" si="469"/>
        <v>1.5490327296078954</v>
      </c>
      <c r="AO397" s="11">
        <f t="shared" si="470"/>
        <v>0.6336570946540655</v>
      </c>
      <c r="AP397" s="11">
        <v>-22.083333333333332</v>
      </c>
      <c r="AQ397" s="11">
        <v>-19.583333333333332</v>
      </c>
      <c r="AR397" s="11">
        <v>1.6666666666666667</v>
      </c>
      <c r="AS397" s="11">
        <v>2.5</v>
      </c>
      <c r="AT397" s="11">
        <v>-8.3333333333333339</v>
      </c>
      <c r="AU397" s="11">
        <f t="shared" si="522"/>
        <v>-0.49870428401569084</v>
      </c>
      <c r="AV397" s="11">
        <f t="shared" si="523"/>
        <v>-0.29351277467619408</v>
      </c>
      <c r="AW397" s="11">
        <f t="shared" si="526"/>
        <v>1.4506150547095282</v>
      </c>
      <c r="AX397" s="11">
        <f t="shared" si="525"/>
        <v>1.5190122244893602</v>
      </c>
      <c r="AY397" s="11">
        <f t="shared" si="527"/>
        <v>0.62984901735154109</v>
      </c>
      <c r="AZ397">
        <v>3</v>
      </c>
      <c r="BA397">
        <v>1</v>
      </c>
      <c r="BB397">
        <v>3</v>
      </c>
      <c r="BC397">
        <v>2</v>
      </c>
      <c r="BD397">
        <v>1</v>
      </c>
      <c r="BE397">
        <f t="shared" si="472"/>
        <v>0.77541034637680084</v>
      </c>
      <c r="BF397">
        <f t="shared" si="473"/>
        <v>-0.30638873235466563</v>
      </c>
      <c r="BG397">
        <f t="shared" si="474"/>
        <v>0.77541034637680084</v>
      </c>
      <c r="BH397">
        <f t="shared" si="475"/>
        <v>0.23451080701106761</v>
      </c>
      <c r="BI397">
        <f t="shared" si="476"/>
        <v>-0.30638873235466563</v>
      </c>
      <c r="BJ397" s="1">
        <v>3.3333333333333335</v>
      </c>
      <c r="BK397" s="1">
        <v>1.6666666666666667</v>
      </c>
      <c r="BL397" s="1">
        <v>5</v>
      </c>
      <c r="BM397" s="1">
        <v>3.3333333333333335</v>
      </c>
      <c r="BN397" s="1">
        <v>-8.3333333333333339</v>
      </c>
      <c r="BO397" s="4">
        <f t="shared" si="502"/>
        <v>0.77597297680571153</v>
      </c>
      <c r="BP397" s="4">
        <f t="shared" si="503"/>
        <v>0.65973418513119864</v>
      </c>
      <c r="BQ397" s="4">
        <f t="shared" si="504"/>
        <v>0.89221176848022421</v>
      </c>
      <c r="BR397" s="4">
        <f t="shared" si="505"/>
        <v>0.77597297680571153</v>
      </c>
      <c r="BS397" s="4">
        <f t="shared" si="506"/>
        <v>-3.7698564915878044E-2</v>
      </c>
      <c r="BZ397">
        <v>2</v>
      </c>
      <c r="CA397" s="7">
        <v>-30.138888888888896</v>
      </c>
      <c r="CB397" s="7">
        <v>-25.833333333333332</v>
      </c>
      <c r="CC397" s="7">
        <v>-2.2222222222222223</v>
      </c>
      <c r="CD397" s="7">
        <v>1.6666666666666661</v>
      </c>
      <c r="CE397" s="7">
        <v>-1.6666666666666667</v>
      </c>
      <c r="CF397" s="11">
        <f t="shared" si="478"/>
        <v>-30.138888888888896</v>
      </c>
      <c r="CG397" s="11">
        <f t="shared" si="479"/>
        <v>-25.833333333333332</v>
      </c>
      <c r="CH397" s="11">
        <f t="shared" si="480"/>
        <v>-2.2222222222222223</v>
      </c>
      <c r="CI397" s="11">
        <f t="shared" si="481"/>
        <v>1.6666666666666661</v>
      </c>
      <c r="CJ397" s="11">
        <f t="shared" si="482"/>
        <v>-1.6666666666666667</v>
      </c>
      <c r="CK397" s="11">
        <f t="shared" si="483"/>
        <v>-0.34920025316353331</v>
      </c>
      <c r="CL397" s="11">
        <f t="shared" si="484"/>
        <v>-5.3394955492944068E-2</v>
      </c>
      <c r="CM397" s="11">
        <f t="shared" si="485"/>
        <v>1.568763128507058</v>
      </c>
      <c r="CN397" s="11">
        <f t="shared" si="486"/>
        <v>1.8359421070482349</v>
      </c>
      <c r="CO397" s="11">
        <f t="shared" si="487"/>
        <v>1.6069315540129403</v>
      </c>
      <c r="CP397" s="7">
        <v>-5</v>
      </c>
      <c r="CQ397" s="7">
        <v>-5</v>
      </c>
      <c r="CR397" s="7">
        <v>6.1111111111111107</v>
      </c>
      <c r="CS397" s="7">
        <v>5.8333333333333339</v>
      </c>
      <c r="CT397" s="7">
        <v>-18.333333333333332</v>
      </c>
      <c r="CU397" s="11">
        <f t="shared" si="488"/>
        <v>-5</v>
      </c>
      <c r="CV397" s="11">
        <f t="shared" si="489"/>
        <v>-5</v>
      </c>
      <c r="CW397" s="11">
        <f t="shared" si="490"/>
        <v>6.1111111111111107</v>
      </c>
      <c r="CX397" s="11">
        <f t="shared" si="491"/>
        <v>5.8333333333333339</v>
      </c>
      <c r="CY397" s="11">
        <f t="shared" si="492"/>
        <v>-18.333333333333332</v>
      </c>
      <c r="CZ397" s="11">
        <f t="shared" si="493"/>
        <v>-0.5499212041064736</v>
      </c>
      <c r="DA397" s="11">
        <f t="shared" si="494"/>
        <v>-0.5499212041064736</v>
      </c>
      <c r="DB397" s="11">
        <f t="shared" si="495"/>
        <v>0.33577422135636636</v>
      </c>
      <c r="DC397" s="11">
        <f t="shared" si="496"/>
        <v>0.31363183571979542</v>
      </c>
      <c r="DD397" s="11">
        <f t="shared" si="497"/>
        <v>-1.6127557146618816</v>
      </c>
      <c r="FJ397" s="1">
        <v>3.11</v>
      </c>
      <c r="FK397" s="1">
        <v>1.81</v>
      </c>
      <c r="FL397" s="1">
        <v>8.48</v>
      </c>
      <c r="FM397" s="1">
        <v>6.32</v>
      </c>
      <c r="FN397" s="1">
        <v>6.4</v>
      </c>
      <c r="FO397" s="1">
        <f t="shared" si="507"/>
        <v>-1.1783138564273792</v>
      </c>
      <c r="FP397" s="1">
        <f t="shared" si="508"/>
        <v>-1.3953422370617696</v>
      </c>
      <c r="FQ397" s="1">
        <f t="shared" si="509"/>
        <v>-0.28181969949916535</v>
      </c>
      <c r="FR397" s="1">
        <f t="shared" si="510"/>
        <v>-0.64242070116861438</v>
      </c>
      <c r="FS397" s="1">
        <f t="shared" si="511"/>
        <v>-0.6290651085141904</v>
      </c>
      <c r="FT397" s="1">
        <f t="shared" si="512"/>
        <v>-1.1783138564273792</v>
      </c>
      <c r="FU397" s="1">
        <f t="shared" si="513"/>
        <v>-1.3953422370617696</v>
      </c>
      <c r="FV397" s="1">
        <f t="shared" si="514"/>
        <v>-0.28181969949916535</v>
      </c>
      <c r="FW397" s="1">
        <f t="shared" si="515"/>
        <v>-0.64242070116861438</v>
      </c>
      <c r="FX397" s="1">
        <f t="shared" si="516"/>
        <v>-0.6290651085141904</v>
      </c>
    </row>
    <row r="398" spans="1:180" x14ac:dyDescent="0.2">
      <c r="A398">
        <v>397</v>
      </c>
      <c r="B398">
        <v>4</v>
      </c>
      <c r="C398" t="s">
        <v>86</v>
      </c>
      <c r="D398" s="7">
        <v>28</v>
      </c>
      <c r="E398" s="7">
        <v>19</v>
      </c>
      <c r="F398" s="7">
        <v>2</v>
      </c>
      <c r="G398" s="7">
        <v>-10</v>
      </c>
      <c r="H398" s="7">
        <v>-1</v>
      </c>
      <c r="I398" s="7">
        <v>9</v>
      </c>
      <c r="J398" s="7">
        <v>20</v>
      </c>
      <c r="K398" s="7">
        <v>30</v>
      </c>
      <c r="L398" s="7">
        <f t="shared" si="453"/>
        <v>-0.67832933016169061</v>
      </c>
      <c r="M398" s="7">
        <f t="shared" si="454"/>
        <v>-0.2785228816164923</v>
      </c>
      <c r="N398" s="7">
        <f t="shared" si="455"/>
        <v>0.16570650565595033</v>
      </c>
      <c r="O398" s="7">
        <f t="shared" si="456"/>
        <v>0.65435883165563724</v>
      </c>
      <c r="P398" s="7">
        <f t="shared" si="457"/>
        <v>1.0985882189280798</v>
      </c>
      <c r="Q398" s="7">
        <v>1</v>
      </c>
      <c r="R398" s="7">
        <v>2</v>
      </c>
      <c r="S398" s="7">
        <v>4</v>
      </c>
      <c r="T398" s="7">
        <v>6</v>
      </c>
      <c r="U398" s="7">
        <v>6</v>
      </c>
      <c r="V398" s="7">
        <f t="shared" si="458"/>
        <v>1.3303146976736197E-2</v>
      </c>
      <c r="W398" s="7">
        <f t="shared" si="459"/>
        <v>5.8558144612725994E-2</v>
      </c>
      <c r="X398" s="7">
        <f t="shared" si="460"/>
        <v>0.1490681398847056</v>
      </c>
      <c r="Y398" s="7">
        <f t="shared" si="461"/>
        <v>0.23957813515668522</v>
      </c>
      <c r="Z398" s="7">
        <f t="shared" si="462"/>
        <v>0.23957813515668522</v>
      </c>
      <c r="AA398" s="7">
        <v>3</v>
      </c>
      <c r="AB398" s="7">
        <v>4</v>
      </c>
      <c r="AC398" s="7">
        <v>5</v>
      </c>
      <c r="AD398" s="7">
        <v>4</v>
      </c>
      <c r="AE398" s="7">
        <v>4</v>
      </c>
      <c r="AF398" s="11">
        <f t="shared" si="500"/>
        <v>-11.111111111111112</v>
      </c>
      <c r="AG398" s="11">
        <f t="shared" si="463"/>
        <v>-0.55555555555555569</v>
      </c>
      <c r="AH398" s="11">
        <f t="shared" si="464"/>
        <v>-1.3333333333333333</v>
      </c>
      <c r="AI398" s="11">
        <f t="shared" si="465"/>
        <v>-4.4444444444444446</v>
      </c>
      <c r="AJ398" s="11">
        <f t="shared" si="466"/>
        <v>-8</v>
      </c>
      <c r="AK398" s="11">
        <f t="shared" si="501"/>
        <v>0.3989453933838526</v>
      </c>
      <c r="AL398" s="11">
        <f t="shared" si="467"/>
        <v>1.2908498582106613</v>
      </c>
      <c r="AM398" s="11">
        <f t="shared" si="468"/>
        <v>1.2251305818550018</v>
      </c>
      <c r="AN398" s="11">
        <f t="shared" si="469"/>
        <v>0.96225347643236347</v>
      </c>
      <c r="AO398" s="11">
        <f t="shared" si="470"/>
        <v>0.66182249880649102</v>
      </c>
      <c r="AP398" s="11">
        <v>-11.111111111111112</v>
      </c>
      <c r="AQ398" s="11">
        <v>-0.55555555555555569</v>
      </c>
      <c r="AR398" s="11">
        <v>-1.3333333333333333</v>
      </c>
      <c r="AS398" s="11">
        <v>-4.4444444444444446</v>
      </c>
      <c r="AT398" s="11">
        <v>-8</v>
      </c>
      <c r="AU398" s="11">
        <f t="shared" si="522"/>
        <v>0.40185845141876686</v>
      </c>
      <c r="AV398" s="11">
        <f t="shared" si="523"/>
        <v>1.2682226019633087</v>
      </c>
      <c r="AW398" s="11">
        <f t="shared" si="526"/>
        <v>1.2043852435021318</v>
      </c>
      <c r="AX398" s="11">
        <f t="shared" si="525"/>
        <v>0.94903580965742496</v>
      </c>
      <c r="AY398" s="11">
        <f t="shared" si="527"/>
        <v>0.65720788526347407</v>
      </c>
      <c r="AZ398">
        <v>3</v>
      </c>
      <c r="BA398">
        <v>3</v>
      </c>
      <c r="BB398">
        <v>5</v>
      </c>
      <c r="BC398">
        <v>3</v>
      </c>
      <c r="BD398">
        <v>5</v>
      </c>
      <c r="BE398">
        <f t="shared" si="472"/>
        <v>0.77541034637680084</v>
      </c>
      <c r="BF398">
        <f t="shared" si="473"/>
        <v>0.77541034637680084</v>
      </c>
      <c r="BG398">
        <f t="shared" si="474"/>
        <v>1.8572094251082671</v>
      </c>
      <c r="BH398">
        <f t="shared" si="475"/>
        <v>0.77541034637680084</v>
      </c>
      <c r="BI398">
        <f t="shared" si="476"/>
        <v>1.8572094251082671</v>
      </c>
      <c r="BJ398" s="1">
        <v>-8.3333333333333339</v>
      </c>
      <c r="BK398" s="1">
        <v>5</v>
      </c>
      <c r="BL398" s="1">
        <v>6.666666666666667</v>
      </c>
      <c r="BM398" s="1">
        <v>3.3333333333333335</v>
      </c>
      <c r="BN398" s="1">
        <v>-5</v>
      </c>
      <c r="BO398" s="4">
        <f t="shared" si="502"/>
        <v>-3.7698564915878044E-2</v>
      </c>
      <c r="BP398" s="4">
        <f t="shared" si="503"/>
        <v>0.89221176848022421</v>
      </c>
      <c r="BQ398" s="4">
        <f t="shared" si="504"/>
        <v>1.0084505601547371</v>
      </c>
      <c r="BR398" s="4">
        <f t="shared" si="505"/>
        <v>0.77597297680571153</v>
      </c>
      <c r="BS398" s="4">
        <f t="shared" si="506"/>
        <v>0.19477901843314757</v>
      </c>
      <c r="BZ398">
        <v>2</v>
      </c>
      <c r="CA398" s="7">
        <v>-26.666666666666668</v>
      </c>
      <c r="CB398" s="7">
        <v>-8.3333333333333339</v>
      </c>
      <c r="CC398" s="7">
        <v>-8</v>
      </c>
      <c r="CD398" s="7">
        <v>-8.3333333333333339</v>
      </c>
      <c r="CE398" s="7">
        <v>-15</v>
      </c>
      <c r="CF398" s="11">
        <f t="shared" si="478"/>
        <v>-26.666666666666668</v>
      </c>
      <c r="CG398" s="11">
        <f t="shared" si="479"/>
        <v>-8.3333333333333339</v>
      </c>
      <c r="CH398" s="11">
        <f t="shared" si="480"/>
        <v>-8</v>
      </c>
      <c r="CI398" s="11">
        <f t="shared" si="481"/>
        <v>-8.3333333333333339</v>
      </c>
      <c r="CJ398" s="11">
        <f t="shared" si="482"/>
        <v>-15</v>
      </c>
      <c r="CK398" s="11">
        <f t="shared" si="483"/>
        <v>-0.11064759375176784</v>
      </c>
      <c r="CL398" s="11">
        <f t="shared" si="484"/>
        <v>1.1489104479423515</v>
      </c>
      <c r="CM398" s="11">
        <f t="shared" si="485"/>
        <v>1.1718115032458809</v>
      </c>
      <c r="CN398" s="11">
        <f t="shared" si="486"/>
        <v>1.1489104479423515</v>
      </c>
      <c r="CO398" s="11">
        <f t="shared" si="487"/>
        <v>0.69088934187176276</v>
      </c>
      <c r="CP398" s="7">
        <v>17.222222222222225</v>
      </c>
      <c r="CQ398" s="7">
        <v>15</v>
      </c>
      <c r="CR398" s="7">
        <v>13.666666666666666</v>
      </c>
      <c r="CS398" s="7">
        <v>0</v>
      </c>
      <c r="CT398" s="7">
        <v>6.3333333333333339</v>
      </c>
      <c r="CU398" s="11">
        <f t="shared" si="488"/>
        <v>17.222222222222225</v>
      </c>
      <c r="CV398" s="11">
        <f t="shared" si="489"/>
        <v>15</v>
      </c>
      <c r="CW398" s="11">
        <f t="shared" si="490"/>
        <v>13.666666666666666</v>
      </c>
      <c r="CX398" s="11">
        <f t="shared" si="491"/>
        <v>0</v>
      </c>
      <c r="CY398" s="11">
        <f t="shared" si="492"/>
        <v>6.3333333333333339</v>
      </c>
      <c r="CZ398" s="11">
        <f t="shared" si="493"/>
        <v>1.2214696468192066</v>
      </c>
      <c r="DA398" s="11">
        <f t="shared" si="494"/>
        <v>1.0443305617266383</v>
      </c>
      <c r="DB398" s="11">
        <f t="shared" si="495"/>
        <v>0.93804711067109758</v>
      </c>
      <c r="DC398" s="11">
        <f t="shared" si="496"/>
        <v>-0.15135826264819566</v>
      </c>
      <c r="DD398" s="11">
        <f t="shared" si="497"/>
        <v>0.35348812986562322</v>
      </c>
      <c r="FJ398" s="1">
        <v>11.44</v>
      </c>
      <c r="FK398" s="1">
        <v>10.373333333333333</v>
      </c>
      <c r="FL398" s="1">
        <v>10.568</v>
      </c>
      <c r="FM398" s="1">
        <v>14.706666666666669</v>
      </c>
      <c r="FN398" s="1">
        <v>11.264000000000001</v>
      </c>
      <c r="FO398" s="1">
        <f t="shared" si="507"/>
        <v>0.21233722871452398</v>
      </c>
      <c r="FP398" s="1">
        <f t="shared" si="508"/>
        <v>3.426265998887016E-2</v>
      </c>
      <c r="FQ398" s="1">
        <f t="shared" si="509"/>
        <v>6.6761268781301966E-2</v>
      </c>
      <c r="FR398" s="1">
        <f t="shared" si="510"/>
        <v>0.75769059543683936</v>
      </c>
      <c r="FS398" s="1">
        <f t="shared" si="511"/>
        <v>0.18295492487479137</v>
      </c>
      <c r="FT398" s="1">
        <f t="shared" si="512"/>
        <v>0.21233722871452398</v>
      </c>
      <c r="FU398" s="1">
        <f t="shared" si="513"/>
        <v>3.426265998887016E-2</v>
      </c>
      <c r="FV398" s="1">
        <f t="shared" si="514"/>
        <v>6.6761268781301966E-2</v>
      </c>
      <c r="FW398" s="1">
        <f t="shared" si="515"/>
        <v>0.75769059543683936</v>
      </c>
      <c r="FX398" s="1">
        <f t="shared" si="516"/>
        <v>0.18295492487479137</v>
      </c>
    </row>
    <row r="399" spans="1:180" x14ac:dyDescent="0.2">
      <c r="A399">
        <v>398</v>
      </c>
      <c r="B399">
        <v>4</v>
      </c>
      <c r="C399" t="s">
        <v>86</v>
      </c>
      <c r="D399" s="7">
        <v>29</v>
      </c>
      <c r="E399" s="7">
        <v>18</v>
      </c>
      <c r="F399" s="7">
        <v>1</v>
      </c>
      <c r="G399" s="7">
        <v>28</v>
      </c>
      <c r="H399" s="7">
        <v>22</v>
      </c>
      <c r="I399" s="7">
        <v>15</v>
      </c>
      <c r="J399" s="7">
        <v>-19</v>
      </c>
      <c r="K399" s="7">
        <v>-30</v>
      </c>
      <c r="L399" s="7">
        <f t="shared" si="453"/>
        <v>1.0097423414735913</v>
      </c>
      <c r="M399" s="7">
        <f t="shared" si="454"/>
        <v>0.74320470911012582</v>
      </c>
      <c r="N399" s="7">
        <f t="shared" si="455"/>
        <v>0.43224413801941597</v>
      </c>
      <c r="O399" s="7">
        <f t="shared" si="456"/>
        <v>-1.078135778706889</v>
      </c>
      <c r="P399" s="7">
        <f t="shared" si="457"/>
        <v>-1.5667881047065759</v>
      </c>
      <c r="Q399" s="7">
        <v>43</v>
      </c>
      <c r="R399" s="7">
        <v>31</v>
      </c>
      <c r="S399" s="7">
        <v>17</v>
      </c>
      <c r="T399" s="7">
        <v>-25</v>
      </c>
      <c r="U399" s="7">
        <v>-32</v>
      </c>
      <c r="V399" s="7">
        <f t="shared" si="458"/>
        <v>1.9140130476883077</v>
      </c>
      <c r="W399" s="7">
        <f t="shared" si="459"/>
        <v>1.3709530760564304</v>
      </c>
      <c r="X399" s="7">
        <f t="shared" si="460"/>
        <v>0.7373831091525731</v>
      </c>
      <c r="Y399" s="7">
        <f t="shared" si="461"/>
        <v>-1.1633267915589987</v>
      </c>
      <c r="Z399" s="7">
        <f t="shared" si="462"/>
        <v>-1.4801117750109274</v>
      </c>
      <c r="AA399" s="7">
        <v>2</v>
      </c>
      <c r="AB399" s="7">
        <v>1</v>
      </c>
      <c r="AC399" s="7">
        <v>1</v>
      </c>
      <c r="AD399" s="7">
        <v>1</v>
      </c>
      <c r="AE399" s="7">
        <v>2</v>
      </c>
      <c r="AF399" s="11">
        <f t="shared" si="500"/>
        <v>-18.333333333333332</v>
      </c>
      <c r="AG399" s="11">
        <f t="shared" si="463"/>
        <v>-23.333333333333332</v>
      </c>
      <c r="AH399" s="11">
        <f t="shared" si="464"/>
        <v>-16.666666666666668</v>
      </c>
      <c r="AI399" s="11">
        <f t="shared" si="465"/>
        <v>-26.666666666666668</v>
      </c>
      <c r="AJ399" s="11">
        <f t="shared" si="466"/>
        <v>-35</v>
      </c>
      <c r="AK399" s="11">
        <f t="shared" si="501"/>
        <v>-0.21130502991870043</v>
      </c>
      <c r="AL399" s="11">
        <f t="shared" si="467"/>
        <v>-0.63378609220508342</v>
      </c>
      <c r="AM399" s="11">
        <f t="shared" si="468"/>
        <v>-7.0478009156572957E-2</v>
      </c>
      <c r="AN399" s="11">
        <f t="shared" si="469"/>
        <v>-0.91544013372933897</v>
      </c>
      <c r="AO399" s="11">
        <f t="shared" si="470"/>
        <v>-1.6195752375399772</v>
      </c>
      <c r="AP399" s="11">
        <v>-18.333333333333332</v>
      </c>
      <c r="AQ399" s="11">
        <v>-23.333333333333332</v>
      </c>
      <c r="AR399" s="11">
        <v>-16.666666666666668</v>
      </c>
      <c r="AS399" s="11">
        <v>-26.666666666666668</v>
      </c>
      <c r="AT399" s="11">
        <v>-35</v>
      </c>
      <c r="AU399" s="11">
        <f t="shared" si="522"/>
        <v>-0.19091702000644573</v>
      </c>
      <c r="AV399" s="11">
        <f t="shared" si="523"/>
        <v>-0.60130003868543924</v>
      </c>
      <c r="AW399" s="11">
        <f t="shared" si="526"/>
        <v>-5.4122680446781431E-2</v>
      </c>
      <c r="AX399" s="11">
        <f t="shared" si="525"/>
        <v>-0.8748887178047684</v>
      </c>
      <c r="AY399" s="11">
        <f t="shared" si="527"/>
        <v>-1.5588604156030907</v>
      </c>
      <c r="AZ399">
        <v>2</v>
      </c>
      <c r="BA399">
        <v>0</v>
      </c>
      <c r="BB399">
        <v>1</v>
      </c>
      <c r="BC399">
        <v>0</v>
      </c>
      <c r="BD399">
        <v>0</v>
      </c>
      <c r="BE399">
        <f t="shared" si="472"/>
        <v>0.23451080701106761</v>
      </c>
      <c r="BF399">
        <f t="shared" si="473"/>
        <v>-0.84728827172039889</v>
      </c>
      <c r="BG399">
        <f t="shared" si="474"/>
        <v>-0.30638873235466563</v>
      </c>
      <c r="BH399">
        <f t="shared" si="475"/>
        <v>-0.84728827172039889</v>
      </c>
      <c r="BI399">
        <f t="shared" si="476"/>
        <v>-0.84728827172039889</v>
      </c>
      <c r="BJ399" s="1">
        <v>-16.666666666666668</v>
      </c>
      <c r="BK399" s="1">
        <v>-23.333333333333332</v>
      </c>
      <c r="BL399" s="1">
        <v>-16.666666666666668</v>
      </c>
      <c r="BM399" s="1">
        <v>-26.666666666666668</v>
      </c>
      <c r="BN399" s="1">
        <v>-33.333333333333336</v>
      </c>
      <c r="BO399" s="4">
        <f t="shared" si="502"/>
        <v>-0.61889252328844202</v>
      </c>
      <c r="BP399" s="4">
        <f t="shared" si="503"/>
        <v>-1.0838476899864931</v>
      </c>
      <c r="BQ399" s="4">
        <f t="shared" si="504"/>
        <v>-0.61889252328844202</v>
      </c>
      <c r="BR399" s="4">
        <f t="shared" si="505"/>
        <v>-1.3163252733355186</v>
      </c>
      <c r="BS399" s="4">
        <f t="shared" si="506"/>
        <v>-1.78128044003357</v>
      </c>
      <c r="BZ399">
        <v>2</v>
      </c>
      <c r="CA399" s="7">
        <v>-38.333333333333336</v>
      </c>
      <c r="CB399" s="7">
        <v>-36.666666666666664</v>
      </c>
      <c r="CC399" s="7">
        <v>-38.333333333333336</v>
      </c>
      <c r="CD399" s="7">
        <v>-43.333333333333336</v>
      </c>
      <c r="CE399" s="7">
        <v>-46.666666666666664</v>
      </c>
      <c r="CF399" s="11">
        <f t="shared" si="478"/>
        <v>-38.333333333333336</v>
      </c>
      <c r="CG399" s="11">
        <f t="shared" si="479"/>
        <v>-36.666666666666664</v>
      </c>
      <c r="CH399" s="11">
        <f t="shared" si="480"/>
        <v>-38.333333333333336</v>
      </c>
      <c r="CI399" s="11">
        <f t="shared" si="481"/>
        <v>-43.333333333333336</v>
      </c>
      <c r="CJ399" s="11">
        <f t="shared" si="482"/>
        <v>-46.666666666666664</v>
      </c>
      <c r="CK399" s="11">
        <f t="shared" si="483"/>
        <v>-0.91218452937529837</v>
      </c>
      <c r="CL399" s="11">
        <f t="shared" si="484"/>
        <v>-0.79767925285765084</v>
      </c>
      <c r="CM399" s="11">
        <f t="shared" si="485"/>
        <v>-0.91218452937529837</v>
      </c>
      <c r="CN399" s="11">
        <f t="shared" si="486"/>
        <v>-1.2557003589282401</v>
      </c>
      <c r="CO399" s="11">
        <f t="shared" si="487"/>
        <v>-1.4847109119635342</v>
      </c>
      <c r="CP399" s="7">
        <v>21.111111111111111</v>
      </c>
      <c r="CQ399" s="7">
        <v>1.6666666666666667</v>
      </c>
      <c r="CR399" s="7">
        <v>26.666666666666668</v>
      </c>
      <c r="CS399" s="7">
        <v>10</v>
      </c>
      <c r="CT399" s="7">
        <v>-15.833333333333332</v>
      </c>
      <c r="CU399" s="11">
        <f t="shared" si="488"/>
        <v>21.111111111111111</v>
      </c>
      <c r="CV399" s="11">
        <f t="shared" si="489"/>
        <v>1.6666666666666667</v>
      </c>
      <c r="CW399" s="11">
        <f t="shared" si="490"/>
        <v>26.666666666666668</v>
      </c>
      <c r="CX399" s="11">
        <f t="shared" si="491"/>
        <v>10</v>
      </c>
      <c r="CY399" s="11">
        <f t="shared" si="492"/>
        <v>-15.833333333333332</v>
      </c>
      <c r="CZ399" s="11">
        <f t="shared" si="493"/>
        <v>1.5314630457312002</v>
      </c>
      <c r="DA399" s="11">
        <f t="shared" si="494"/>
        <v>-1.8503948828769653E-2</v>
      </c>
      <c r="DB399" s="11">
        <f t="shared" si="495"/>
        <v>1.9743107584626203</v>
      </c>
      <c r="DC399" s="11">
        <f t="shared" si="496"/>
        <v>0.64576762026836043</v>
      </c>
      <c r="DD399" s="11">
        <f t="shared" si="497"/>
        <v>-1.4134742439327428</v>
      </c>
      <c r="FJ399" s="1">
        <v>6.0933333333333337</v>
      </c>
      <c r="FK399" s="1">
        <v>14.68</v>
      </c>
      <c r="FL399" s="1">
        <v>11.08</v>
      </c>
      <c r="FM399" s="1">
        <v>12.92</v>
      </c>
      <c r="FN399" s="1">
        <v>4.58</v>
      </c>
      <c r="FO399" s="1">
        <f t="shared" si="507"/>
        <v>-0.68026154702281583</v>
      </c>
      <c r="FP399" s="1">
        <f t="shared" si="508"/>
        <v>0.75323873121869767</v>
      </c>
      <c r="FQ399" s="1">
        <f t="shared" si="509"/>
        <v>0.15223706176961591</v>
      </c>
      <c r="FR399" s="1">
        <f t="shared" si="510"/>
        <v>0.45941569282136879</v>
      </c>
      <c r="FS399" s="1">
        <f t="shared" si="511"/>
        <v>-0.93290484140233731</v>
      </c>
      <c r="FT399" s="1">
        <f t="shared" si="512"/>
        <v>-0.68026154702281583</v>
      </c>
      <c r="FU399" s="1">
        <f t="shared" si="513"/>
        <v>0.75323873121869767</v>
      </c>
      <c r="FV399" s="1">
        <f t="shared" si="514"/>
        <v>0.15223706176961591</v>
      </c>
      <c r="FW399" s="1">
        <f t="shared" si="515"/>
        <v>0.45941569282136879</v>
      </c>
      <c r="FX399" s="1">
        <f t="shared" si="516"/>
        <v>-0.93290484140233731</v>
      </c>
    </row>
    <row r="400" spans="1:180" x14ac:dyDescent="0.2">
      <c r="A400">
        <v>399</v>
      </c>
      <c r="B400">
        <v>4</v>
      </c>
      <c r="C400" t="s">
        <v>86</v>
      </c>
      <c r="D400" s="7">
        <v>30</v>
      </c>
      <c r="E400" s="7">
        <v>19</v>
      </c>
      <c r="F400" s="7">
        <v>2</v>
      </c>
      <c r="G400" s="7">
        <v>30</v>
      </c>
      <c r="H400" s="7">
        <v>15</v>
      </c>
      <c r="I400" s="7">
        <v>45</v>
      </c>
      <c r="J400" s="7">
        <v>-32</v>
      </c>
      <c r="K400" s="7">
        <v>-50</v>
      </c>
      <c r="L400" s="7">
        <f t="shared" si="453"/>
        <v>1.0985882189280798</v>
      </c>
      <c r="M400" s="7">
        <f t="shared" si="454"/>
        <v>0.43224413801941597</v>
      </c>
      <c r="N400" s="7">
        <f t="shared" si="455"/>
        <v>1.7649322998367438</v>
      </c>
      <c r="O400" s="7">
        <f t="shared" si="456"/>
        <v>-1.6556339821610644</v>
      </c>
      <c r="P400" s="7">
        <f t="shared" si="457"/>
        <v>-2.4552468792514612</v>
      </c>
      <c r="Q400" s="7">
        <v>-15</v>
      </c>
      <c r="R400" s="7">
        <v>20</v>
      </c>
      <c r="S400" s="7">
        <v>15</v>
      </c>
      <c r="T400" s="7">
        <v>-30</v>
      </c>
      <c r="U400" s="7">
        <v>-50</v>
      </c>
      <c r="V400" s="7">
        <f t="shared" si="458"/>
        <v>-0.71077681519910063</v>
      </c>
      <c r="W400" s="7">
        <f t="shared" si="459"/>
        <v>0.8731481020605425</v>
      </c>
      <c r="X400" s="7">
        <f t="shared" si="460"/>
        <v>0.64687311388059343</v>
      </c>
      <c r="Y400" s="7">
        <f t="shared" si="461"/>
        <v>-1.3896017797389475</v>
      </c>
      <c r="Z400" s="7">
        <f t="shared" si="462"/>
        <v>-2.2947017324587438</v>
      </c>
      <c r="AA400" s="7">
        <v>4</v>
      </c>
      <c r="AB400" s="7">
        <v>3</v>
      </c>
      <c r="AC400" s="7">
        <v>6</v>
      </c>
      <c r="AD400" s="7">
        <v>5</v>
      </c>
      <c r="AE400" s="7">
        <v>7</v>
      </c>
      <c r="AF400" s="11">
        <f t="shared" si="500"/>
        <v>-4.1666666666666661</v>
      </c>
      <c r="AG400" s="11">
        <f t="shared" si="463"/>
        <v>-2.2222222222222228</v>
      </c>
      <c r="AH400" s="11">
        <f t="shared" si="464"/>
        <v>-22.333333333333336</v>
      </c>
      <c r="AI400" s="11">
        <f t="shared" si="465"/>
        <v>-4.3333333333333339</v>
      </c>
      <c r="AJ400" s="11">
        <f t="shared" si="466"/>
        <v>-17.380952380952383</v>
      </c>
      <c r="AK400" s="11">
        <f t="shared" si="501"/>
        <v>0.98572464655938474</v>
      </c>
      <c r="AL400" s="11">
        <f t="shared" si="467"/>
        <v>1.1500228374485335</v>
      </c>
      <c r="AM400" s="11">
        <f t="shared" si="468"/>
        <v>-0.54928987974780719</v>
      </c>
      <c r="AN400" s="11">
        <f t="shared" si="469"/>
        <v>0.97164194448317187</v>
      </c>
      <c r="AO400" s="11">
        <f t="shared" si="470"/>
        <v>-0.13083244662605634</v>
      </c>
      <c r="AP400" s="11">
        <v>-4.1666666666666661</v>
      </c>
      <c r="AQ400" s="11">
        <v>-2.2222222222222228</v>
      </c>
      <c r="AR400" s="11">
        <v>-22.333333333333336</v>
      </c>
      <c r="AS400" s="11">
        <v>-4.3333333333333339</v>
      </c>
      <c r="AT400" s="11">
        <v>-17.380952380952383</v>
      </c>
      <c r="AU400" s="11">
        <f t="shared" si="522"/>
        <v>0.97183486625070237</v>
      </c>
      <c r="AV400" s="11">
        <f t="shared" si="523"/>
        <v>1.1314282624036442</v>
      </c>
      <c r="AW400" s="11">
        <f t="shared" si="526"/>
        <v>-0.51922343494964074</v>
      </c>
      <c r="AX400" s="11">
        <f t="shared" si="525"/>
        <v>0.95815543229473588</v>
      </c>
      <c r="AY400" s="11">
        <f t="shared" si="527"/>
        <v>-0.112748825972352</v>
      </c>
      <c r="AZ400">
        <v>4</v>
      </c>
      <c r="BA400">
        <v>2</v>
      </c>
      <c r="BB400">
        <v>1</v>
      </c>
      <c r="BC400">
        <v>4</v>
      </c>
      <c r="BD400">
        <v>3</v>
      </c>
      <c r="BE400">
        <f t="shared" si="472"/>
        <v>1.3163098857425339</v>
      </c>
      <c r="BF400">
        <f t="shared" si="473"/>
        <v>0.23451080701106761</v>
      </c>
      <c r="BG400">
        <f t="shared" si="474"/>
        <v>-0.30638873235466563</v>
      </c>
      <c r="BH400">
        <f t="shared" si="475"/>
        <v>1.3163098857425339</v>
      </c>
      <c r="BI400">
        <f t="shared" si="476"/>
        <v>0.77541034637680084</v>
      </c>
      <c r="BJ400" s="1">
        <v>8.3333333333333339</v>
      </c>
      <c r="BK400" s="1">
        <v>18.333333333333332</v>
      </c>
      <c r="BL400" s="1">
        <v>0</v>
      </c>
      <c r="BM400" s="1">
        <v>8.3333333333333339</v>
      </c>
      <c r="BN400" s="1">
        <v>0</v>
      </c>
      <c r="BO400" s="4">
        <f t="shared" si="502"/>
        <v>1.12468935182925</v>
      </c>
      <c r="BP400" s="4">
        <f t="shared" si="503"/>
        <v>1.8221221018763265</v>
      </c>
      <c r="BQ400" s="4">
        <f t="shared" si="504"/>
        <v>0.54349539345668596</v>
      </c>
      <c r="BR400" s="4">
        <f t="shared" si="505"/>
        <v>1.12468935182925</v>
      </c>
      <c r="BS400" s="4">
        <f t="shared" si="506"/>
        <v>0.54349539345668596</v>
      </c>
      <c r="BZ400">
        <v>1</v>
      </c>
      <c r="CA400" s="7">
        <v>-11.666666666666668</v>
      </c>
      <c r="CB400" s="7">
        <v>-7.2222222222222214</v>
      </c>
      <c r="CC400" s="7">
        <v>-32.666666666666671</v>
      </c>
      <c r="CD400" s="7">
        <v>-11.333333333333334</v>
      </c>
      <c r="CE400" s="7">
        <v>-22.857142857142858</v>
      </c>
      <c r="CF400" s="11">
        <f t="shared" si="478"/>
        <v>-11.666666666666668</v>
      </c>
      <c r="CG400" s="11">
        <f t="shared" si="479"/>
        <v>-7.2222222222222214</v>
      </c>
      <c r="CH400" s="11">
        <f t="shared" si="480"/>
        <v>-32.666666666666671</v>
      </c>
      <c r="CI400" s="11">
        <f t="shared" si="481"/>
        <v>-11.333333333333334</v>
      </c>
      <c r="CJ400" s="11">
        <f t="shared" si="482"/>
        <v>-22.857142857142858</v>
      </c>
      <c r="CK400" s="11">
        <f t="shared" si="483"/>
        <v>0.91989989490705704</v>
      </c>
      <c r="CL400" s="11">
        <f t="shared" si="484"/>
        <v>1.2252472989541163</v>
      </c>
      <c r="CM400" s="11">
        <f t="shared" si="485"/>
        <v>-0.52286658921529805</v>
      </c>
      <c r="CN400" s="11">
        <f t="shared" si="486"/>
        <v>0.94280095021058652</v>
      </c>
      <c r="CO400" s="11">
        <f t="shared" si="487"/>
        <v>0.15107875257428297</v>
      </c>
      <c r="CP400" s="7">
        <v>13.333333333333334</v>
      </c>
      <c r="CQ400" s="7">
        <v>8.3333333333333339</v>
      </c>
      <c r="CR400" s="7">
        <v>-0.33333333333333337</v>
      </c>
      <c r="CS400" s="7">
        <v>13</v>
      </c>
      <c r="CT400" s="7">
        <v>-2.3809523809523809</v>
      </c>
      <c r="CU400" s="11">
        <f t="shared" si="488"/>
        <v>13.333333333333334</v>
      </c>
      <c r="CV400" s="11">
        <f t="shared" si="489"/>
        <v>8.3333333333333339</v>
      </c>
      <c r="CW400" s="11">
        <f t="shared" si="490"/>
        <v>-0.33333333333333337</v>
      </c>
      <c r="CX400" s="11">
        <f t="shared" si="491"/>
        <v>13</v>
      </c>
      <c r="CY400" s="11">
        <f t="shared" si="492"/>
        <v>-2.3809523809523809</v>
      </c>
      <c r="CZ400" s="11">
        <f t="shared" si="493"/>
        <v>0.91147624790721249</v>
      </c>
      <c r="DA400" s="11">
        <f t="shared" si="494"/>
        <v>0.5129133064489344</v>
      </c>
      <c r="DB400" s="11">
        <f t="shared" si="495"/>
        <v>-0.17792912541208086</v>
      </c>
      <c r="DC400" s="11">
        <f t="shared" si="496"/>
        <v>0.88490538514332717</v>
      </c>
      <c r="DD400" s="11">
        <f t="shared" si="497"/>
        <v>-0.34115013953308992</v>
      </c>
      <c r="FJ400" s="1">
        <v>16.84</v>
      </c>
      <c r="FK400" s="1">
        <v>13.586666666666668</v>
      </c>
      <c r="FL400" s="1">
        <v>5.6240000000000006</v>
      </c>
      <c r="FM400" s="1">
        <v>11.416</v>
      </c>
      <c r="FN400" s="1">
        <v>4.3657142857142857</v>
      </c>
      <c r="FO400" s="1">
        <f t="shared" si="507"/>
        <v>1.1138397328881466</v>
      </c>
      <c r="FP400" s="1">
        <f t="shared" si="508"/>
        <v>0.57071229827490266</v>
      </c>
      <c r="FQ400" s="1">
        <f t="shared" si="509"/>
        <v>-0.75861435726210347</v>
      </c>
      <c r="FR400" s="1">
        <f t="shared" si="510"/>
        <v>0.20833055091819691</v>
      </c>
      <c r="FS400" s="1">
        <f t="shared" si="511"/>
        <v>-0.96867875029811601</v>
      </c>
      <c r="FT400" s="1">
        <f t="shared" si="512"/>
        <v>1.1138397328881466</v>
      </c>
      <c r="FU400" s="1">
        <f t="shared" si="513"/>
        <v>0.57071229827490266</v>
      </c>
      <c r="FV400" s="1">
        <f t="shared" si="514"/>
        <v>-0.75861435726210347</v>
      </c>
      <c r="FW400" s="1">
        <f t="shared" si="515"/>
        <v>0.20833055091819691</v>
      </c>
      <c r="FX400" s="1">
        <f t="shared" si="516"/>
        <v>-0.96867875029811601</v>
      </c>
    </row>
    <row r="401" spans="1:180" x14ac:dyDescent="0.2">
      <c r="A401">
        <v>400</v>
      </c>
      <c r="B401">
        <v>4</v>
      </c>
      <c r="C401" t="s">
        <v>86</v>
      </c>
      <c r="D401" s="7">
        <v>31</v>
      </c>
      <c r="E401" s="7">
        <v>21</v>
      </c>
      <c r="F401" s="7">
        <v>2</v>
      </c>
      <c r="G401" s="7">
        <v>-50</v>
      </c>
      <c r="H401" s="7">
        <v>-50</v>
      </c>
      <c r="I401" s="7">
        <v>-50</v>
      </c>
      <c r="J401" s="7">
        <v>-50</v>
      </c>
      <c r="K401" s="7">
        <v>-50</v>
      </c>
      <c r="L401" s="7">
        <f t="shared" si="453"/>
        <v>-2.4552468792514612</v>
      </c>
      <c r="M401" s="7">
        <f t="shared" si="454"/>
        <v>-2.4552468792514612</v>
      </c>
      <c r="N401" s="7">
        <f t="shared" si="455"/>
        <v>-2.4552468792514612</v>
      </c>
      <c r="O401" s="7">
        <f t="shared" si="456"/>
        <v>-2.4552468792514612</v>
      </c>
      <c r="P401" s="7">
        <f t="shared" si="457"/>
        <v>-2.4552468792514612</v>
      </c>
      <c r="Q401" s="7">
        <v>-50</v>
      </c>
      <c r="R401" s="7">
        <v>-50</v>
      </c>
      <c r="S401" s="7">
        <v>-50</v>
      </c>
      <c r="T401" s="7">
        <v>-50</v>
      </c>
      <c r="U401" s="7">
        <v>-50</v>
      </c>
      <c r="V401" s="7">
        <f t="shared" si="458"/>
        <v>-2.2947017324587438</v>
      </c>
      <c r="W401" s="7">
        <f t="shared" si="459"/>
        <v>-2.2947017324587438</v>
      </c>
      <c r="X401" s="7">
        <f t="shared" si="460"/>
        <v>-2.2947017324587438</v>
      </c>
      <c r="Y401" s="7">
        <f t="shared" si="461"/>
        <v>-2.2947017324587438</v>
      </c>
      <c r="Z401" s="7">
        <f t="shared" si="462"/>
        <v>-2.2947017324587438</v>
      </c>
      <c r="AA401" s="7">
        <v>6</v>
      </c>
      <c r="AB401" s="7">
        <v>0</v>
      </c>
      <c r="AC401" s="7">
        <v>0</v>
      </c>
      <c r="AD401" s="7">
        <v>2</v>
      </c>
      <c r="AE401" s="7">
        <v>2</v>
      </c>
      <c r="AF401" s="11">
        <f t="shared" si="500"/>
        <v>-24.166666666666668</v>
      </c>
      <c r="AG401" s="11">
        <f t="shared" si="463"/>
        <v>-15.832568</v>
      </c>
      <c r="AH401" s="11">
        <f t="shared" si="464"/>
        <v>-15.832568</v>
      </c>
      <c r="AI401" s="11">
        <f t="shared" si="465"/>
        <v>-20.833333333333336</v>
      </c>
      <c r="AJ401" s="11">
        <f t="shared" si="466"/>
        <v>-25</v>
      </c>
      <c r="AK401" s="11">
        <f t="shared" si="501"/>
        <v>-0.70419960258614755</v>
      </c>
      <c r="AL401" s="11">
        <f t="shared" si="467"/>
        <v>1.6899242493817463E-7</v>
      </c>
      <c r="AM401" s="11">
        <f t="shared" si="468"/>
        <v>1.6899242493817463E-7</v>
      </c>
      <c r="AN401" s="11">
        <f t="shared" si="469"/>
        <v>-0.42254556106189223</v>
      </c>
      <c r="AO401" s="11">
        <f t="shared" si="470"/>
        <v>-0.77461311296721125</v>
      </c>
      <c r="AP401" s="11">
        <v>-24.166666666666668</v>
      </c>
      <c r="AQ401" s="11"/>
      <c r="AR401" s="11"/>
      <c r="AS401" s="11">
        <v>-20.833333333333336</v>
      </c>
      <c r="AT401" s="11">
        <v>-25</v>
      </c>
      <c r="AU401" s="11">
        <f t="shared" ref="AU401:AU432" si="528">STANDARDIZE(AP401,-16.00725,12.18374)</f>
        <v>-0.66969720846527159</v>
      </c>
      <c r="AV401" s="11"/>
      <c r="AW401" s="11"/>
      <c r="AX401" s="11">
        <f t="shared" si="525"/>
        <v>-0.39610852934594276</v>
      </c>
      <c r="AY401" s="11">
        <f t="shared" si="527"/>
        <v>-0.73809437824510382</v>
      </c>
      <c r="AZ401">
        <v>2</v>
      </c>
      <c r="BA401">
        <v>0</v>
      </c>
      <c r="BB401">
        <v>0</v>
      </c>
      <c r="BC401">
        <v>1</v>
      </c>
      <c r="BD401">
        <v>0</v>
      </c>
      <c r="BE401">
        <f t="shared" si="472"/>
        <v>0.23451080701106761</v>
      </c>
      <c r="BF401">
        <f t="shared" si="473"/>
        <v>-0.84728827172039889</v>
      </c>
      <c r="BG401">
        <f t="shared" si="474"/>
        <v>-0.84728827172039889</v>
      </c>
      <c r="BH401">
        <f t="shared" si="475"/>
        <v>-0.30638873235466563</v>
      </c>
      <c r="BI401">
        <f t="shared" si="476"/>
        <v>-0.84728827172039889</v>
      </c>
      <c r="BJ401" s="1">
        <v>-11.666666666666666</v>
      </c>
      <c r="BK401" s="1"/>
      <c r="BL401" s="1"/>
      <c r="BM401" s="1">
        <v>-16.666666666666668</v>
      </c>
      <c r="BN401" s="1">
        <v>-23.333333333333332</v>
      </c>
      <c r="BO401" s="4">
        <f t="shared" si="502"/>
        <v>-0.27017614826490355</v>
      </c>
      <c r="BP401" s="4">
        <f t="shared" si="503"/>
        <v>0</v>
      </c>
      <c r="BQ401" s="4">
        <f t="shared" si="504"/>
        <v>0</v>
      </c>
      <c r="BR401" s="4">
        <f t="shared" si="505"/>
        <v>-0.61889252328844202</v>
      </c>
      <c r="BS401" s="4">
        <f t="shared" si="506"/>
        <v>-1.0838476899864931</v>
      </c>
      <c r="BZ401">
        <v>2</v>
      </c>
      <c r="CA401" s="7">
        <v>-35.277777777777779</v>
      </c>
      <c r="CB401" s="7"/>
      <c r="CC401" s="7"/>
      <c r="CD401" s="7">
        <v>-33.333333333333336</v>
      </c>
      <c r="CE401" s="7">
        <v>-37.5</v>
      </c>
      <c r="CF401" s="11">
        <f t="shared" si="478"/>
        <v>-35.277777777777779</v>
      </c>
      <c r="CG401" s="11">
        <f t="shared" si="479"/>
        <v>-25.056149869999999</v>
      </c>
      <c r="CH401" s="11">
        <f t="shared" si="480"/>
        <v>-25.056149869999999</v>
      </c>
      <c r="CI401" s="11">
        <f t="shared" si="481"/>
        <v>-33.333333333333336</v>
      </c>
      <c r="CJ401" s="11">
        <f t="shared" si="482"/>
        <v>-37.5</v>
      </c>
      <c r="CK401" s="11">
        <f t="shared" si="483"/>
        <v>-0.70225818909294502</v>
      </c>
      <c r="CL401" s="11">
        <f t="shared" si="484"/>
        <v>8.9314115751167573E-9</v>
      </c>
      <c r="CM401" s="11">
        <f t="shared" si="485"/>
        <v>8.9314115751167573E-9</v>
      </c>
      <c r="CN401" s="11">
        <f t="shared" si="486"/>
        <v>-0.56866869982235679</v>
      </c>
      <c r="CO401" s="11">
        <f t="shared" si="487"/>
        <v>-0.85493189111647461</v>
      </c>
      <c r="CP401" s="7">
        <v>-3.6111111111111107</v>
      </c>
      <c r="CQ401" s="7"/>
      <c r="CR401" s="7"/>
      <c r="CS401" s="7">
        <v>0.83333333333333326</v>
      </c>
      <c r="CT401" s="7">
        <v>-2.5</v>
      </c>
      <c r="CU401" s="11">
        <f t="shared" si="488"/>
        <v>-3.6111111111111107</v>
      </c>
      <c r="CV401" s="11">
        <f t="shared" si="489"/>
        <v>1.898797796</v>
      </c>
      <c r="CW401" s="11">
        <f t="shared" si="490"/>
        <v>1.898797796</v>
      </c>
      <c r="CX401" s="11">
        <f t="shared" si="491"/>
        <v>0.83333333333333326</v>
      </c>
      <c r="CY401" s="11">
        <f t="shared" si="492"/>
        <v>-2.5</v>
      </c>
      <c r="CZ401" s="11">
        <f t="shared" si="493"/>
        <v>-0.43920927592361858</v>
      </c>
      <c r="DA401" s="11">
        <f t="shared" si="494"/>
        <v>-1.7568654459968394E-7</v>
      </c>
      <c r="DB401" s="11">
        <f t="shared" si="495"/>
        <v>-1.7568654459968394E-7</v>
      </c>
      <c r="DC401" s="11">
        <f t="shared" si="496"/>
        <v>-8.4931105738482671E-2</v>
      </c>
      <c r="DD401" s="11">
        <f t="shared" si="497"/>
        <v>-0.35063973337733462</v>
      </c>
      <c r="FJ401" s="1">
        <v>5.2666666666666666</v>
      </c>
      <c r="FK401" s="1"/>
      <c r="FL401" s="1"/>
      <c r="FM401" s="1">
        <v>8.3000000000000007</v>
      </c>
      <c r="FN401" s="1">
        <v>10.34</v>
      </c>
      <c r="FO401" s="1">
        <f t="shared" si="507"/>
        <v>-0.81826933778519761</v>
      </c>
      <c r="FP401" s="1">
        <f t="shared" si="508"/>
        <v>0</v>
      </c>
      <c r="FQ401" s="1">
        <f t="shared" si="509"/>
        <v>0</v>
      </c>
      <c r="FR401" s="1">
        <f t="shared" si="510"/>
        <v>-0.31186978297161938</v>
      </c>
      <c r="FS401" s="1">
        <f t="shared" si="511"/>
        <v>2.8697829716193498E-2</v>
      </c>
      <c r="FT401" s="1">
        <f t="shared" si="512"/>
        <v>-0.81826933778519761</v>
      </c>
      <c r="FU401" s="1" t="str">
        <f t="shared" si="513"/>
        <v/>
      </c>
      <c r="FV401" s="1" t="str">
        <f t="shared" si="514"/>
        <v/>
      </c>
      <c r="FW401" s="1">
        <f t="shared" si="515"/>
        <v>-0.31186978297161938</v>
      </c>
      <c r="FX401" s="1">
        <f t="shared" si="516"/>
        <v>2.8697829716193498E-2</v>
      </c>
    </row>
    <row r="402" spans="1:180" x14ac:dyDescent="0.2">
      <c r="A402">
        <v>401</v>
      </c>
      <c r="B402">
        <v>4</v>
      </c>
      <c r="C402" t="s">
        <v>86</v>
      </c>
      <c r="D402" s="7">
        <v>32</v>
      </c>
      <c r="E402" s="7">
        <v>19</v>
      </c>
      <c r="F402" s="7">
        <v>1</v>
      </c>
      <c r="G402" s="7">
        <v>-7</v>
      </c>
      <c r="H402" s="7">
        <v>-3</v>
      </c>
      <c r="I402" s="7">
        <v>-4</v>
      </c>
      <c r="J402" s="7">
        <v>7</v>
      </c>
      <c r="K402" s="7">
        <v>17</v>
      </c>
      <c r="L402" s="7">
        <f t="shared" si="453"/>
        <v>-0.54506051397995781</v>
      </c>
      <c r="M402" s="7">
        <f t="shared" si="454"/>
        <v>-0.36736875907098082</v>
      </c>
      <c r="N402" s="7">
        <f t="shared" si="455"/>
        <v>-0.41179169779822505</v>
      </c>
      <c r="O402" s="7">
        <f t="shared" si="456"/>
        <v>7.6860628201461792E-2</v>
      </c>
      <c r="P402" s="7">
        <f t="shared" si="457"/>
        <v>0.52109001547390443</v>
      </c>
      <c r="Q402" s="7">
        <v>5</v>
      </c>
      <c r="R402" s="7">
        <v>9</v>
      </c>
      <c r="S402" s="7">
        <v>8</v>
      </c>
      <c r="T402" s="7">
        <v>13</v>
      </c>
      <c r="U402" s="7">
        <v>16</v>
      </c>
      <c r="V402" s="7">
        <f t="shared" si="458"/>
        <v>0.19432313752069541</v>
      </c>
      <c r="W402" s="7">
        <f t="shared" si="459"/>
        <v>0.37534312806465459</v>
      </c>
      <c r="X402" s="7">
        <f t="shared" si="460"/>
        <v>0.33008813042866481</v>
      </c>
      <c r="Y402" s="7">
        <f t="shared" si="461"/>
        <v>0.55636311860861376</v>
      </c>
      <c r="Z402" s="7">
        <f t="shared" si="462"/>
        <v>0.69212811151658316</v>
      </c>
      <c r="AA402" s="7">
        <v>3</v>
      </c>
      <c r="AB402" s="7">
        <v>3</v>
      </c>
      <c r="AC402" s="7">
        <v>2</v>
      </c>
      <c r="AD402" s="7">
        <v>2</v>
      </c>
      <c r="AE402" s="7">
        <v>2</v>
      </c>
      <c r="AF402" s="11">
        <f t="shared" si="500"/>
        <v>-0.55555555555555536</v>
      </c>
      <c r="AG402" s="11">
        <f t="shared" si="463"/>
        <v>-8.3333333333333339</v>
      </c>
      <c r="AH402" s="11">
        <f t="shared" si="464"/>
        <v>18.333333333333332</v>
      </c>
      <c r="AI402" s="11">
        <f t="shared" si="465"/>
        <v>9.1666666666666679</v>
      </c>
      <c r="AJ402" s="11">
        <f t="shared" si="466"/>
        <v>7.5</v>
      </c>
      <c r="AK402" s="11">
        <f t="shared" si="501"/>
        <v>1.2908498582106613</v>
      </c>
      <c r="AL402" s="11">
        <f t="shared" si="467"/>
        <v>0.6336570946540655</v>
      </c>
      <c r="AM402" s="11">
        <f t="shared" si="468"/>
        <v>2.8868894268481085</v>
      </c>
      <c r="AN402" s="11">
        <f t="shared" si="469"/>
        <v>2.1123408126564063</v>
      </c>
      <c r="AO402" s="11">
        <f t="shared" si="470"/>
        <v>1.9715137918942784</v>
      </c>
      <c r="AP402" s="11">
        <v>-0.55555555555555536</v>
      </c>
      <c r="AQ402" s="11">
        <v>-8.3333333333333339</v>
      </c>
      <c r="AR402" s="11">
        <v>18.333333333333332</v>
      </c>
      <c r="AS402" s="11">
        <v>9.1666666666666679</v>
      </c>
      <c r="AT402" s="11">
        <v>7.5</v>
      </c>
      <c r="AU402" s="11">
        <f t="shared" si="528"/>
        <v>1.2682226019633087</v>
      </c>
      <c r="AV402" s="11">
        <f t="shared" ref="AV402:AV415" si="529">STANDARDIZE(AQ402,-16.00725,12.18374)</f>
        <v>0.62984901735154109</v>
      </c>
      <c r="AW402" s="11">
        <f t="shared" ref="AW402:AW415" si="530">STANDARDIZE(AR402,-16.00725,12.18374)</f>
        <v>2.8185584503061727</v>
      </c>
      <c r="AX402" s="11">
        <f t="shared" si="525"/>
        <v>2.0661895827280183</v>
      </c>
      <c r="AY402" s="11">
        <f t="shared" si="527"/>
        <v>1.9293952431683539</v>
      </c>
      <c r="AZ402">
        <v>3</v>
      </c>
      <c r="BA402">
        <v>3</v>
      </c>
      <c r="BB402">
        <v>2</v>
      </c>
      <c r="BC402">
        <v>2</v>
      </c>
      <c r="BD402">
        <v>2</v>
      </c>
      <c r="BE402">
        <f t="shared" si="472"/>
        <v>0.77541034637680084</v>
      </c>
      <c r="BF402">
        <f t="shared" si="473"/>
        <v>0.77541034637680084</v>
      </c>
      <c r="BG402">
        <f t="shared" si="474"/>
        <v>0.23451080701106761</v>
      </c>
      <c r="BH402">
        <f t="shared" si="475"/>
        <v>0.23451080701106761</v>
      </c>
      <c r="BI402">
        <f t="shared" si="476"/>
        <v>0.23451080701106761</v>
      </c>
      <c r="BJ402" s="1">
        <v>13.333333333333334</v>
      </c>
      <c r="BK402" s="1">
        <v>-3.3333333333333335</v>
      </c>
      <c r="BL402" s="1">
        <v>23.333333333333332</v>
      </c>
      <c r="BM402" s="1">
        <v>10</v>
      </c>
      <c r="BN402" s="1">
        <v>13.333333333333334</v>
      </c>
      <c r="BO402" s="4">
        <f t="shared" si="502"/>
        <v>1.4734057268527883</v>
      </c>
      <c r="BP402" s="4">
        <f t="shared" si="503"/>
        <v>0.31101781010766028</v>
      </c>
      <c r="BQ402" s="4">
        <f t="shared" si="504"/>
        <v>2.1708384768998648</v>
      </c>
      <c r="BR402" s="4">
        <f t="shared" si="505"/>
        <v>1.2409281435037627</v>
      </c>
      <c r="BS402" s="4">
        <f t="shared" si="506"/>
        <v>1.4734057268527883</v>
      </c>
      <c r="BZ402">
        <v>3</v>
      </c>
      <c r="CA402" s="7">
        <v>-9.4444444444444446</v>
      </c>
      <c r="CB402" s="7">
        <v>-13.888888888888888</v>
      </c>
      <c r="CC402" s="7">
        <v>11.666666666666666</v>
      </c>
      <c r="CD402" s="7">
        <v>0</v>
      </c>
      <c r="CE402" s="7">
        <v>-3.333333333333333</v>
      </c>
      <c r="CF402" s="11">
        <f t="shared" si="478"/>
        <v>-9.4444444444444446</v>
      </c>
      <c r="CG402" s="11">
        <f t="shared" si="479"/>
        <v>-13.888888888888888</v>
      </c>
      <c r="CH402" s="11">
        <f t="shared" si="480"/>
        <v>11.666666666666666</v>
      </c>
      <c r="CI402" s="11">
        <f t="shared" si="481"/>
        <v>0</v>
      </c>
      <c r="CJ402" s="11">
        <f t="shared" si="482"/>
        <v>-3.333333333333333</v>
      </c>
      <c r="CK402" s="11">
        <f t="shared" si="483"/>
        <v>1.0725735969305867</v>
      </c>
      <c r="CL402" s="11">
        <f t="shared" si="484"/>
        <v>0.76722619288352767</v>
      </c>
      <c r="CM402" s="11">
        <f t="shared" si="485"/>
        <v>2.5229737661541183</v>
      </c>
      <c r="CN402" s="11">
        <f t="shared" si="486"/>
        <v>1.7214368305305876</v>
      </c>
      <c r="CO402" s="11">
        <f t="shared" si="487"/>
        <v>1.4924262774952932</v>
      </c>
      <c r="CP402" s="7">
        <v>17.222222222222225</v>
      </c>
      <c r="CQ402" s="7">
        <v>3.3333333333333335</v>
      </c>
      <c r="CR402" s="7">
        <v>27.5</v>
      </c>
      <c r="CS402" s="7">
        <v>25.833333333333332</v>
      </c>
      <c r="CT402" s="7">
        <v>25</v>
      </c>
      <c r="CU402" s="11">
        <f t="shared" si="488"/>
        <v>17.222222222222225</v>
      </c>
      <c r="CV402" s="11">
        <f t="shared" si="489"/>
        <v>3.3333333333333335</v>
      </c>
      <c r="CW402" s="11">
        <f t="shared" si="490"/>
        <v>27.5</v>
      </c>
      <c r="CX402" s="11">
        <f t="shared" si="491"/>
        <v>25.833333333333332</v>
      </c>
      <c r="CY402" s="11">
        <f t="shared" si="492"/>
        <v>25</v>
      </c>
      <c r="CZ402" s="11">
        <f t="shared" si="493"/>
        <v>1.2214696468192066</v>
      </c>
      <c r="DA402" s="11">
        <f t="shared" si="494"/>
        <v>0.11435036499065636</v>
      </c>
      <c r="DB402" s="11">
        <f t="shared" si="495"/>
        <v>2.0407379153723331</v>
      </c>
      <c r="DC402" s="11">
        <f t="shared" si="496"/>
        <v>1.9078836015529073</v>
      </c>
      <c r="DD402" s="11">
        <f t="shared" si="497"/>
        <v>1.8414564446431942</v>
      </c>
      <c r="FJ402" s="1">
        <v>12.629629629629628</v>
      </c>
      <c r="FK402" s="1">
        <v>15.160493827160494</v>
      </c>
      <c r="FL402" s="1">
        <v>16.925925925925924</v>
      </c>
      <c r="FM402" s="1">
        <v>17.277777777777779</v>
      </c>
      <c r="FN402" s="1">
        <v>16.611111111111111</v>
      </c>
      <c r="FO402" s="1">
        <f t="shared" si="507"/>
        <v>0.41093983800160722</v>
      </c>
      <c r="FP402" s="1">
        <f t="shared" si="508"/>
        <v>0.83345472907520746</v>
      </c>
      <c r="FQ402" s="1">
        <f t="shared" si="509"/>
        <v>1.1281846287021573</v>
      </c>
      <c r="FR402" s="1">
        <f t="shared" si="510"/>
        <v>1.1869245038026339</v>
      </c>
      <c r="FS402" s="1">
        <f t="shared" si="511"/>
        <v>1.0756278983491001</v>
      </c>
      <c r="FT402" s="1">
        <f t="shared" si="512"/>
        <v>0.41093983800160722</v>
      </c>
      <c r="FU402" s="1">
        <f t="shared" si="513"/>
        <v>0.83345472907520746</v>
      </c>
      <c r="FV402" s="1">
        <f t="shared" si="514"/>
        <v>1.1281846287021573</v>
      </c>
      <c r="FW402" s="1">
        <f t="shared" si="515"/>
        <v>1.1869245038026339</v>
      </c>
      <c r="FX402" s="1">
        <f t="shared" si="516"/>
        <v>1.0756278983491001</v>
      </c>
    </row>
    <row r="403" spans="1:180" x14ac:dyDescent="0.2">
      <c r="A403">
        <v>402</v>
      </c>
      <c r="B403">
        <v>4</v>
      </c>
      <c r="C403" t="s">
        <v>86</v>
      </c>
      <c r="D403" s="7">
        <v>33</v>
      </c>
      <c r="E403" s="7">
        <v>19</v>
      </c>
      <c r="F403" s="7">
        <v>1</v>
      </c>
      <c r="G403" s="7">
        <v>-20</v>
      </c>
      <c r="H403" s="7">
        <v>-5</v>
      </c>
      <c r="I403" s="7">
        <v>11</v>
      </c>
      <c r="J403" s="7">
        <v>-12</v>
      </c>
      <c r="K403" s="7">
        <v>-34</v>
      </c>
      <c r="L403" s="7">
        <f t="shared" ref="L403:L434" si="531">STANDARDIZE(G403,5.269798658,22.51089254)</f>
        <v>-1.1225587174341334</v>
      </c>
      <c r="M403" s="7">
        <f t="shared" ref="M403:M434" si="532">STANDARDIZE(H403,5.269798658,22.51089254)</f>
        <v>-0.45621463652546934</v>
      </c>
      <c r="N403" s="7">
        <f t="shared" ref="N403:N434" si="533">STANDARDIZE(I403,5.269798658,22.51089254)</f>
        <v>0.25455238311043887</v>
      </c>
      <c r="O403" s="7">
        <f t="shared" ref="O403:O434" si="534">STANDARDIZE(J403,5.269798658,22.51089254)</f>
        <v>-0.76717520761617919</v>
      </c>
      <c r="P403" s="7">
        <f t="shared" ref="P403:P434" si="535">STANDARDIZE(K403,5.269798658,22.51089254)</f>
        <v>-1.7444798596155529</v>
      </c>
      <c r="Q403" s="7">
        <v>17</v>
      </c>
      <c r="R403" s="7">
        <v>11</v>
      </c>
      <c r="S403" s="7">
        <v>3</v>
      </c>
      <c r="T403" s="7">
        <v>-11</v>
      </c>
      <c r="U403" s="7">
        <v>-33</v>
      </c>
      <c r="V403" s="7">
        <f t="shared" ref="V403:V434" si="536">STANDARDIZE(Q403,0.706040268,22.09700701)</f>
        <v>0.7373831091525731</v>
      </c>
      <c r="W403" s="7">
        <f t="shared" ref="W403:W434" si="537">STANDARDIZE(R403,0.706040268,22.09700701)</f>
        <v>0.4658531233366342</v>
      </c>
      <c r="X403" s="7">
        <f t="shared" ref="X403:X434" si="538">STANDARDIZE(S403,0.706040268,22.09700701)</f>
        <v>0.10381314224871581</v>
      </c>
      <c r="Y403" s="7">
        <f t="shared" ref="Y403:Y434" si="539">STANDARDIZE(T403,0.706040268,22.09700701)</f>
        <v>-0.5297568246551414</v>
      </c>
      <c r="Z403" s="7">
        <f t="shared" ref="Z403:Z434" si="540">STANDARDIZE(U403,0.706040268,22.09700701)</f>
        <v>-1.5253667726469171</v>
      </c>
      <c r="AA403" s="7">
        <v>3</v>
      </c>
      <c r="AB403" s="7">
        <v>3</v>
      </c>
      <c r="AC403" s="7">
        <v>4</v>
      </c>
      <c r="AD403" s="7">
        <v>3</v>
      </c>
      <c r="AE403" s="7">
        <v>2</v>
      </c>
      <c r="AF403" s="11">
        <f t="shared" ref="AF403:AF434" si="541">IF(AP403="",-15.832568,AP403)</f>
        <v>-17.222222222222218</v>
      </c>
      <c r="AG403" s="11">
        <f t="shared" ref="AG403:AG434" si="542">IF(AQ403="",-15.832568,AQ403)</f>
        <v>-12.777777777777779</v>
      </c>
      <c r="AH403" s="11">
        <f t="shared" ref="AH403:AH434" si="543">IF(AR403="",-15.832568,AR403)</f>
        <v>-15.833333333333336</v>
      </c>
      <c r="AI403" s="11">
        <f t="shared" ref="AI403:AI434" si="544">IF(AS403="",-15.832568,AS403)</f>
        <v>-17.222222222222225</v>
      </c>
      <c r="AJ403" s="11">
        <f t="shared" ref="AJ403:AJ434" si="545">IF(AT403="",-15.832568,AT403)</f>
        <v>-23.333333333333336</v>
      </c>
      <c r="AK403" s="11">
        <f t="shared" ref="AK403:AK434" si="546">STANDARDIZE(AF403,-15.83257,11.83485)</f>
        <v>-0.11742034941061505</v>
      </c>
      <c r="AL403" s="11">
        <f t="shared" ref="AL403:AL434" si="547">STANDARDIZE(AG403,-15.83257,11.83485)</f>
        <v>0.25811837262172499</v>
      </c>
      <c r="AM403" s="11">
        <f t="shared" ref="AM403:AM434" si="548">STANDARDIZE(AH403,-15.83257,11.83485)</f>
        <v>-6.4498775509214359E-5</v>
      </c>
      <c r="AN403" s="11">
        <f t="shared" ref="AN403:AN434" si="549">STANDARDIZE(AI403,-15.83257,11.83485)</f>
        <v>-0.11742034941061565</v>
      </c>
      <c r="AO403" s="11">
        <f t="shared" ref="AO403:AO434" si="550">STANDARDIZE(AJ403,-15.83257,11.83485)</f>
        <v>-0.63378609220508375</v>
      </c>
      <c r="AP403" s="11">
        <v>-17.222222222222218</v>
      </c>
      <c r="AQ403" s="11">
        <v>-12.777777777777779</v>
      </c>
      <c r="AR403" s="11">
        <v>-15.833333333333336</v>
      </c>
      <c r="AS403" s="11">
        <v>-17.222222222222225</v>
      </c>
      <c r="AT403" s="11">
        <v>-23.333333333333336</v>
      </c>
      <c r="AU403" s="11">
        <f t="shared" si="528"/>
        <v>-9.9720793633335802E-2</v>
      </c>
      <c r="AV403" s="11">
        <f t="shared" si="529"/>
        <v>0.26506411185910239</v>
      </c>
      <c r="AW403" s="11">
        <f t="shared" si="530"/>
        <v>1.427448933305072E-2</v>
      </c>
      <c r="AX403" s="11">
        <f t="shared" si="525"/>
        <v>-9.9720793633336385E-2</v>
      </c>
      <c r="AY403" s="11">
        <f t="shared" si="527"/>
        <v>-0.60130003868543946</v>
      </c>
      <c r="AZ403">
        <v>3</v>
      </c>
      <c r="BA403">
        <v>3</v>
      </c>
      <c r="BB403">
        <v>3</v>
      </c>
      <c r="BC403">
        <v>2</v>
      </c>
      <c r="BD403">
        <v>1</v>
      </c>
      <c r="BE403">
        <f t="shared" ref="BE403:BE434" si="551">STANDARDIZE(AZ403,1.566442953,1.848772142)</f>
        <v>0.77541034637680084</v>
      </c>
      <c r="BF403">
        <f t="shared" ref="BF403:BF434" si="552">STANDARDIZE(BA403,1.566442953,1.848772142)</f>
        <v>0.77541034637680084</v>
      </c>
      <c r="BG403">
        <f t="shared" ref="BG403:BG434" si="553">STANDARDIZE(BB403,1.566442953,1.848772142)</f>
        <v>0.77541034637680084</v>
      </c>
      <c r="BH403">
        <f t="shared" ref="BH403:BH434" si="554">STANDARDIZE(BC403,1.566442953,1.848772142)</f>
        <v>0.23451080701106761</v>
      </c>
      <c r="BI403">
        <f t="shared" ref="BI403:BI434" si="555">STANDARDIZE(BD403,1.566442953,1.848772142)</f>
        <v>-0.30638873235466563</v>
      </c>
      <c r="BJ403" s="1">
        <v>-15</v>
      </c>
      <c r="BK403" s="1">
        <v>-5</v>
      </c>
      <c r="BL403" s="1">
        <v>-6.666666666666667</v>
      </c>
      <c r="BM403" s="1">
        <v>-13.333333333333334</v>
      </c>
      <c r="BN403" s="1">
        <v>-16.666666666666668</v>
      </c>
      <c r="BO403" s="4">
        <f t="shared" si="502"/>
        <v>-0.50265373161392912</v>
      </c>
      <c r="BP403" s="4">
        <f t="shared" si="503"/>
        <v>0.19477901843314757</v>
      </c>
      <c r="BQ403" s="4">
        <f t="shared" si="504"/>
        <v>7.8540226758634757E-2</v>
      </c>
      <c r="BR403" s="4">
        <f t="shared" si="505"/>
        <v>-0.38641493993941639</v>
      </c>
      <c r="BS403" s="4">
        <f t="shared" si="506"/>
        <v>-0.61889252328844202</v>
      </c>
      <c r="BZ403">
        <v>2</v>
      </c>
      <c r="CA403" s="7">
        <v>-33.888888888888893</v>
      </c>
      <c r="CB403" s="7">
        <v>-27.222222222222225</v>
      </c>
      <c r="CC403" s="7">
        <v>-30.416666666666668</v>
      </c>
      <c r="CD403" s="7">
        <v>-35</v>
      </c>
      <c r="CE403" s="7">
        <v>-35.833333333333336</v>
      </c>
      <c r="CF403" s="11">
        <f t="shared" ref="CF403:CF434" si="556">IF(CA403="",-25.05614987,CA403)</f>
        <v>-33.888888888888893</v>
      </c>
      <c r="CG403" s="11">
        <f t="shared" ref="CG403:CG434" si="557">IF(CB403="",-25.05614987,CB403)</f>
        <v>-27.222222222222225</v>
      </c>
      <c r="CH403" s="11">
        <f t="shared" ref="CH403:CH434" si="558">IF(CC403="",-25.05614987,CC403)</f>
        <v>-30.416666666666668</v>
      </c>
      <c r="CI403" s="11">
        <f t="shared" ref="CI403:CI434" si="559">IF(CD403="",-25.05614987,CD403)</f>
        <v>-35</v>
      </c>
      <c r="CJ403" s="11">
        <f t="shared" ref="CJ403:CJ434" si="560">IF(CE403="",-25.05614987,CE403)</f>
        <v>-35.833333333333336</v>
      </c>
      <c r="CK403" s="11">
        <f t="shared" ref="CK403:CK434" si="561">STANDARDIZE(CF403,-25.05615,14.55537)</f>
        <v>-0.6068371253282393</v>
      </c>
      <c r="CL403" s="11">
        <f t="shared" ref="CL403:CL434" si="562">STANDARDIZE(CG403,-25.05615,14.55537)</f>
        <v>-0.14881601925765034</v>
      </c>
      <c r="CM403" s="11">
        <f t="shared" ref="CM403:CM434" si="563">STANDARDIZE(CH403,-25.05615,14.55537)</f>
        <v>-0.36828446591647407</v>
      </c>
      <c r="CN403" s="11">
        <f t="shared" ref="CN403:CN434" si="564">STANDARDIZE(CI403,-25.05615,14.55537)</f>
        <v>-0.68317397634000376</v>
      </c>
      <c r="CO403" s="11">
        <f t="shared" ref="CO403:CO434" si="565">STANDARDIZE(CJ403,-25.05615,14.55537)</f>
        <v>-0.74042661459882753</v>
      </c>
      <c r="CP403" s="7">
        <v>19.444444444444446</v>
      </c>
      <c r="CQ403" s="7">
        <v>11.666666666666666</v>
      </c>
      <c r="CR403" s="7">
        <v>12.499999999999998</v>
      </c>
      <c r="CS403" s="7">
        <v>18.333333333333332</v>
      </c>
      <c r="CT403" s="7">
        <v>3.3333333333333335</v>
      </c>
      <c r="CU403" s="11">
        <f t="shared" ref="CU403:CU434" si="566">IF(CP403="",1.898797796,CP403)</f>
        <v>19.444444444444446</v>
      </c>
      <c r="CV403" s="11">
        <f t="shared" ref="CV403:CV434" si="567">IF(CQ403="",1.898797796,CQ403)</f>
        <v>11.666666666666666</v>
      </c>
      <c r="CW403" s="11">
        <f t="shared" ref="CW403:CW434" si="568">IF(CR403="",1.898797796,CR403)</f>
        <v>12.499999999999998</v>
      </c>
      <c r="CX403" s="11">
        <f t="shared" ref="CX403:CX434" si="569">IF(CS403="",1.898797796,CS403)</f>
        <v>18.333333333333332</v>
      </c>
      <c r="CY403" s="11">
        <f t="shared" ref="CY403:CY434" si="570">IF(CT403="",1.898797796,CT403)</f>
        <v>3.3333333333333335</v>
      </c>
      <c r="CZ403" s="11">
        <f t="shared" ref="CZ403:CZ434" si="571">STANDARDIZE(CU403,1.8988,12.54507)</f>
        <v>1.3986087319117744</v>
      </c>
      <c r="DA403" s="11">
        <f t="shared" ref="DA403:DA434" si="572">STANDARDIZE(CV403,1.8988,12.54507)</f>
        <v>0.77862193408778635</v>
      </c>
      <c r="DB403" s="11">
        <f t="shared" ref="DB403:DB434" si="573">STANDARDIZE(CW403,1.8988,12.54507)</f>
        <v>0.84504909099749925</v>
      </c>
      <c r="DC403" s="11">
        <f t="shared" ref="DC403:DC434" si="574">STANDARDIZE(CX403,1.8988,12.54507)</f>
        <v>1.3100391893654901</v>
      </c>
      <c r="DD403" s="11">
        <f t="shared" ref="DD403:DD434" si="575">STANDARDIZE(CY403,1.8988,12.54507)</f>
        <v>0.11435036499065636</v>
      </c>
      <c r="FJ403" s="1">
        <v>7.0493827160493829</v>
      </c>
      <c r="FK403" s="1">
        <v>10.530864197530866</v>
      </c>
      <c r="FL403" s="1">
        <v>9.6296296296296298</v>
      </c>
      <c r="FM403" s="1">
        <v>9.7901234567901252</v>
      </c>
      <c r="FN403" s="1">
        <v>15.351851851851851</v>
      </c>
      <c r="FO403" s="1">
        <f t="shared" si="507"/>
        <v>-0.52065397060945207</v>
      </c>
      <c r="FP403" s="1">
        <f t="shared" si="508"/>
        <v>6.0561635647890626E-2</v>
      </c>
      <c r="FQ403" s="1">
        <f t="shared" si="509"/>
        <v>-8.9894886539293992E-2</v>
      </c>
      <c r="FR403" s="1">
        <f t="shared" si="510"/>
        <v>-6.3101259300480064E-2</v>
      </c>
      <c r="FS403" s="1">
        <f t="shared" si="511"/>
        <v>0.86540097693686979</v>
      </c>
      <c r="FT403" s="1">
        <f t="shared" si="512"/>
        <v>-0.52065397060945207</v>
      </c>
      <c r="FU403" s="1">
        <f t="shared" si="513"/>
        <v>6.0561635647890626E-2</v>
      </c>
      <c r="FV403" s="1">
        <f t="shared" si="514"/>
        <v>-8.9894886539293992E-2</v>
      </c>
      <c r="FW403" s="1">
        <f t="shared" si="515"/>
        <v>-6.3101259300480064E-2</v>
      </c>
      <c r="FX403" s="1">
        <f t="shared" si="516"/>
        <v>0.86540097693686979</v>
      </c>
    </row>
    <row r="404" spans="1:180" x14ac:dyDescent="0.2">
      <c r="A404">
        <v>403</v>
      </c>
      <c r="B404">
        <v>4</v>
      </c>
      <c r="C404" t="s">
        <v>86</v>
      </c>
      <c r="D404" s="7">
        <v>34</v>
      </c>
      <c r="E404" s="7">
        <v>18</v>
      </c>
      <c r="F404" s="7">
        <v>1</v>
      </c>
      <c r="G404" s="7">
        <v>0</v>
      </c>
      <c r="H404" s="7">
        <v>10</v>
      </c>
      <c r="I404" s="7">
        <v>30</v>
      </c>
      <c r="J404" s="7">
        <v>10</v>
      </c>
      <c r="K404" s="7">
        <v>0</v>
      </c>
      <c r="L404" s="7">
        <f t="shared" si="531"/>
        <v>-0.23409994288924804</v>
      </c>
      <c r="M404" s="7">
        <f t="shared" si="532"/>
        <v>0.21012944438319459</v>
      </c>
      <c r="N404" s="7">
        <f t="shared" si="533"/>
        <v>1.0985882189280798</v>
      </c>
      <c r="O404" s="7">
        <f t="shared" si="534"/>
        <v>0.21012944438319459</v>
      </c>
      <c r="P404" s="7">
        <f t="shared" si="535"/>
        <v>-0.23409994288924804</v>
      </c>
      <c r="Q404" s="7">
        <v>0</v>
      </c>
      <c r="R404" s="7">
        <v>10</v>
      </c>
      <c r="S404" s="7">
        <v>30</v>
      </c>
      <c r="T404" s="7">
        <v>10</v>
      </c>
      <c r="U404" s="7">
        <v>0</v>
      </c>
      <c r="V404" s="7">
        <f t="shared" si="536"/>
        <v>-3.1951850659253607E-2</v>
      </c>
      <c r="W404" s="7">
        <f t="shared" si="537"/>
        <v>0.42059812570064437</v>
      </c>
      <c r="X404" s="7">
        <f t="shared" si="538"/>
        <v>1.3256980784204404</v>
      </c>
      <c r="Y404" s="7">
        <f t="shared" si="539"/>
        <v>0.42059812570064437</v>
      </c>
      <c r="Z404" s="7">
        <f t="shared" si="540"/>
        <v>-3.1951850659253607E-2</v>
      </c>
      <c r="AA404" s="7">
        <v>2</v>
      </c>
      <c r="AB404" s="7">
        <v>3</v>
      </c>
      <c r="AC404" s="7">
        <v>2</v>
      </c>
      <c r="AD404" s="7">
        <v>3</v>
      </c>
      <c r="AE404" s="7">
        <v>2</v>
      </c>
      <c r="AF404" s="11">
        <f t="shared" si="541"/>
        <v>-2.5000000000000009</v>
      </c>
      <c r="AG404" s="11">
        <f t="shared" si="542"/>
        <v>4.666666666666667</v>
      </c>
      <c r="AH404" s="11">
        <f t="shared" si="543"/>
        <v>-20</v>
      </c>
      <c r="AI404" s="11">
        <f t="shared" si="544"/>
        <v>2.5</v>
      </c>
      <c r="AJ404" s="11">
        <f t="shared" si="545"/>
        <v>-3.3333333333333335</v>
      </c>
      <c r="AK404" s="11">
        <f t="shared" si="546"/>
        <v>1.1265516673215124</v>
      </c>
      <c r="AL404" s="11">
        <f t="shared" si="547"/>
        <v>1.7321078565986616</v>
      </c>
      <c r="AM404" s="11">
        <f t="shared" si="548"/>
        <v>-0.3521320506808282</v>
      </c>
      <c r="AN404" s="11">
        <f t="shared" si="549"/>
        <v>1.5490327296078954</v>
      </c>
      <c r="AO404" s="11">
        <f t="shared" si="550"/>
        <v>1.0561381569404484</v>
      </c>
      <c r="AP404" s="11">
        <v>-2.5000000000000009</v>
      </c>
      <c r="AQ404" s="11">
        <v>4.666666666666667</v>
      </c>
      <c r="AR404" s="11">
        <v>-20</v>
      </c>
      <c r="AS404" s="11">
        <v>2.5</v>
      </c>
      <c r="AT404" s="11">
        <v>-3.3333333333333335</v>
      </c>
      <c r="AU404" s="11">
        <f t="shared" si="528"/>
        <v>1.1086292058103668</v>
      </c>
      <c r="AV404" s="11">
        <f t="shared" si="529"/>
        <v>1.6968448659169242</v>
      </c>
      <c r="AW404" s="11">
        <f t="shared" si="530"/>
        <v>-0.32771135956611031</v>
      </c>
      <c r="AX404" s="11">
        <f t="shared" si="525"/>
        <v>1.5190122244893602</v>
      </c>
      <c r="AY404" s="11">
        <f t="shared" si="527"/>
        <v>1.0402320360305346</v>
      </c>
      <c r="AZ404">
        <v>2</v>
      </c>
      <c r="BA404">
        <v>5</v>
      </c>
      <c r="BB404">
        <v>0</v>
      </c>
      <c r="BC404">
        <v>2</v>
      </c>
      <c r="BD404">
        <v>3</v>
      </c>
      <c r="BE404">
        <f t="shared" si="551"/>
        <v>0.23451080701106761</v>
      </c>
      <c r="BF404">
        <f t="shared" si="552"/>
        <v>1.8572094251082671</v>
      </c>
      <c r="BG404">
        <f t="shared" si="553"/>
        <v>-0.84728827172039889</v>
      </c>
      <c r="BH404">
        <f t="shared" si="554"/>
        <v>0.23451080701106761</v>
      </c>
      <c r="BI404">
        <f t="shared" si="555"/>
        <v>0.77541034637680084</v>
      </c>
      <c r="BJ404" s="1">
        <v>11.666666666666666</v>
      </c>
      <c r="BK404" s="1">
        <v>10</v>
      </c>
      <c r="BL404" s="1">
        <v>-20</v>
      </c>
      <c r="BM404" s="1">
        <v>5</v>
      </c>
      <c r="BN404" s="1">
        <v>5</v>
      </c>
      <c r="BO404" s="4">
        <f t="shared" si="502"/>
        <v>1.3571669351782751</v>
      </c>
      <c r="BP404" s="4">
        <f t="shared" si="503"/>
        <v>1.2409281435037627</v>
      </c>
      <c r="BQ404" s="4">
        <f t="shared" si="504"/>
        <v>-0.85137010663746748</v>
      </c>
      <c r="BR404" s="4">
        <f t="shared" si="505"/>
        <v>0.89221176848022421</v>
      </c>
      <c r="BS404" s="4">
        <f t="shared" si="506"/>
        <v>0.89221176848022421</v>
      </c>
      <c r="BZ404">
        <v>2</v>
      </c>
      <c r="CA404" s="7">
        <v>-14.999999999999998</v>
      </c>
      <c r="CB404" s="7">
        <v>-1.3333333333333335</v>
      </c>
      <c r="CC404" s="7">
        <v>-40</v>
      </c>
      <c r="CD404" s="7">
        <v>-3.3333333333333335</v>
      </c>
      <c r="CE404" s="7">
        <v>-16.666666666666668</v>
      </c>
      <c r="CF404" s="11">
        <f t="shared" si="556"/>
        <v>-14.999999999999998</v>
      </c>
      <c r="CG404" s="11">
        <f t="shared" si="557"/>
        <v>-1.3333333333333335</v>
      </c>
      <c r="CH404" s="11">
        <f t="shared" si="558"/>
        <v>-40</v>
      </c>
      <c r="CI404" s="11">
        <f t="shared" si="559"/>
        <v>-3.3333333333333335</v>
      </c>
      <c r="CJ404" s="11">
        <f t="shared" si="560"/>
        <v>-16.666666666666668</v>
      </c>
      <c r="CK404" s="11">
        <f t="shared" si="561"/>
        <v>0.69088934187176287</v>
      </c>
      <c r="CL404" s="11">
        <f t="shared" si="562"/>
        <v>1.6298326093164699</v>
      </c>
      <c r="CM404" s="11">
        <f t="shared" si="563"/>
        <v>-1.0266898058929455</v>
      </c>
      <c r="CN404" s="11">
        <f t="shared" si="564"/>
        <v>1.4924262774952932</v>
      </c>
      <c r="CO404" s="11">
        <f t="shared" si="565"/>
        <v>0.57638406535411546</v>
      </c>
      <c r="CP404" s="7">
        <v>24.166666666666664</v>
      </c>
      <c r="CQ404" s="7">
        <v>18</v>
      </c>
      <c r="CR404" s="7">
        <v>26.666666666666668</v>
      </c>
      <c r="CS404" s="7">
        <v>15</v>
      </c>
      <c r="CT404" s="7">
        <v>16.666666666666668</v>
      </c>
      <c r="CU404" s="11">
        <f t="shared" si="566"/>
        <v>24.166666666666664</v>
      </c>
      <c r="CV404" s="11">
        <f t="shared" si="567"/>
        <v>18</v>
      </c>
      <c r="CW404" s="11">
        <f t="shared" si="568"/>
        <v>26.666666666666668</v>
      </c>
      <c r="CX404" s="11">
        <f t="shared" si="569"/>
        <v>15</v>
      </c>
      <c r="CY404" s="11">
        <f t="shared" si="570"/>
        <v>16.666666666666668</v>
      </c>
      <c r="CZ404" s="11">
        <f t="shared" si="571"/>
        <v>1.775029287733481</v>
      </c>
      <c r="DA404" s="11">
        <f t="shared" si="572"/>
        <v>1.2834683266016051</v>
      </c>
      <c r="DB404" s="11">
        <f t="shared" si="573"/>
        <v>1.9743107584626203</v>
      </c>
      <c r="DC404" s="11">
        <f t="shared" si="574"/>
        <v>1.0443305617266383</v>
      </c>
      <c r="DD404" s="11">
        <f t="shared" si="575"/>
        <v>1.1771848755460645</v>
      </c>
      <c r="FJ404" s="1">
        <v>13.518518518518517</v>
      </c>
      <c r="FK404" s="1">
        <v>9.9703703703703699</v>
      </c>
      <c r="FL404" s="1">
        <v>9.4444444444444446</v>
      </c>
      <c r="FM404" s="1">
        <v>16.666666666666668</v>
      </c>
      <c r="FN404" s="1">
        <v>14.395061728395063</v>
      </c>
      <c r="FO404" s="1">
        <f t="shared" si="507"/>
        <v>0.55933531193965214</v>
      </c>
      <c r="FP404" s="1">
        <f t="shared" si="508"/>
        <v>-3.3009954863043561E-2</v>
      </c>
      <c r="FQ404" s="1">
        <f t="shared" si="509"/>
        <v>-0.12081061027638666</v>
      </c>
      <c r="FR404" s="1">
        <f t="shared" si="510"/>
        <v>1.0849026154702281</v>
      </c>
      <c r="FS404" s="1">
        <f t="shared" si="511"/>
        <v>0.705669737628558</v>
      </c>
      <c r="FT404" s="1">
        <f t="shared" si="512"/>
        <v>0.55933531193965214</v>
      </c>
      <c r="FU404" s="1">
        <f t="shared" si="513"/>
        <v>-3.3009954863043561E-2</v>
      </c>
      <c r="FV404" s="1">
        <f t="shared" si="514"/>
        <v>-0.12081061027638666</v>
      </c>
      <c r="FW404" s="1">
        <f t="shared" si="515"/>
        <v>1.0849026154702281</v>
      </c>
      <c r="FX404" s="1">
        <f t="shared" si="516"/>
        <v>0.705669737628558</v>
      </c>
    </row>
    <row r="405" spans="1:180" x14ac:dyDescent="0.2">
      <c r="A405">
        <v>404</v>
      </c>
      <c r="B405">
        <v>4</v>
      </c>
      <c r="C405" t="s">
        <v>86</v>
      </c>
      <c r="D405" s="7">
        <v>35</v>
      </c>
      <c r="E405" s="7">
        <v>18</v>
      </c>
      <c r="F405" s="7">
        <v>2</v>
      </c>
      <c r="G405" s="7">
        <v>-50</v>
      </c>
      <c r="H405" s="7">
        <v>-33</v>
      </c>
      <c r="I405" s="7">
        <v>-11</v>
      </c>
      <c r="J405" s="7">
        <v>0</v>
      </c>
      <c r="K405" s="7">
        <v>-24</v>
      </c>
      <c r="L405" s="7">
        <f t="shared" si="531"/>
        <v>-2.4552468792514612</v>
      </c>
      <c r="M405" s="7">
        <f t="shared" si="532"/>
        <v>-1.7000569208883087</v>
      </c>
      <c r="N405" s="7">
        <f t="shared" si="533"/>
        <v>-0.72275226888893496</v>
      </c>
      <c r="O405" s="7">
        <f t="shared" si="534"/>
        <v>-0.23409994288924804</v>
      </c>
      <c r="P405" s="7">
        <f t="shared" si="535"/>
        <v>-1.3002504723431103</v>
      </c>
      <c r="Q405" s="7">
        <v>0</v>
      </c>
      <c r="R405" s="7">
        <v>11</v>
      </c>
      <c r="S405" s="7">
        <v>15</v>
      </c>
      <c r="T405" s="7">
        <v>-9</v>
      </c>
      <c r="U405" s="7">
        <v>-15</v>
      </c>
      <c r="V405" s="7">
        <f t="shared" si="536"/>
        <v>-3.1951850659253607E-2</v>
      </c>
      <c r="W405" s="7">
        <f t="shared" si="537"/>
        <v>0.4658531233366342</v>
      </c>
      <c r="X405" s="7">
        <f t="shared" si="538"/>
        <v>0.64687311388059343</v>
      </c>
      <c r="Y405" s="7">
        <f t="shared" si="539"/>
        <v>-0.43924682938316184</v>
      </c>
      <c r="Z405" s="7">
        <f t="shared" si="540"/>
        <v>-0.71077681519910063</v>
      </c>
      <c r="AA405" s="7">
        <v>4</v>
      </c>
      <c r="AB405" s="7">
        <v>3</v>
      </c>
      <c r="AC405" s="7">
        <v>3</v>
      </c>
      <c r="AD405" s="7">
        <v>3</v>
      </c>
      <c r="AE405" s="7">
        <v>2</v>
      </c>
      <c r="AF405" s="11">
        <f t="shared" si="541"/>
        <v>-9.1666666666666661</v>
      </c>
      <c r="AG405" s="11">
        <f t="shared" si="542"/>
        <v>-11.111111111111112</v>
      </c>
      <c r="AH405" s="11">
        <f t="shared" si="543"/>
        <v>-26.111111111111114</v>
      </c>
      <c r="AI405" s="11">
        <f t="shared" si="544"/>
        <v>-27.222222222222225</v>
      </c>
      <c r="AJ405" s="11">
        <f t="shared" si="545"/>
        <v>-16.666666666666668</v>
      </c>
      <c r="AK405" s="11">
        <f t="shared" si="546"/>
        <v>0.5632435842730017</v>
      </c>
      <c r="AL405" s="11">
        <f t="shared" si="547"/>
        <v>0.3989453933838526</v>
      </c>
      <c r="AM405" s="11">
        <f t="shared" si="548"/>
        <v>-0.86849779347529665</v>
      </c>
      <c r="AN405" s="11">
        <f t="shared" si="549"/>
        <v>-0.96238247398338173</v>
      </c>
      <c r="AO405" s="11">
        <f t="shared" si="550"/>
        <v>-7.0478009156572957E-2</v>
      </c>
      <c r="AP405" s="11">
        <v>-9.1666666666666661</v>
      </c>
      <c r="AQ405" s="11">
        <v>-11.111111111111112</v>
      </c>
      <c r="AR405" s="11">
        <v>-26.111111111111114</v>
      </c>
      <c r="AS405" s="11">
        <v>-27.222222222222225</v>
      </c>
      <c r="AT405" s="11">
        <v>-16.666666666666668</v>
      </c>
      <c r="AU405" s="11">
        <f t="shared" si="528"/>
        <v>0.56145184757170896</v>
      </c>
      <c r="AV405" s="11">
        <f t="shared" si="529"/>
        <v>0.40185845141876686</v>
      </c>
      <c r="AW405" s="11">
        <f t="shared" si="530"/>
        <v>-0.82929060461821369</v>
      </c>
      <c r="AX405" s="11">
        <f t="shared" si="525"/>
        <v>-0.92048683099132333</v>
      </c>
      <c r="AY405" s="11">
        <f t="shared" si="527"/>
        <v>-5.4122680446781431E-2</v>
      </c>
      <c r="AZ405">
        <v>3</v>
      </c>
      <c r="BA405">
        <v>1</v>
      </c>
      <c r="BB405">
        <v>1</v>
      </c>
      <c r="BC405">
        <v>0</v>
      </c>
      <c r="BD405">
        <v>1</v>
      </c>
      <c r="BE405">
        <f t="shared" si="551"/>
        <v>0.77541034637680084</v>
      </c>
      <c r="BF405">
        <f t="shared" si="552"/>
        <v>-0.30638873235466563</v>
      </c>
      <c r="BG405">
        <f t="shared" si="553"/>
        <v>-0.30638873235466563</v>
      </c>
      <c r="BH405">
        <f t="shared" si="554"/>
        <v>-0.84728827172039889</v>
      </c>
      <c r="BI405">
        <f t="shared" si="555"/>
        <v>-0.30638873235466563</v>
      </c>
      <c r="BJ405" s="1">
        <v>13.333333333333334</v>
      </c>
      <c r="BK405" s="1">
        <v>11.666666666666666</v>
      </c>
      <c r="BL405" s="1">
        <v>-13.333333333333334</v>
      </c>
      <c r="BM405" s="1">
        <v>-20</v>
      </c>
      <c r="BN405" s="1">
        <v>-13.333333333333334</v>
      </c>
      <c r="BO405" s="4">
        <f t="shared" si="502"/>
        <v>1.4734057268527883</v>
      </c>
      <c r="BP405" s="4">
        <f t="shared" si="503"/>
        <v>1.3571669351782751</v>
      </c>
      <c r="BQ405" s="4">
        <f t="shared" si="504"/>
        <v>-0.38641493993941639</v>
      </c>
      <c r="BR405" s="4">
        <f t="shared" si="505"/>
        <v>-0.85137010663746748</v>
      </c>
      <c r="BS405" s="4">
        <f t="shared" si="506"/>
        <v>-0.38641493993941639</v>
      </c>
      <c r="BZ405">
        <v>2</v>
      </c>
      <c r="CA405" s="7">
        <v>-24.166666666666668</v>
      </c>
      <c r="CB405" s="7">
        <v>-16.111111111111111</v>
      </c>
      <c r="CC405" s="7">
        <v>-33.888888888888893</v>
      </c>
      <c r="CD405" s="7">
        <v>-36.666666666666671</v>
      </c>
      <c r="CE405" s="7">
        <v>-20</v>
      </c>
      <c r="CF405" s="11">
        <f t="shared" si="556"/>
        <v>-24.166666666666668</v>
      </c>
      <c r="CG405" s="11">
        <f t="shared" si="557"/>
        <v>-16.111111111111111</v>
      </c>
      <c r="CH405" s="11">
        <f t="shared" si="558"/>
        <v>-33.888888888888893</v>
      </c>
      <c r="CI405" s="11">
        <f t="shared" si="559"/>
        <v>-36.666666666666671</v>
      </c>
      <c r="CJ405" s="11">
        <f t="shared" si="560"/>
        <v>-20</v>
      </c>
      <c r="CK405" s="11">
        <f t="shared" si="561"/>
        <v>6.1110321024702978E-2</v>
      </c>
      <c r="CL405" s="11">
        <f t="shared" si="562"/>
        <v>0.61455249085999797</v>
      </c>
      <c r="CM405" s="11">
        <f t="shared" si="563"/>
        <v>-0.6068371253282393</v>
      </c>
      <c r="CN405" s="11">
        <f t="shared" si="564"/>
        <v>-0.7976792528576514</v>
      </c>
      <c r="CO405" s="11">
        <f t="shared" si="565"/>
        <v>0.34737351231882108</v>
      </c>
      <c r="CP405" s="7">
        <v>19.583333333333332</v>
      </c>
      <c r="CQ405" s="7">
        <v>-5.0000000000000009</v>
      </c>
      <c r="CR405" s="7">
        <v>-6.1111111111111116</v>
      </c>
      <c r="CS405" s="7">
        <v>-5.5555555555555562</v>
      </c>
      <c r="CT405" s="7">
        <v>-8.3333333333333339</v>
      </c>
      <c r="CU405" s="11">
        <f t="shared" si="566"/>
        <v>19.583333333333332</v>
      </c>
      <c r="CV405" s="11">
        <f t="shared" si="567"/>
        <v>-5.0000000000000009</v>
      </c>
      <c r="CW405" s="11">
        <f t="shared" si="568"/>
        <v>-6.1111111111111116</v>
      </c>
      <c r="CX405" s="11">
        <f t="shared" si="569"/>
        <v>-5.5555555555555562</v>
      </c>
      <c r="CY405" s="11">
        <f t="shared" si="570"/>
        <v>-8.3333333333333339</v>
      </c>
      <c r="CZ405" s="11">
        <f t="shared" si="571"/>
        <v>1.4096799247300598</v>
      </c>
      <c r="DA405" s="11">
        <f t="shared" si="572"/>
        <v>-0.54992120410647383</v>
      </c>
      <c r="DB405" s="11">
        <f t="shared" si="573"/>
        <v>-0.63849074665275773</v>
      </c>
      <c r="DC405" s="11">
        <f t="shared" si="574"/>
        <v>-0.59420597537961573</v>
      </c>
      <c r="DD405" s="11">
        <f t="shared" si="575"/>
        <v>-0.81562983174532566</v>
      </c>
      <c r="FJ405" s="1">
        <v>11.574074074074073</v>
      </c>
      <c r="FK405" s="1">
        <v>8.7160493827160508</v>
      </c>
      <c r="FL405" s="1">
        <v>7.7530864197530862</v>
      </c>
      <c r="FM405" s="1">
        <v>10.802469135802468</v>
      </c>
      <c r="FN405" s="1">
        <v>14.25925925925926</v>
      </c>
      <c r="FO405" s="1">
        <f t="shared" si="507"/>
        <v>0.23472021270017893</v>
      </c>
      <c r="FP405" s="1">
        <f t="shared" si="508"/>
        <v>-0.2424124569756177</v>
      </c>
      <c r="FQ405" s="1">
        <f t="shared" si="509"/>
        <v>-0.40317422040849993</v>
      </c>
      <c r="FR405" s="1">
        <f t="shared" si="510"/>
        <v>0.1059046971289595</v>
      </c>
      <c r="FS405" s="1">
        <f t="shared" si="511"/>
        <v>0.68299820688802315</v>
      </c>
      <c r="FT405" s="1">
        <f t="shared" si="512"/>
        <v>0.23472021270017893</v>
      </c>
      <c r="FU405" s="1">
        <f t="shared" si="513"/>
        <v>-0.2424124569756177</v>
      </c>
      <c r="FV405" s="1">
        <f t="shared" si="514"/>
        <v>-0.40317422040849993</v>
      </c>
      <c r="FW405" s="1">
        <f t="shared" si="515"/>
        <v>0.1059046971289595</v>
      </c>
      <c r="FX405" s="1">
        <f t="shared" si="516"/>
        <v>0.68299820688802315</v>
      </c>
    </row>
    <row r="406" spans="1:180" x14ac:dyDescent="0.2">
      <c r="A406">
        <v>405</v>
      </c>
      <c r="B406">
        <v>4</v>
      </c>
      <c r="C406" t="s">
        <v>86</v>
      </c>
      <c r="D406" s="7">
        <v>36</v>
      </c>
      <c r="E406" s="7">
        <v>18</v>
      </c>
      <c r="F406" s="7">
        <v>2</v>
      </c>
      <c r="G406" s="7">
        <v>-29</v>
      </c>
      <c r="H406" s="7">
        <v>-20</v>
      </c>
      <c r="I406" s="7">
        <v>0</v>
      </c>
      <c r="J406" s="7">
        <v>12</v>
      </c>
      <c r="K406" s="7">
        <v>27</v>
      </c>
      <c r="L406" s="7">
        <f t="shared" si="531"/>
        <v>-1.5223651659793316</v>
      </c>
      <c r="M406" s="7">
        <f t="shared" si="532"/>
        <v>-1.1225587174341334</v>
      </c>
      <c r="N406" s="7">
        <f t="shared" si="533"/>
        <v>-0.23409994288924804</v>
      </c>
      <c r="O406" s="7">
        <f t="shared" si="534"/>
        <v>0.29897532183768311</v>
      </c>
      <c r="P406" s="7">
        <f t="shared" si="535"/>
        <v>0.96531940274634709</v>
      </c>
      <c r="Q406" s="7">
        <v>-30</v>
      </c>
      <c r="R406" s="7">
        <v>-18</v>
      </c>
      <c r="S406" s="7">
        <v>-7</v>
      </c>
      <c r="T406" s="7">
        <v>1</v>
      </c>
      <c r="U406" s="7">
        <v>8</v>
      </c>
      <c r="V406" s="7">
        <f t="shared" si="536"/>
        <v>-1.3896017797389475</v>
      </c>
      <c r="W406" s="7">
        <f t="shared" si="537"/>
        <v>-0.84654180810707003</v>
      </c>
      <c r="X406" s="7">
        <f t="shared" si="538"/>
        <v>-0.34873683411118223</v>
      </c>
      <c r="Y406" s="7">
        <f t="shared" si="539"/>
        <v>1.3303146976736197E-2</v>
      </c>
      <c r="Z406" s="7">
        <f t="shared" si="540"/>
        <v>0.33008813042866481</v>
      </c>
      <c r="AA406" s="7">
        <v>4</v>
      </c>
      <c r="AB406" s="7">
        <v>2</v>
      </c>
      <c r="AC406" s="7">
        <v>2</v>
      </c>
      <c r="AD406" s="7">
        <v>1</v>
      </c>
      <c r="AE406" s="7">
        <v>2</v>
      </c>
      <c r="AF406" s="11">
        <f t="shared" si="541"/>
        <v>-22.5</v>
      </c>
      <c r="AG406" s="11">
        <f t="shared" si="542"/>
        <v>-20.833333333333336</v>
      </c>
      <c r="AH406" s="11">
        <f t="shared" si="543"/>
        <v>-26.666666666666664</v>
      </c>
      <c r="AI406" s="11">
        <f t="shared" si="544"/>
        <v>-36.666666666666664</v>
      </c>
      <c r="AJ406" s="11">
        <f t="shared" si="545"/>
        <v>-25</v>
      </c>
      <c r="AK406" s="11">
        <f t="shared" si="546"/>
        <v>-0.56337258182401972</v>
      </c>
      <c r="AL406" s="11">
        <f t="shared" si="547"/>
        <v>-0.42254556106189223</v>
      </c>
      <c r="AM406" s="11">
        <f t="shared" si="548"/>
        <v>-0.91544013372933875</v>
      </c>
      <c r="AN406" s="11">
        <f t="shared" si="549"/>
        <v>-1.7604022583021048</v>
      </c>
      <c r="AO406" s="11">
        <f t="shared" si="550"/>
        <v>-0.77461311296721125</v>
      </c>
      <c r="AP406" s="11">
        <v>-22.5</v>
      </c>
      <c r="AQ406" s="11">
        <v>-20.833333333333336</v>
      </c>
      <c r="AR406" s="11">
        <v>-26.666666666666664</v>
      </c>
      <c r="AS406" s="11">
        <v>-36.666666666666664</v>
      </c>
      <c r="AT406" s="11">
        <v>-25</v>
      </c>
      <c r="AU406" s="11">
        <f t="shared" si="528"/>
        <v>-0.53290286890560701</v>
      </c>
      <c r="AV406" s="11">
        <f t="shared" si="529"/>
        <v>-0.39610852934594276</v>
      </c>
      <c r="AW406" s="11">
        <f t="shared" si="530"/>
        <v>-0.87488871780476807</v>
      </c>
      <c r="AX406" s="11">
        <f t="shared" si="525"/>
        <v>-1.695654755162755</v>
      </c>
      <c r="AY406" s="11">
        <f t="shared" si="527"/>
        <v>-0.73809437824510382</v>
      </c>
      <c r="AZ406">
        <v>1</v>
      </c>
      <c r="BA406">
        <v>1</v>
      </c>
      <c r="BB406">
        <v>0</v>
      </c>
      <c r="BC406">
        <v>0</v>
      </c>
      <c r="BD406">
        <v>0</v>
      </c>
      <c r="BE406">
        <f t="shared" si="551"/>
        <v>-0.30638873235466563</v>
      </c>
      <c r="BF406">
        <f t="shared" si="552"/>
        <v>-0.30638873235466563</v>
      </c>
      <c r="BG406">
        <f t="shared" si="553"/>
        <v>-0.84728827172039889</v>
      </c>
      <c r="BH406">
        <f t="shared" si="554"/>
        <v>-0.84728827172039889</v>
      </c>
      <c r="BI406">
        <f t="shared" si="555"/>
        <v>-0.84728827172039889</v>
      </c>
      <c r="BJ406" s="1">
        <v>-5</v>
      </c>
      <c r="BK406" s="1">
        <v>-16.666666666666668</v>
      </c>
      <c r="BL406" s="1">
        <v>-25</v>
      </c>
      <c r="BM406" s="1">
        <v>-36.666666666666664</v>
      </c>
      <c r="BN406" s="1">
        <v>-20</v>
      </c>
      <c r="BO406" s="4">
        <f t="shared" si="502"/>
        <v>0.19477901843314757</v>
      </c>
      <c r="BP406" s="4">
        <f t="shared" si="503"/>
        <v>-0.61889252328844202</v>
      </c>
      <c r="BQ406" s="4">
        <f t="shared" si="504"/>
        <v>-1.2000864816610057</v>
      </c>
      <c r="BR406" s="4">
        <f t="shared" si="505"/>
        <v>-2.0137580233825951</v>
      </c>
      <c r="BS406" s="4">
        <f t="shared" si="506"/>
        <v>-0.85137010663746748</v>
      </c>
      <c r="BZ406">
        <v>2</v>
      </c>
      <c r="CA406" s="7">
        <v>-32.5</v>
      </c>
      <c r="CB406" s="7">
        <v>-29.166666666666664</v>
      </c>
      <c r="CC406" s="7">
        <v>-42.5</v>
      </c>
      <c r="CD406" s="7">
        <v>-43.333333333333336</v>
      </c>
      <c r="CE406" s="7">
        <v>-37.5</v>
      </c>
      <c r="CF406" s="11">
        <f t="shared" si="556"/>
        <v>-32.5</v>
      </c>
      <c r="CG406" s="11">
        <f t="shared" si="557"/>
        <v>-29.166666666666664</v>
      </c>
      <c r="CH406" s="11">
        <f t="shared" si="558"/>
        <v>-42.5</v>
      </c>
      <c r="CI406" s="11">
        <f t="shared" si="559"/>
        <v>-43.333333333333336</v>
      </c>
      <c r="CJ406" s="11">
        <f t="shared" si="560"/>
        <v>-37.5</v>
      </c>
      <c r="CK406" s="11">
        <f t="shared" si="561"/>
        <v>-0.51141606156353303</v>
      </c>
      <c r="CL406" s="11">
        <f t="shared" si="562"/>
        <v>-0.28240550852823842</v>
      </c>
      <c r="CM406" s="11">
        <f t="shared" si="563"/>
        <v>-1.1984477206694162</v>
      </c>
      <c r="CN406" s="11">
        <f t="shared" si="564"/>
        <v>-1.2557003589282401</v>
      </c>
      <c r="CO406" s="11">
        <f t="shared" si="565"/>
        <v>-0.85493189111647461</v>
      </c>
      <c r="CP406" s="7">
        <v>0</v>
      </c>
      <c r="CQ406" s="7">
        <v>-4.166666666666667</v>
      </c>
      <c r="CR406" s="7">
        <v>3.3333333333333335</v>
      </c>
      <c r="CS406" s="7">
        <v>-25</v>
      </c>
      <c r="CT406" s="7">
        <v>-1.666666666666667</v>
      </c>
      <c r="CU406" s="11">
        <f t="shared" si="566"/>
        <v>0</v>
      </c>
      <c r="CV406" s="11">
        <f t="shared" si="567"/>
        <v>-4.166666666666667</v>
      </c>
      <c r="CW406" s="11">
        <f t="shared" si="568"/>
        <v>3.3333333333333335</v>
      </c>
      <c r="CX406" s="11">
        <f t="shared" si="569"/>
        <v>-25</v>
      </c>
      <c r="CY406" s="11">
        <f t="shared" si="570"/>
        <v>-1.666666666666667</v>
      </c>
      <c r="CZ406" s="11">
        <f t="shared" si="571"/>
        <v>-0.15135826264819566</v>
      </c>
      <c r="DA406" s="11">
        <f t="shared" si="572"/>
        <v>-0.4834940471967607</v>
      </c>
      <c r="DB406" s="11">
        <f t="shared" si="573"/>
        <v>0.11435036499065636</v>
      </c>
      <c r="DC406" s="11">
        <f t="shared" si="574"/>
        <v>-2.1441729699395857</v>
      </c>
      <c r="DD406" s="11">
        <f t="shared" si="575"/>
        <v>-0.28421257646762166</v>
      </c>
      <c r="FJ406" s="1">
        <v>9.5370370370370381</v>
      </c>
      <c r="FK406" s="1">
        <v>16.5</v>
      </c>
      <c r="FL406" s="1">
        <v>1.9814814814814814</v>
      </c>
      <c r="FM406" s="1">
        <v>0.25925925925925924</v>
      </c>
      <c r="FN406" s="1">
        <v>9.2962962962962958</v>
      </c>
      <c r="FO406" s="1">
        <f t="shared" si="507"/>
        <v>-0.10535274840784019</v>
      </c>
      <c r="FP406" s="1">
        <f t="shared" si="508"/>
        <v>1.0570784641068445</v>
      </c>
      <c r="FQ406" s="1">
        <f t="shared" si="509"/>
        <v>-1.3667142768812219</v>
      </c>
      <c r="FR406" s="1">
        <f t="shared" si="510"/>
        <v>-1.6542305076361838</v>
      </c>
      <c r="FS406" s="1">
        <f t="shared" si="511"/>
        <v>-0.14554318926606091</v>
      </c>
      <c r="FT406" s="1">
        <f t="shared" si="512"/>
        <v>-0.10535274840784019</v>
      </c>
      <c r="FU406" s="1">
        <f t="shared" si="513"/>
        <v>1.0570784641068445</v>
      </c>
      <c r="FV406" s="1">
        <f t="shared" si="514"/>
        <v>-1.3667142768812219</v>
      </c>
      <c r="FW406" s="1">
        <f t="shared" si="515"/>
        <v>-1.6542305076361838</v>
      </c>
      <c r="FX406" s="1">
        <f t="shared" si="516"/>
        <v>-0.14554318926606091</v>
      </c>
    </row>
    <row r="407" spans="1:180" x14ac:dyDescent="0.2">
      <c r="A407">
        <v>406</v>
      </c>
      <c r="B407">
        <v>4</v>
      </c>
      <c r="C407" t="s">
        <v>86</v>
      </c>
      <c r="D407" s="7">
        <v>37</v>
      </c>
      <c r="E407" s="7">
        <v>21</v>
      </c>
      <c r="F407" s="7">
        <v>2</v>
      </c>
      <c r="G407" s="7">
        <v>-22</v>
      </c>
      <c r="H407" s="7">
        <v>14</v>
      </c>
      <c r="I407" s="7">
        <v>8</v>
      </c>
      <c r="J407" s="7">
        <v>-5</v>
      </c>
      <c r="K407" s="7">
        <v>-10</v>
      </c>
      <c r="L407" s="7">
        <f t="shared" si="531"/>
        <v>-1.2114045948886218</v>
      </c>
      <c r="M407" s="7">
        <f t="shared" si="532"/>
        <v>0.38782119929217168</v>
      </c>
      <c r="N407" s="7">
        <f t="shared" si="533"/>
        <v>0.12128356692870605</v>
      </c>
      <c r="O407" s="7">
        <f t="shared" si="534"/>
        <v>-0.45621463652546934</v>
      </c>
      <c r="P407" s="7">
        <f t="shared" si="535"/>
        <v>-0.67832933016169061</v>
      </c>
      <c r="Q407" s="7">
        <v>-4</v>
      </c>
      <c r="R407" s="7">
        <v>-15</v>
      </c>
      <c r="S407" s="7">
        <v>-24</v>
      </c>
      <c r="T407" s="7">
        <v>-23</v>
      </c>
      <c r="U407" s="7">
        <v>-34</v>
      </c>
      <c r="V407" s="7">
        <f t="shared" si="536"/>
        <v>-0.2129718412032128</v>
      </c>
      <c r="W407" s="7">
        <f t="shared" si="537"/>
        <v>-0.71077681519910063</v>
      </c>
      <c r="X407" s="7">
        <f t="shared" si="538"/>
        <v>-1.1180717939230087</v>
      </c>
      <c r="Y407" s="7">
        <f t="shared" si="539"/>
        <v>-1.072816796287019</v>
      </c>
      <c r="Z407" s="7">
        <f t="shared" si="540"/>
        <v>-1.5706217702829068</v>
      </c>
      <c r="AA407" s="7">
        <v>5</v>
      </c>
      <c r="AB407" s="7">
        <v>2</v>
      </c>
      <c r="AC407" s="7">
        <v>3</v>
      </c>
      <c r="AD407" s="7">
        <v>2</v>
      </c>
      <c r="AE407" s="7">
        <v>5</v>
      </c>
      <c r="AF407" s="11">
        <f t="shared" si="541"/>
        <v>-30.333333333333336</v>
      </c>
      <c r="AG407" s="11">
        <f t="shared" si="542"/>
        <v>-11.666666666666668</v>
      </c>
      <c r="AH407" s="11">
        <f t="shared" si="543"/>
        <v>-30</v>
      </c>
      <c r="AI407" s="11">
        <f t="shared" si="544"/>
        <v>-25.833333333333332</v>
      </c>
      <c r="AJ407" s="11">
        <f t="shared" si="545"/>
        <v>-16.333333333333332</v>
      </c>
      <c r="AK407" s="11">
        <f t="shared" si="546"/>
        <v>-1.2252595794060199</v>
      </c>
      <c r="AL407" s="11">
        <f t="shared" si="547"/>
        <v>0.35200305312981006</v>
      </c>
      <c r="AM407" s="11">
        <f t="shared" si="548"/>
        <v>-1.1970941752535942</v>
      </c>
      <c r="AN407" s="11">
        <f t="shared" si="549"/>
        <v>-0.84502662334827494</v>
      </c>
      <c r="AO407" s="11">
        <f t="shared" si="550"/>
        <v>-4.231260500414722E-2</v>
      </c>
      <c r="AP407" s="11">
        <v>-30.333333333333336</v>
      </c>
      <c r="AQ407" s="11">
        <v>-11.666666666666668</v>
      </c>
      <c r="AR407" s="11">
        <v>-30</v>
      </c>
      <c r="AS407" s="11">
        <v>-25.833333333333332</v>
      </c>
      <c r="AT407" s="11">
        <v>-16.333333333333332</v>
      </c>
      <c r="AU407" s="11">
        <f t="shared" si="528"/>
        <v>-1.1758362648360303</v>
      </c>
      <c r="AV407" s="11">
        <f t="shared" si="529"/>
        <v>0.35626033823221204</v>
      </c>
      <c r="AW407" s="11">
        <f t="shared" si="530"/>
        <v>-1.1484773969240973</v>
      </c>
      <c r="AX407" s="11">
        <f t="shared" si="525"/>
        <v>-0.80649154802493594</v>
      </c>
      <c r="AY407" s="11">
        <f t="shared" si="527"/>
        <v>-2.6763812534848334E-2</v>
      </c>
      <c r="AZ407">
        <v>1</v>
      </c>
      <c r="BA407">
        <v>2</v>
      </c>
      <c r="BB407">
        <v>0</v>
      </c>
      <c r="BC407">
        <v>0</v>
      </c>
      <c r="BD407">
        <v>2</v>
      </c>
      <c r="BE407">
        <f t="shared" si="551"/>
        <v>-0.30638873235466563</v>
      </c>
      <c r="BF407">
        <f t="shared" si="552"/>
        <v>0.23451080701106761</v>
      </c>
      <c r="BG407">
        <f t="shared" si="553"/>
        <v>-0.84728827172039889</v>
      </c>
      <c r="BH407">
        <f t="shared" si="554"/>
        <v>-0.84728827172039889</v>
      </c>
      <c r="BI407">
        <f t="shared" si="555"/>
        <v>0.23451080701106761</v>
      </c>
      <c r="BJ407" s="1">
        <v>-13.333333333333334</v>
      </c>
      <c r="BK407" s="1">
        <v>-6.666666666666667</v>
      </c>
      <c r="BL407" s="1">
        <v>-26.666666666666668</v>
      </c>
      <c r="BM407" s="1">
        <v>-23.333333333333332</v>
      </c>
      <c r="BN407" s="1">
        <v>-3.3333333333333335</v>
      </c>
      <c r="BO407" s="4">
        <f t="shared" si="502"/>
        <v>-0.38641493993941639</v>
      </c>
      <c r="BP407" s="4">
        <f t="shared" si="503"/>
        <v>7.8540226758634757E-2</v>
      </c>
      <c r="BQ407" s="4">
        <f t="shared" si="504"/>
        <v>-1.3163252733355186</v>
      </c>
      <c r="BR407" s="4">
        <f t="shared" si="505"/>
        <v>-1.0838476899864931</v>
      </c>
      <c r="BS407" s="4">
        <f t="shared" si="506"/>
        <v>0.31101781010766028</v>
      </c>
      <c r="BZ407">
        <v>2</v>
      </c>
      <c r="CA407" s="7">
        <v>-44.666666666666664</v>
      </c>
      <c r="CB407" s="7">
        <v>-27.5</v>
      </c>
      <c r="CC407" s="7">
        <v>-43.333333333333336</v>
      </c>
      <c r="CD407" s="7">
        <v>-37.5</v>
      </c>
      <c r="CE407" s="7">
        <v>-29.333333333333336</v>
      </c>
      <c r="CF407" s="11">
        <f t="shared" si="556"/>
        <v>-44.666666666666664</v>
      </c>
      <c r="CG407" s="11">
        <f t="shared" si="557"/>
        <v>-27.5</v>
      </c>
      <c r="CH407" s="11">
        <f t="shared" si="558"/>
        <v>-43.333333333333336</v>
      </c>
      <c r="CI407" s="11">
        <f t="shared" si="559"/>
        <v>-37.5</v>
      </c>
      <c r="CJ407" s="11">
        <f t="shared" si="560"/>
        <v>-29.333333333333336</v>
      </c>
      <c r="CK407" s="11">
        <f t="shared" si="561"/>
        <v>-1.3473045801423575</v>
      </c>
      <c r="CL407" s="11">
        <f t="shared" si="562"/>
        <v>-0.16790023201059137</v>
      </c>
      <c r="CM407" s="11">
        <f t="shared" si="563"/>
        <v>-1.2557003589282401</v>
      </c>
      <c r="CN407" s="11">
        <f t="shared" si="564"/>
        <v>-0.85493189111647461</v>
      </c>
      <c r="CO407" s="11">
        <f t="shared" si="565"/>
        <v>-0.29385603618000344</v>
      </c>
      <c r="CP407" s="7">
        <v>3.666666666666667</v>
      </c>
      <c r="CQ407" s="7">
        <v>17.5</v>
      </c>
      <c r="CR407" s="7">
        <v>-13.888888888888891</v>
      </c>
      <c r="CS407" s="7">
        <v>-14.166666666666668</v>
      </c>
      <c r="CT407" s="7">
        <v>3</v>
      </c>
      <c r="CU407" s="11">
        <f t="shared" si="566"/>
        <v>3.666666666666667</v>
      </c>
      <c r="CV407" s="11">
        <f t="shared" si="567"/>
        <v>17.5</v>
      </c>
      <c r="CW407" s="11">
        <f t="shared" si="568"/>
        <v>-13.888888888888891</v>
      </c>
      <c r="CX407" s="11">
        <f t="shared" si="569"/>
        <v>-14.166666666666668</v>
      </c>
      <c r="CY407" s="11">
        <f t="shared" si="570"/>
        <v>3</v>
      </c>
      <c r="CZ407" s="11">
        <f t="shared" si="571"/>
        <v>0.14092122775454158</v>
      </c>
      <c r="DA407" s="11">
        <f t="shared" si="572"/>
        <v>1.2436120324557773</v>
      </c>
      <c r="DB407" s="11">
        <f t="shared" si="573"/>
        <v>-1.2584775444767458</v>
      </c>
      <c r="DC407" s="11">
        <f t="shared" si="574"/>
        <v>-1.280619930113317</v>
      </c>
      <c r="DD407" s="11">
        <f t="shared" si="575"/>
        <v>8.7779502226771139E-2</v>
      </c>
      <c r="FJ407" s="1">
        <v>8.7703703703703706</v>
      </c>
      <c r="FK407" s="1">
        <v>11.796296296296296</v>
      </c>
      <c r="FL407" s="1">
        <v>10.024691358024691</v>
      </c>
      <c r="FM407" s="1">
        <v>9.3518518518518512</v>
      </c>
      <c r="FN407" s="1">
        <v>13.659259259259258</v>
      </c>
      <c r="FO407" s="1">
        <f t="shared" si="507"/>
        <v>-0.23334384467940403</v>
      </c>
      <c r="FP407" s="1">
        <f t="shared" si="508"/>
        <v>0.27181908118469034</v>
      </c>
      <c r="FQ407" s="1">
        <f t="shared" si="509"/>
        <v>-2.3941342566829605E-2</v>
      </c>
      <c r="FR407" s="1">
        <f t="shared" si="510"/>
        <v>-0.13626847214493315</v>
      </c>
      <c r="FS407" s="1">
        <f t="shared" si="511"/>
        <v>0.58283126197984259</v>
      </c>
      <c r="FT407" s="1">
        <f t="shared" si="512"/>
        <v>-0.23334384467940403</v>
      </c>
      <c r="FU407" s="1">
        <f t="shared" si="513"/>
        <v>0.27181908118469034</v>
      </c>
      <c r="FV407" s="1">
        <f t="shared" si="514"/>
        <v>-2.3941342566829605E-2</v>
      </c>
      <c r="FW407" s="1">
        <f t="shared" si="515"/>
        <v>-0.13626847214493315</v>
      </c>
      <c r="FX407" s="1">
        <f t="shared" si="516"/>
        <v>0.58283126197984259</v>
      </c>
    </row>
    <row r="408" spans="1:180" x14ac:dyDescent="0.2">
      <c r="A408">
        <v>407</v>
      </c>
      <c r="B408">
        <v>4</v>
      </c>
      <c r="C408" t="s">
        <v>86</v>
      </c>
      <c r="D408" s="7">
        <v>38</v>
      </c>
      <c r="E408" s="7">
        <v>22</v>
      </c>
      <c r="F408" s="7">
        <v>1</v>
      </c>
      <c r="G408" s="7">
        <v>10</v>
      </c>
      <c r="H408" s="7">
        <v>-2</v>
      </c>
      <c r="I408" s="7">
        <v>-4</v>
      </c>
      <c r="J408" s="7">
        <v>0</v>
      </c>
      <c r="K408" s="7">
        <v>6</v>
      </c>
      <c r="L408" s="7">
        <f t="shared" si="531"/>
        <v>0.21012944438319459</v>
      </c>
      <c r="M408" s="7">
        <f t="shared" si="532"/>
        <v>-0.32294582034373659</v>
      </c>
      <c r="N408" s="7">
        <f t="shared" si="533"/>
        <v>-0.41179169779822505</v>
      </c>
      <c r="O408" s="7">
        <f t="shared" si="534"/>
        <v>-0.23409994288924804</v>
      </c>
      <c r="P408" s="7">
        <f t="shared" si="535"/>
        <v>3.2437689474217532E-2</v>
      </c>
      <c r="Q408" s="7">
        <v>-31</v>
      </c>
      <c r="R408" s="7">
        <v>-18</v>
      </c>
      <c r="S408" s="7">
        <v>-6</v>
      </c>
      <c r="T408" s="7">
        <v>-9</v>
      </c>
      <c r="U408" s="7">
        <v>-21</v>
      </c>
      <c r="V408" s="7">
        <f t="shared" si="536"/>
        <v>-1.4348567773749374</v>
      </c>
      <c r="W408" s="7">
        <f t="shared" si="537"/>
        <v>-0.84654180810707003</v>
      </c>
      <c r="X408" s="7">
        <f t="shared" si="538"/>
        <v>-0.30348183647519239</v>
      </c>
      <c r="Y408" s="7">
        <f t="shared" si="539"/>
        <v>-0.43924682938316184</v>
      </c>
      <c r="Z408" s="7">
        <f t="shared" si="540"/>
        <v>-0.98230680101503942</v>
      </c>
      <c r="AA408" s="7">
        <v>4</v>
      </c>
      <c r="AB408" s="7">
        <v>3</v>
      </c>
      <c r="AC408" s="7">
        <v>3</v>
      </c>
      <c r="AD408" s="7">
        <v>3</v>
      </c>
      <c r="AE408" s="7">
        <v>3</v>
      </c>
      <c r="AF408" s="11">
        <f t="shared" si="541"/>
        <v>-15</v>
      </c>
      <c r="AG408" s="11">
        <f t="shared" si="542"/>
        <v>-27.222222222222225</v>
      </c>
      <c r="AH408" s="11">
        <f t="shared" si="543"/>
        <v>-17.777777777777779</v>
      </c>
      <c r="AI408" s="11">
        <f t="shared" si="544"/>
        <v>-22.777777777777775</v>
      </c>
      <c r="AJ408" s="11">
        <f t="shared" si="545"/>
        <v>-26.666666666666668</v>
      </c>
      <c r="AK408" s="11">
        <f t="shared" si="546"/>
        <v>7.0349011605554831E-2</v>
      </c>
      <c r="AL408" s="11">
        <f t="shared" si="547"/>
        <v>-0.96238247398338173</v>
      </c>
      <c r="AM408" s="11">
        <f t="shared" si="548"/>
        <v>-0.16436268966465803</v>
      </c>
      <c r="AN408" s="11">
        <f t="shared" si="549"/>
        <v>-0.58684375195104077</v>
      </c>
      <c r="AO408" s="11">
        <f t="shared" si="550"/>
        <v>-0.91544013372933897</v>
      </c>
      <c r="AP408" s="11">
        <v>-15</v>
      </c>
      <c r="AQ408" s="11">
        <v>-27.222222222222225</v>
      </c>
      <c r="AR408" s="11">
        <v>-17.777777777777779</v>
      </c>
      <c r="AS408" s="11">
        <v>-22.777777777777775</v>
      </c>
      <c r="AT408" s="11">
        <v>-26.666666666666668</v>
      </c>
      <c r="AU408" s="11">
        <f t="shared" si="528"/>
        <v>8.2671659112883156E-2</v>
      </c>
      <c r="AV408" s="11">
        <f t="shared" si="529"/>
        <v>-0.92048683099132333</v>
      </c>
      <c r="AW408" s="11">
        <f t="shared" si="530"/>
        <v>-0.14531890681989104</v>
      </c>
      <c r="AX408" s="11">
        <f t="shared" si="525"/>
        <v>-0.5557019254988842</v>
      </c>
      <c r="AY408" s="11">
        <f t="shared" si="527"/>
        <v>-0.8748887178047684</v>
      </c>
      <c r="AZ408">
        <v>1</v>
      </c>
      <c r="BA408">
        <v>0</v>
      </c>
      <c r="BB408">
        <v>2</v>
      </c>
      <c r="BC408">
        <v>1</v>
      </c>
      <c r="BD408">
        <v>1</v>
      </c>
      <c r="BE408">
        <f t="shared" si="551"/>
        <v>-0.30638873235466563</v>
      </c>
      <c r="BF408">
        <f t="shared" si="552"/>
        <v>-0.84728827172039889</v>
      </c>
      <c r="BG408">
        <f t="shared" si="553"/>
        <v>0.23451080701106761</v>
      </c>
      <c r="BH408">
        <f t="shared" si="554"/>
        <v>-0.30638873235466563</v>
      </c>
      <c r="BI408">
        <f t="shared" si="555"/>
        <v>-0.30638873235466563</v>
      </c>
      <c r="BJ408" s="1">
        <v>16.666666666666668</v>
      </c>
      <c r="BK408" s="1">
        <v>-21.666666666666668</v>
      </c>
      <c r="BL408" s="1">
        <v>-8.3333333333333339</v>
      </c>
      <c r="BM408" s="1">
        <v>-13.333333333333334</v>
      </c>
      <c r="BN408" s="1">
        <v>-15</v>
      </c>
      <c r="BO408" s="4">
        <f t="shared" si="502"/>
        <v>1.7058833102018138</v>
      </c>
      <c r="BP408" s="4">
        <f t="shared" si="503"/>
        <v>-0.96760889831198038</v>
      </c>
      <c r="BQ408" s="4">
        <f t="shared" si="504"/>
        <v>-3.7698564915878044E-2</v>
      </c>
      <c r="BR408" s="4">
        <f t="shared" si="505"/>
        <v>-0.38641493993941639</v>
      </c>
      <c r="BS408" s="4">
        <f t="shared" si="506"/>
        <v>-0.50265373161392912</v>
      </c>
      <c r="BZ408">
        <v>2</v>
      </c>
      <c r="CA408" s="7">
        <v>-22.083333333333336</v>
      </c>
      <c r="CB408" s="7">
        <v>-38.888888888888893</v>
      </c>
      <c r="CC408" s="7">
        <v>-26.111111111111111</v>
      </c>
      <c r="CD408" s="7">
        <v>-33.333333333333336</v>
      </c>
      <c r="CE408" s="7">
        <v>-36.666666666666664</v>
      </c>
      <c r="CF408" s="11">
        <f t="shared" si="556"/>
        <v>-22.083333333333336</v>
      </c>
      <c r="CG408" s="11">
        <f t="shared" si="557"/>
        <v>-38.888888888888893</v>
      </c>
      <c r="CH408" s="11">
        <f t="shared" si="558"/>
        <v>-26.111111111111111</v>
      </c>
      <c r="CI408" s="11">
        <f t="shared" si="559"/>
        <v>-33.333333333333336</v>
      </c>
      <c r="CJ408" s="11">
        <f t="shared" si="560"/>
        <v>-36.666666666666664</v>
      </c>
      <c r="CK408" s="11">
        <f t="shared" si="561"/>
        <v>0.20424191667176192</v>
      </c>
      <c r="CL408" s="11">
        <f t="shared" si="562"/>
        <v>-0.95035295488118088</v>
      </c>
      <c r="CM408" s="11">
        <f t="shared" si="563"/>
        <v>-7.2479168245885323E-2</v>
      </c>
      <c r="CN408" s="11">
        <f t="shared" si="564"/>
        <v>-0.56866869982235679</v>
      </c>
      <c r="CO408" s="11">
        <f t="shared" si="565"/>
        <v>-0.79767925285765084</v>
      </c>
      <c r="CP408" s="7">
        <v>-3.3333333333333339</v>
      </c>
      <c r="CQ408" s="7">
        <v>-5.5555555555555562</v>
      </c>
      <c r="CR408" s="7">
        <v>0.55555555555555536</v>
      </c>
      <c r="CS408" s="7">
        <v>-3.8888888888888893</v>
      </c>
      <c r="CT408" s="7">
        <v>-6.666666666666667</v>
      </c>
      <c r="CU408" s="11">
        <f t="shared" si="566"/>
        <v>-3.3333333333333339</v>
      </c>
      <c r="CV408" s="11">
        <f t="shared" si="567"/>
        <v>-5.5555555555555562</v>
      </c>
      <c r="CW408" s="11">
        <f t="shared" si="568"/>
        <v>0.55555555555555536</v>
      </c>
      <c r="CX408" s="11">
        <f t="shared" si="569"/>
        <v>-3.8888888888888893</v>
      </c>
      <c r="CY408" s="11">
        <f t="shared" si="570"/>
        <v>-6.666666666666667</v>
      </c>
      <c r="CZ408" s="11">
        <f t="shared" si="571"/>
        <v>-0.41706689028704769</v>
      </c>
      <c r="DA408" s="11">
        <f t="shared" si="572"/>
        <v>-0.59420597537961573</v>
      </c>
      <c r="DB408" s="11">
        <f t="shared" si="573"/>
        <v>-0.10707349137505368</v>
      </c>
      <c r="DC408" s="11">
        <f t="shared" si="574"/>
        <v>-0.46135166156018964</v>
      </c>
      <c r="DD408" s="11">
        <f t="shared" si="575"/>
        <v>-0.68277551792589974</v>
      </c>
      <c r="FJ408" s="1">
        <v>11.62037037037037</v>
      </c>
      <c r="FK408" s="1">
        <v>12.975308641975309</v>
      </c>
      <c r="FL408" s="1">
        <v>13.543209876543211</v>
      </c>
      <c r="FM408" s="1">
        <v>14.790123456790122</v>
      </c>
      <c r="FN408" s="1">
        <v>8.6049382716049383</v>
      </c>
      <c r="FO408" s="1">
        <f t="shared" si="507"/>
        <v>0.24244914363445233</v>
      </c>
      <c r="FP408" s="1">
        <f t="shared" si="508"/>
        <v>0.46864918897751379</v>
      </c>
      <c r="FQ408" s="1">
        <f t="shared" si="509"/>
        <v>0.56345740843793146</v>
      </c>
      <c r="FR408" s="1">
        <f t="shared" si="510"/>
        <v>0.77162328160102178</v>
      </c>
      <c r="FS408" s="1">
        <f t="shared" si="511"/>
        <v>-0.26096189121787355</v>
      </c>
      <c r="FT408" s="1">
        <f t="shared" si="512"/>
        <v>0.24244914363445233</v>
      </c>
      <c r="FU408" s="1">
        <f t="shared" si="513"/>
        <v>0.46864918897751379</v>
      </c>
      <c r="FV408" s="1">
        <f t="shared" si="514"/>
        <v>0.56345740843793146</v>
      </c>
      <c r="FW408" s="1">
        <f t="shared" si="515"/>
        <v>0.77162328160102178</v>
      </c>
      <c r="FX408" s="1">
        <f t="shared" si="516"/>
        <v>-0.26096189121787355</v>
      </c>
    </row>
    <row r="409" spans="1:180" x14ac:dyDescent="0.2">
      <c r="A409">
        <v>408</v>
      </c>
      <c r="B409">
        <v>4</v>
      </c>
      <c r="C409" t="s">
        <v>86</v>
      </c>
      <c r="D409" s="7">
        <v>39</v>
      </c>
      <c r="E409" s="7">
        <v>18</v>
      </c>
      <c r="F409" s="7">
        <v>1</v>
      </c>
      <c r="G409" s="7">
        <v>20</v>
      </c>
      <c r="H409" s="7">
        <v>10</v>
      </c>
      <c r="I409" s="7">
        <v>0</v>
      </c>
      <c r="J409" s="7">
        <v>-10</v>
      </c>
      <c r="K409" s="7">
        <v>-20</v>
      </c>
      <c r="L409" s="7">
        <f t="shared" si="531"/>
        <v>0.65435883165563724</v>
      </c>
      <c r="M409" s="7">
        <f t="shared" si="532"/>
        <v>0.21012944438319459</v>
      </c>
      <c r="N409" s="7">
        <f t="shared" si="533"/>
        <v>-0.23409994288924804</v>
      </c>
      <c r="O409" s="7">
        <f t="shared" si="534"/>
        <v>-0.67832933016169061</v>
      </c>
      <c r="P409" s="7">
        <f t="shared" si="535"/>
        <v>-1.1225587174341334</v>
      </c>
      <c r="Q409" s="7">
        <v>20</v>
      </c>
      <c r="R409" s="7">
        <v>10</v>
      </c>
      <c r="S409" s="7">
        <v>0</v>
      </c>
      <c r="T409" s="7">
        <v>-10</v>
      </c>
      <c r="U409" s="7">
        <v>-20</v>
      </c>
      <c r="V409" s="7">
        <f t="shared" si="536"/>
        <v>0.8731481020605425</v>
      </c>
      <c r="W409" s="7">
        <f t="shared" si="537"/>
        <v>0.42059812570064437</v>
      </c>
      <c r="X409" s="7">
        <f t="shared" si="538"/>
        <v>-3.1951850659253607E-2</v>
      </c>
      <c r="Y409" s="7">
        <f t="shared" si="539"/>
        <v>-0.48450182701915162</v>
      </c>
      <c r="Z409" s="7">
        <f t="shared" si="540"/>
        <v>-0.93705180337904959</v>
      </c>
      <c r="AA409" s="7">
        <v>6</v>
      </c>
      <c r="AB409" s="7">
        <v>4</v>
      </c>
      <c r="AC409" s="7">
        <v>3</v>
      </c>
      <c r="AD409" s="7">
        <v>3</v>
      </c>
      <c r="AE409" s="7">
        <v>3</v>
      </c>
      <c r="AF409" s="11">
        <f t="shared" si="541"/>
        <v>-25.277777777777782</v>
      </c>
      <c r="AG409" s="11">
        <f t="shared" si="542"/>
        <v>-27.083333333333332</v>
      </c>
      <c r="AH409" s="11">
        <f t="shared" si="543"/>
        <v>-17.777777777777779</v>
      </c>
      <c r="AI409" s="11">
        <f t="shared" si="544"/>
        <v>-19.444444444444443</v>
      </c>
      <c r="AJ409" s="11">
        <f t="shared" si="545"/>
        <v>-24.444444444444446</v>
      </c>
      <c r="AK409" s="11">
        <f t="shared" si="546"/>
        <v>-0.79808428309423285</v>
      </c>
      <c r="AL409" s="11">
        <f t="shared" si="547"/>
        <v>-0.9506468889198707</v>
      </c>
      <c r="AM409" s="11">
        <f t="shared" si="548"/>
        <v>-0.16436268966465803</v>
      </c>
      <c r="AN409" s="11">
        <f t="shared" si="549"/>
        <v>-0.3051897104267855</v>
      </c>
      <c r="AO409" s="11">
        <f t="shared" si="550"/>
        <v>-0.72767077271316882</v>
      </c>
      <c r="AP409" s="11">
        <v>-25.277777777777782</v>
      </c>
      <c r="AQ409" s="11">
        <v>-27.083333333333332</v>
      </c>
      <c r="AR409" s="11">
        <v>-17.777777777777779</v>
      </c>
      <c r="AS409" s="11">
        <v>-19.444444444444443</v>
      </c>
      <c r="AT409" s="11">
        <v>-24.444444444444446</v>
      </c>
      <c r="AU409" s="11">
        <f t="shared" si="528"/>
        <v>-0.76089343483838157</v>
      </c>
      <c r="AV409" s="11">
        <f t="shared" si="529"/>
        <v>-0.9090873026946843</v>
      </c>
      <c r="AW409" s="11">
        <f t="shared" si="530"/>
        <v>-0.14531890681989104</v>
      </c>
      <c r="AX409" s="11">
        <f t="shared" si="525"/>
        <v>-0.28211324637955537</v>
      </c>
      <c r="AY409" s="11">
        <f t="shared" si="527"/>
        <v>-0.69249626505854911</v>
      </c>
      <c r="AZ409">
        <v>1</v>
      </c>
      <c r="BA409">
        <v>1</v>
      </c>
      <c r="BB409">
        <v>1</v>
      </c>
      <c r="BC409">
        <v>2</v>
      </c>
      <c r="BD409">
        <v>0</v>
      </c>
      <c r="BE409">
        <f t="shared" si="551"/>
        <v>-0.30638873235466563</v>
      </c>
      <c r="BF409">
        <f t="shared" si="552"/>
        <v>-0.30638873235466563</v>
      </c>
      <c r="BG409">
        <f t="shared" si="553"/>
        <v>-0.30638873235466563</v>
      </c>
      <c r="BH409">
        <f t="shared" si="554"/>
        <v>0.23451080701106761</v>
      </c>
      <c r="BI409">
        <f t="shared" si="555"/>
        <v>-0.84728827172039889</v>
      </c>
      <c r="BJ409" s="1">
        <v>-13.333333333333334</v>
      </c>
      <c r="BK409" s="1">
        <v>-18.333333333333332</v>
      </c>
      <c r="BL409" s="1">
        <v>-8.3333333333333339</v>
      </c>
      <c r="BM409" s="1">
        <v>-1.6666666666666667</v>
      </c>
      <c r="BN409" s="1">
        <v>-21.666666666666668</v>
      </c>
      <c r="BO409" s="4">
        <f t="shared" si="502"/>
        <v>-0.38641493993941639</v>
      </c>
      <c r="BP409" s="4">
        <f t="shared" si="503"/>
        <v>-0.73513131496295459</v>
      </c>
      <c r="BQ409" s="4">
        <f t="shared" si="504"/>
        <v>-3.7698564915878044E-2</v>
      </c>
      <c r="BR409" s="4">
        <f t="shared" si="505"/>
        <v>0.42725660178217312</v>
      </c>
      <c r="BS409" s="4">
        <f t="shared" si="506"/>
        <v>-0.96760889831198038</v>
      </c>
      <c r="BZ409">
        <v>2</v>
      </c>
      <c r="CA409" s="7">
        <v>-34.44444444444445</v>
      </c>
      <c r="CB409" s="7">
        <v>-37.916666666666664</v>
      </c>
      <c r="CC409" s="7">
        <v>-30</v>
      </c>
      <c r="CD409" s="7">
        <v>-30.555555555555557</v>
      </c>
      <c r="CE409" s="7">
        <v>-33.888888888888893</v>
      </c>
      <c r="CF409" s="11">
        <f t="shared" si="556"/>
        <v>-34.44444444444445</v>
      </c>
      <c r="CG409" s="11">
        <f t="shared" si="557"/>
        <v>-37.916666666666664</v>
      </c>
      <c r="CH409" s="11">
        <f t="shared" si="558"/>
        <v>-30</v>
      </c>
      <c r="CI409" s="11">
        <f t="shared" si="559"/>
        <v>-30.555555555555557</v>
      </c>
      <c r="CJ409" s="11">
        <f t="shared" si="560"/>
        <v>-33.888888888888893</v>
      </c>
      <c r="CK409" s="11">
        <f t="shared" si="561"/>
        <v>-0.64500555083412181</v>
      </c>
      <c r="CL409" s="11">
        <f t="shared" si="562"/>
        <v>-0.88355821024588621</v>
      </c>
      <c r="CM409" s="11">
        <f t="shared" si="563"/>
        <v>-0.33965814678706219</v>
      </c>
      <c r="CN409" s="11">
        <f t="shared" si="564"/>
        <v>-0.3778265722929447</v>
      </c>
      <c r="CO409" s="11">
        <f t="shared" si="565"/>
        <v>-0.6068371253282393</v>
      </c>
      <c r="CP409" s="7">
        <v>-3.0555555555555558</v>
      </c>
      <c r="CQ409" s="7">
        <v>-1.6666666666666665</v>
      </c>
      <c r="CR409" s="7">
        <v>10.555555555555555</v>
      </c>
      <c r="CS409" s="7">
        <v>1.1111111111111118</v>
      </c>
      <c r="CT409" s="7">
        <v>-3.8888888888888893</v>
      </c>
      <c r="CU409" s="11">
        <f t="shared" si="566"/>
        <v>-3.0555555555555558</v>
      </c>
      <c r="CV409" s="11">
        <f t="shared" si="567"/>
        <v>-1.6666666666666665</v>
      </c>
      <c r="CW409" s="11">
        <f t="shared" si="568"/>
        <v>10.555555555555555</v>
      </c>
      <c r="CX409" s="11">
        <f t="shared" si="569"/>
        <v>1.1111111111111118</v>
      </c>
      <c r="CY409" s="11">
        <f t="shared" si="570"/>
        <v>-3.8888888888888893</v>
      </c>
      <c r="CZ409" s="11">
        <f t="shared" si="571"/>
        <v>-0.39492450465047668</v>
      </c>
      <c r="DA409" s="11">
        <f t="shared" si="572"/>
        <v>-0.28421257646762166</v>
      </c>
      <c r="DB409" s="11">
        <f t="shared" si="573"/>
        <v>0.69005239154150233</v>
      </c>
      <c r="DC409" s="11">
        <f t="shared" si="574"/>
        <v>-6.2788720101911596E-2</v>
      </c>
      <c r="DD409" s="11">
        <f t="shared" si="575"/>
        <v>-0.46135166156018964</v>
      </c>
      <c r="FJ409" s="1">
        <v>7.0432098765432087</v>
      </c>
      <c r="FK409" s="1">
        <v>8.5462962962962976</v>
      </c>
      <c r="FL409" s="1">
        <v>6.9259259259259265</v>
      </c>
      <c r="FM409" s="1">
        <v>12.234567901234568</v>
      </c>
      <c r="FN409" s="1">
        <v>9.3086419753086407</v>
      </c>
      <c r="FO409" s="1">
        <f t="shared" si="507"/>
        <v>-0.52168449473402201</v>
      </c>
      <c r="FP409" s="1">
        <f t="shared" si="508"/>
        <v>-0.27075187040128601</v>
      </c>
      <c r="FQ409" s="1">
        <f t="shared" si="509"/>
        <v>-0.54126445310084714</v>
      </c>
      <c r="FR409" s="1">
        <f t="shared" si="510"/>
        <v>0.3449862940291431</v>
      </c>
      <c r="FS409" s="1">
        <f t="shared" si="511"/>
        <v>-0.14348214101692155</v>
      </c>
      <c r="FT409" s="1">
        <f t="shared" si="512"/>
        <v>-0.52168449473402201</v>
      </c>
      <c r="FU409" s="1">
        <f t="shared" si="513"/>
        <v>-0.27075187040128601</v>
      </c>
      <c r="FV409" s="1">
        <f t="shared" si="514"/>
        <v>-0.54126445310084714</v>
      </c>
      <c r="FW409" s="1">
        <f t="shared" si="515"/>
        <v>0.3449862940291431</v>
      </c>
      <c r="FX409" s="1">
        <f t="shared" si="516"/>
        <v>-0.14348214101692155</v>
      </c>
    </row>
    <row r="410" spans="1:180" x14ac:dyDescent="0.2">
      <c r="A410">
        <v>409</v>
      </c>
      <c r="B410">
        <v>4</v>
      </c>
      <c r="C410" t="s">
        <v>86</v>
      </c>
      <c r="D410" s="7">
        <v>40</v>
      </c>
      <c r="E410" s="7">
        <v>18</v>
      </c>
      <c r="F410" s="7">
        <v>1</v>
      </c>
      <c r="G410" s="7">
        <v>7</v>
      </c>
      <c r="H410" s="7">
        <v>13</v>
      </c>
      <c r="I410" s="7">
        <v>19</v>
      </c>
      <c r="J410" s="7">
        <v>27</v>
      </c>
      <c r="K410" s="7">
        <v>35</v>
      </c>
      <c r="L410" s="7">
        <f t="shared" si="531"/>
        <v>7.6860628201461792E-2</v>
      </c>
      <c r="M410" s="7">
        <f t="shared" si="532"/>
        <v>0.34339826056492739</v>
      </c>
      <c r="N410" s="7">
        <f t="shared" si="533"/>
        <v>0.60993589292839301</v>
      </c>
      <c r="O410" s="7">
        <f t="shared" si="534"/>
        <v>0.96531940274634709</v>
      </c>
      <c r="P410" s="7">
        <f t="shared" si="535"/>
        <v>1.3207029125643013</v>
      </c>
      <c r="Q410" s="7">
        <v>30</v>
      </c>
      <c r="R410" s="7">
        <v>24</v>
      </c>
      <c r="S410" s="7">
        <v>9</v>
      </c>
      <c r="T410" s="7">
        <v>-8</v>
      </c>
      <c r="U410" s="7">
        <v>-21</v>
      </c>
      <c r="V410" s="7">
        <f t="shared" si="536"/>
        <v>1.3256980784204404</v>
      </c>
      <c r="W410" s="7">
        <f t="shared" si="537"/>
        <v>1.0541680926045016</v>
      </c>
      <c r="X410" s="7">
        <f t="shared" si="538"/>
        <v>0.37534312806465459</v>
      </c>
      <c r="Y410" s="7">
        <f t="shared" si="539"/>
        <v>-0.39399183174717206</v>
      </c>
      <c r="Z410" s="7">
        <f t="shared" si="540"/>
        <v>-0.98230680101503942</v>
      </c>
      <c r="AA410" s="7">
        <v>4</v>
      </c>
      <c r="AB410" s="7">
        <v>3</v>
      </c>
      <c r="AC410" s="7">
        <v>3</v>
      </c>
      <c r="AD410" s="7">
        <v>3</v>
      </c>
      <c r="AE410" s="7">
        <v>3</v>
      </c>
      <c r="AF410" s="11">
        <f t="shared" si="541"/>
        <v>-24.166666666666664</v>
      </c>
      <c r="AG410" s="11">
        <f t="shared" si="542"/>
        <v>-21.666666666666668</v>
      </c>
      <c r="AH410" s="11">
        <f t="shared" si="543"/>
        <v>-2.7777777777777781</v>
      </c>
      <c r="AI410" s="11">
        <f t="shared" si="544"/>
        <v>-17.222222222222221</v>
      </c>
      <c r="AJ410" s="11">
        <f t="shared" si="545"/>
        <v>-9.4444444444444446</v>
      </c>
      <c r="AK410" s="11">
        <f t="shared" si="546"/>
        <v>-0.70419960258614722</v>
      </c>
      <c r="AL410" s="11">
        <f t="shared" si="547"/>
        <v>-0.49295907144295598</v>
      </c>
      <c r="AM410" s="11">
        <f t="shared" si="548"/>
        <v>1.103080497194491</v>
      </c>
      <c r="AN410" s="11">
        <f t="shared" si="549"/>
        <v>-0.11742034941061534</v>
      </c>
      <c r="AO410" s="11">
        <f t="shared" si="550"/>
        <v>0.53977241414598043</v>
      </c>
      <c r="AP410" s="11">
        <v>-24.166666666666664</v>
      </c>
      <c r="AQ410" s="11">
        <v>-21.666666666666668</v>
      </c>
      <c r="AR410" s="11">
        <v>-2.7777777777777781</v>
      </c>
      <c r="AS410" s="11">
        <v>-17.222222222222221</v>
      </c>
      <c r="AT410" s="11">
        <v>-9.4444444444444446</v>
      </c>
      <c r="AU410" s="11">
        <f t="shared" si="528"/>
        <v>-0.66969720846527137</v>
      </c>
      <c r="AV410" s="11">
        <f t="shared" si="529"/>
        <v>-0.46450569912577488</v>
      </c>
      <c r="AW410" s="11">
        <f t="shared" si="530"/>
        <v>1.0858301492170894</v>
      </c>
      <c r="AX410" s="11">
        <f t="shared" si="525"/>
        <v>-9.9720793633336094E-2</v>
      </c>
      <c r="AY410" s="11">
        <f t="shared" si="527"/>
        <v>0.53865279097843144</v>
      </c>
      <c r="AZ410">
        <v>1</v>
      </c>
      <c r="BA410">
        <v>1</v>
      </c>
      <c r="BB410">
        <v>2</v>
      </c>
      <c r="BC410">
        <v>1</v>
      </c>
      <c r="BD410">
        <v>2</v>
      </c>
      <c r="BE410">
        <f t="shared" si="551"/>
        <v>-0.30638873235466563</v>
      </c>
      <c r="BF410">
        <f t="shared" si="552"/>
        <v>-0.30638873235466563</v>
      </c>
      <c r="BG410">
        <f t="shared" si="553"/>
        <v>0.23451080701106761</v>
      </c>
      <c r="BH410">
        <f t="shared" si="554"/>
        <v>-0.30638873235466563</v>
      </c>
      <c r="BI410">
        <f t="shared" si="555"/>
        <v>0.23451080701106761</v>
      </c>
      <c r="BJ410" s="1">
        <v>-18.333333333333332</v>
      </c>
      <c r="BK410" s="1">
        <v>-6.666666666666667</v>
      </c>
      <c r="BL410" s="1">
        <v>16.666666666666668</v>
      </c>
      <c r="BM410" s="1">
        <v>8.3333333333333339</v>
      </c>
      <c r="BN410" s="1">
        <v>13.333333333333334</v>
      </c>
      <c r="BO410" s="4">
        <f t="shared" si="502"/>
        <v>-0.73513131496295459</v>
      </c>
      <c r="BP410" s="4">
        <f t="shared" si="503"/>
        <v>7.8540226758634757E-2</v>
      </c>
      <c r="BQ410" s="4">
        <f t="shared" si="504"/>
        <v>1.7058833102018138</v>
      </c>
      <c r="BR410" s="4">
        <f t="shared" si="505"/>
        <v>1.12468935182925</v>
      </c>
      <c r="BS410" s="4">
        <f t="shared" si="506"/>
        <v>1.4734057268527883</v>
      </c>
      <c r="BZ410">
        <v>2</v>
      </c>
      <c r="CA410" s="7">
        <v>-34.166666666666671</v>
      </c>
      <c r="CB410" s="7">
        <v>-32.777777777777779</v>
      </c>
      <c r="CC410" s="7">
        <v>-3.8888888888888893</v>
      </c>
      <c r="CD410" s="7">
        <v>-28.333333333333332</v>
      </c>
      <c r="CE410" s="7">
        <v>-16.111111111111111</v>
      </c>
      <c r="CF410" s="11">
        <f t="shared" si="556"/>
        <v>-34.166666666666671</v>
      </c>
      <c r="CG410" s="11">
        <f t="shared" si="557"/>
        <v>-32.777777777777779</v>
      </c>
      <c r="CH410" s="11">
        <f t="shared" si="558"/>
        <v>-3.8888888888888893</v>
      </c>
      <c r="CI410" s="11">
        <f t="shared" si="559"/>
        <v>-28.333333333333332</v>
      </c>
      <c r="CJ410" s="11">
        <f t="shared" si="560"/>
        <v>-16.111111111111111</v>
      </c>
      <c r="CK410" s="11">
        <f t="shared" si="561"/>
        <v>-0.62592133808118056</v>
      </c>
      <c r="CL410" s="11">
        <f t="shared" si="562"/>
        <v>-0.53050027431647429</v>
      </c>
      <c r="CM410" s="11">
        <f t="shared" si="563"/>
        <v>1.4542578519894107</v>
      </c>
      <c r="CN410" s="11">
        <f t="shared" si="564"/>
        <v>-0.22515287026941488</v>
      </c>
      <c r="CO410" s="11">
        <f t="shared" si="565"/>
        <v>0.61455249085999797</v>
      </c>
      <c r="CP410" s="7">
        <v>-6.25</v>
      </c>
      <c r="CQ410" s="7">
        <v>-2.2222222222222219</v>
      </c>
      <c r="CR410" s="7">
        <v>-1.1111111111111114</v>
      </c>
      <c r="CS410" s="7">
        <v>11.111111111111109</v>
      </c>
      <c r="CT410" s="7">
        <v>1.1111111111111118</v>
      </c>
      <c r="CU410" s="11">
        <f t="shared" si="566"/>
        <v>-6.25</v>
      </c>
      <c r="CV410" s="11">
        <f t="shared" si="567"/>
        <v>-2.2222222222222219</v>
      </c>
      <c r="CW410" s="11">
        <f t="shared" si="568"/>
        <v>-1.1111111111111114</v>
      </c>
      <c r="CX410" s="11">
        <f t="shared" si="569"/>
        <v>11.111111111111109</v>
      </c>
      <c r="CY410" s="11">
        <f t="shared" si="570"/>
        <v>1.1111111111111118</v>
      </c>
      <c r="CZ410" s="11">
        <f t="shared" si="571"/>
        <v>-0.64956193947104313</v>
      </c>
      <c r="DA410" s="11">
        <f t="shared" si="572"/>
        <v>-0.32849734774076361</v>
      </c>
      <c r="DB410" s="11">
        <f t="shared" si="573"/>
        <v>-0.23992780519447968</v>
      </c>
      <c r="DC410" s="11">
        <f t="shared" si="574"/>
        <v>0.73433716281464423</v>
      </c>
      <c r="DD410" s="11">
        <f t="shared" si="575"/>
        <v>-6.2788720101911596E-2</v>
      </c>
      <c r="FJ410" s="1">
        <v>4.6571428571428566</v>
      </c>
      <c r="FK410" s="1">
        <v>8.8476190476190482</v>
      </c>
      <c r="FL410" s="1">
        <v>11.447619047619048</v>
      </c>
      <c r="FM410" s="1">
        <v>4.647619047619048</v>
      </c>
      <c r="FN410" s="1">
        <v>3.1333333333333329</v>
      </c>
      <c r="FO410" s="1">
        <f t="shared" si="507"/>
        <v>-0.92002623419985707</v>
      </c>
      <c r="FP410" s="1">
        <f t="shared" si="508"/>
        <v>-0.22044757134907389</v>
      </c>
      <c r="FQ410" s="1">
        <f t="shared" si="509"/>
        <v>0.21360918991970734</v>
      </c>
      <c r="FR410" s="1">
        <f t="shared" si="510"/>
        <v>-0.92161618570633597</v>
      </c>
      <c r="FS410" s="1">
        <f t="shared" si="511"/>
        <v>-1.1744184752365054</v>
      </c>
      <c r="FT410" s="1">
        <f t="shared" si="512"/>
        <v>-0.92002623419985707</v>
      </c>
      <c r="FU410" s="1">
        <f t="shared" si="513"/>
        <v>-0.22044757134907389</v>
      </c>
      <c r="FV410" s="1">
        <f t="shared" si="514"/>
        <v>0.21360918991970734</v>
      </c>
      <c r="FW410" s="1">
        <f t="shared" si="515"/>
        <v>-0.92161618570633597</v>
      </c>
      <c r="FX410" s="1">
        <f t="shared" si="516"/>
        <v>-1.1744184752365054</v>
      </c>
    </row>
    <row r="411" spans="1:180" x14ac:dyDescent="0.2">
      <c r="A411">
        <v>410</v>
      </c>
      <c r="B411">
        <v>4</v>
      </c>
      <c r="C411" t="s">
        <v>86</v>
      </c>
      <c r="D411" s="7">
        <v>41</v>
      </c>
      <c r="E411" s="7">
        <v>20</v>
      </c>
      <c r="F411" s="7">
        <v>2</v>
      </c>
      <c r="G411" s="7">
        <v>21</v>
      </c>
      <c r="H411" s="7">
        <v>-11</v>
      </c>
      <c r="I411" s="7">
        <v>-29</v>
      </c>
      <c r="J411" s="7">
        <v>-11</v>
      </c>
      <c r="K411" s="7">
        <v>4</v>
      </c>
      <c r="L411" s="7">
        <f t="shared" si="531"/>
        <v>0.69878177038288147</v>
      </c>
      <c r="M411" s="7">
        <f t="shared" si="532"/>
        <v>-0.72275226888893496</v>
      </c>
      <c r="N411" s="7">
        <f t="shared" si="533"/>
        <v>-1.5223651659793316</v>
      </c>
      <c r="O411" s="7">
        <f t="shared" si="534"/>
        <v>-0.72275226888893496</v>
      </c>
      <c r="P411" s="7">
        <f t="shared" si="535"/>
        <v>-5.6408187980270995E-2</v>
      </c>
      <c r="Q411" s="7">
        <v>21</v>
      </c>
      <c r="R411" s="7">
        <v>0</v>
      </c>
      <c r="S411" s="7">
        <v>-11</v>
      </c>
      <c r="T411" s="7">
        <v>-28</v>
      </c>
      <c r="U411" s="7">
        <v>-50</v>
      </c>
      <c r="V411" s="7">
        <f t="shared" si="536"/>
        <v>0.91840309969653222</v>
      </c>
      <c r="W411" s="7">
        <f t="shared" si="537"/>
        <v>-3.1951850659253607E-2</v>
      </c>
      <c r="X411" s="7">
        <f t="shared" si="538"/>
        <v>-0.5297568246551414</v>
      </c>
      <c r="Y411" s="7">
        <f t="shared" si="539"/>
        <v>-1.299091784466968</v>
      </c>
      <c r="Z411" s="7">
        <f t="shared" si="540"/>
        <v>-2.2947017324587438</v>
      </c>
      <c r="AA411" s="7">
        <v>7</v>
      </c>
      <c r="AB411" s="7">
        <v>7</v>
      </c>
      <c r="AC411" s="7">
        <v>5</v>
      </c>
      <c r="AD411" s="7">
        <v>5</v>
      </c>
      <c r="AE411" s="7">
        <v>2</v>
      </c>
      <c r="AF411" s="11">
        <f t="shared" si="541"/>
        <v>-13.80952380952381</v>
      </c>
      <c r="AG411" s="11">
        <f t="shared" si="542"/>
        <v>-19.523809523809522</v>
      </c>
      <c r="AH411" s="11">
        <f t="shared" si="543"/>
        <v>-23.333333333333332</v>
      </c>
      <c r="AI411" s="11">
        <f t="shared" si="544"/>
        <v>-10</v>
      </c>
      <c r="AJ411" s="11">
        <f t="shared" si="545"/>
        <v>10.833333333333334</v>
      </c>
      <c r="AK411" s="11">
        <f t="shared" si="546"/>
        <v>0.17093974072136026</v>
      </c>
      <c r="AL411" s="11">
        <f t="shared" si="547"/>
        <v>-0.31189575903450584</v>
      </c>
      <c r="AM411" s="11">
        <f t="shared" si="548"/>
        <v>-0.63378609220508342</v>
      </c>
      <c r="AN411" s="11">
        <f t="shared" si="549"/>
        <v>0.49283007389193784</v>
      </c>
      <c r="AO411" s="11">
        <f t="shared" si="550"/>
        <v>2.2531678334185337</v>
      </c>
      <c r="AP411" s="11">
        <v>-13.80952380952381</v>
      </c>
      <c r="AQ411" s="11">
        <v>-19.523809523809522</v>
      </c>
      <c r="AR411" s="11">
        <v>-23.333333333333332</v>
      </c>
      <c r="AS411" s="11">
        <v>-10</v>
      </c>
      <c r="AT411" s="11">
        <v>10.833333333333334</v>
      </c>
      <c r="AU411" s="11">
        <f t="shared" si="528"/>
        <v>0.18038190165550061</v>
      </c>
      <c r="AV411" s="11">
        <f t="shared" si="529"/>
        <v>-0.28862726254906318</v>
      </c>
      <c r="AW411" s="11">
        <f t="shared" si="530"/>
        <v>-0.60130003868543924</v>
      </c>
      <c r="AX411" s="11">
        <f t="shared" si="525"/>
        <v>0.49305467779187662</v>
      </c>
      <c r="AY411" s="11">
        <f t="shared" si="527"/>
        <v>2.2029839222876828</v>
      </c>
      <c r="AZ411">
        <v>6</v>
      </c>
      <c r="BA411">
        <v>4</v>
      </c>
      <c r="BB411">
        <v>1</v>
      </c>
      <c r="BC411">
        <v>4</v>
      </c>
      <c r="BD411">
        <v>2</v>
      </c>
      <c r="BE411">
        <f t="shared" si="551"/>
        <v>2.3981089644740003</v>
      </c>
      <c r="BF411">
        <f t="shared" si="552"/>
        <v>1.3163098857425339</v>
      </c>
      <c r="BG411">
        <f t="shared" si="553"/>
        <v>-0.30638873235466563</v>
      </c>
      <c r="BH411">
        <f t="shared" si="554"/>
        <v>1.3163098857425339</v>
      </c>
      <c r="BI411">
        <f t="shared" si="555"/>
        <v>0.23451080701106761</v>
      </c>
      <c r="BJ411" s="1">
        <v>6.666666666666667</v>
      </c>
      <c r="BK411" s="1">
        <v>0</v>
      </c>
      <c r="BL411" s="1">
        <v>-10</v>
      </c>
      <c r="BM411" s="1">
        <v>3.3333333333333335</v>
      </c>
      <c r="BN411" s="1">
        <v>13.333333333333334</v>
      </c>
      <c r="BO411" s="4">
        <f t="shared" si="502"/>
        <v>1.0084505601547371</v>
      </c>
      <c r="BP411" s="4">
        <f t="shared" si="503"/>
        <v>0.54349539345668596</v>
      </c>
      <c r="BQ411" s="4">
        <f t="shared" si="504"/>
        <v>-0.15393735659039079</v>
      </c>
      <c r="BR411" s="4">
        <f t="shared" si="505"/>
        <v>0.77597297680571153</v>
      </c>
      <c r="BS411" s="4">
        <f t="shared" si="506"/>
        <v>1.4734057268527883</v>
      </c>
      <c r="BZ411">
        <v>2</v>
      </c>
      <c r="CA411" s="7">
        <v>-22.61904761904762</v>
      </c>
      <c r="CB411" s="7">
        <v>-30.238095238095241</v>
      </c>
      <c r="CC411" s="7">
        <v>-29.333333333333336</v>
      </c>
      <c r="CD411" s="7">
        <v>-13.333333333333334</v>
      </c>
      <c r="CE411" s="7">
        <v>9.1666666666666661</v>
      </c>
      <c r="CF411" s="11">
        <f t="shared" si="556"/>
        <v>-22.61904761904762</v>
      </c>
      <c r="CG411" s="11">
        <f t="shared" si="557"/>
        <v>-30.238095238095241</v>
      </c>
      <c r="CH411" s="11">
        <f t="shared" si="558"/>
        <v>-29.333333333333336</v>
      </c>
      <c r="CI411" s="11">
        <f t="shared" si="559"/>
        <v>-13.333333333333334</v>
      </c>
      <c r="CJ411" s="11">
        <f t="shared" si="560"/>
        <v>9.1666666666666661</v>
      </c>
      <c r="CK411" s="11">
        <f t="shared" si="561"/>
        <v>0.16743664921966109</v>
      </c>
      <c r="CL411" s="11">
        <f t="shared" si="562"/>
        <v>-0.35601604343244053</v>
      </c>
      <c r="CM411" s="11">
        <f t="shared" si="563"/>
        <v>-0.29385603618000344</v>
      </c>
      <c r="CN411" s="11">
        <f t="shared" si="564"/>
        <v>0.80539461838940984</v>
      </c>
      <c r="CO411" s="11">
        <f t="shared" si="565"/>
        <v>2.3512158513776473</v>
      </c>
      <c r="CP411" s="7">
        <v>0.47619047619047655</v>
      </c>
      <c r="CQ411" s="7">
        <v>0.47619047619047622</v>
      </c>
      <c r="CR411" s="7">
        <v>-7.3333333333333339</v>
      </c>
      <c r="CS411" s="7">
        <v>-5</v>
      </c>
      <c r="CT411" s="7">
        <v>-0.83333333333333326</v>
      </c>
      <c r="CU411" s="11">
        <f t="shared" si="566"/>
        <v>0.47619047619047655</v>
      </c>
      <c r="CV411" s="11">
        <f t="shared" si="567"/>
        <v>0.47619047619047622</v>
      </c>
      <c r="CW411" s="11">
        <f t="shared" si="568"/>
        <v>-7.3333333333333339</v>
      </c>
      <c r="CX411" s="11">
        <f t="shared" si="569"/>
        <v>-5</v>
      </c>
      <c r="CY411" s="11">
        <f t="shared" si="570"/>
        <v>-0.83333333333333326</v>
      </c>
      <c r="CZ411" s="11">
        <f t="shared" si="571"/>
        <v>-0.11339988727121678</v>
      </c>
      <c r="DA411" s="11">
        <f t="shared" si="572"/>
        <v>-0.11339988727121679</v>
      </c>
      <c r="DB411" s="11">
        <f t="shared" si="573"/>
        <v>-0.73591724345367004</v>
      </c>
      <c r="DC411" s="11">
        <f t="shared" si="574"/>
        <v>-0.5499212041064736</v>
      </c>
      <c r="DD411" s="11">
        <f t="shared" si="575"/>
        <v>-0.21778541955790867</v>
      </c>
      <c r="FJ411" s="1">
        <v>9.2448979591836729</v>
      </c>
      <c r="FK411" s="1">
        <v>10.628571428571428</v>
      </c>
      <c r="FL411" s="1">
        <v>7.6800000000000015</v>
      </c>
      <c r="FM411" s="1">
        <v>13.525714285714287</v>
      </c>
      <c r="FN411" s="1">
        <v>15.014285714285712</v>
      </c>
      <c r="FO411" s="1">
        <f t="shared" si="507"/>
        <v>-0.15412387993594789</v>
      </c>
      <c r="FP411" s="1">
        <f t="shared" si="508"/>
        <v>7.6873360362508733E-2</v>
      </c>
      <c r="FQ411" s="1">
        <f t="shared" si="509"/>
        <v>-0.41537562604340555</v>
      </c>
      <c r="FR411" s="1">
        <f t="shared" si="510"/>
        <v>0.56053660863343668</v>
      </c>
      <c r="FS411" s="1">
        <f t="shared" si="511"/>
        <v>0.80904602909611212</v>
      </c>
      <c r="FT411" s="1">
        <f t="shared" si="512"/>
        <v>-0.15412387993594789</v>
      </c>
      <c r="FU411" s="1">
        <f t="shared" si="513"/>
        <v>7.6873360362508733E-2</v>
      </c>
      <c r="FV411" s="1">
        <f t="shared" si="514"/>
        <v>-0.41537562604340555</v>
      </c>
      <c r="FW411" s="1">
        <f t="shared" si="515"/>
        <v>0.56053660863343668</v>
      </c>
      <c r="FX411" s="1">
        <f t="shared" si="516"/>
        <v>0.80904602909611212</v>
      </c>
    </row>
    <row r="412" spans="1:180" x14ac:dyDescent="0.2">
      <c r="A412">
        <v>411</v>
      </c>
      <c r="B412">
        <v>4</v>
      </c>
      <c r="C412" t="s">
        <v>86</v>
      </c>
      <c r="D412" s="7">
        <v>42</v>
      </c>
      <c r="E412" s="7">
        <v>18</v>
      </c>
      <c r="F412" s="7">
        <v>1</v>
      </c>
      <c r="G412" s="7">
        <v>13</v>
      </c>
      <c r="H412" s="7">
        <v>27</v>
      </c>
      <c r="I412" s="7">
        <v>19</v>
      </c>
      <c r="J412" s="7">
        <v>-8</v>
      </c>
      <c r="K412" s="7">
        <v>-16</v>
      </c>
      <c r="L412" s="7">
        <f t="shared" si="531"/>
        <v>0.34339826056492739</v>
      </c>
      <c r="M412" s="7">
        <f t="shared" si="532"/>
        <v>0.96531940274634709</v>
      </c>
      <c r="N412" s="7">
        <f t="shared" si="533"/>
        <v>0.60993589292839301</v>
      </c>
      <c r="O412" s="7">
        <f t="shared" si="534"/>
        <v>-0.58948345270720215</v>
      </c>
      <c r="P412" s="7">
        <f t="shared" si="535"/>
        <v>-0.94486696252515623</v>
      </c>
      <c r="Q412" s="7">
        <v>35</v>
      </c>
      <c r="R412" s="7">
        <v>14</v>
      </c>
      <c r="S412" s="7">
        <v>12</v>
      </c>
      <c r="T412" s="7">
        <v>-11</v>
      </c>
      <c r="U412" s="7">
        <v>-23</v>
      </c>
      <c r="V412" s="7">
        <f t="shared" si="536"/>
        <v>1.5519730666003893</v>
      </c>
      <c r="W412" s="7">
        <f t="shared" si="537"/>
        <v>0.6016181162446036</v>
      </c>
      <c r="X412" s="7">
        <f t="shared" si="538"/>
        <v>0.51110812097262392</v>
      </c>
      <c r="Y412" s="7">
        <f t="shared" si="539"/>
        <v>-0.5297568246551414</v>
      </c>
      <c r="Z412" s="7">
        <f t="shared" si="540"/>
        <v>-1.072816796287019</v>
      </c>
      <c r="AA412" s="7">
        <v>8</v>
      </c>
      <c r="AB412" s="7">
        <v>4</v>
      </c>
      <c r="AC412" s="7">
        <v>5</v>
      </c>
      <c r="AD412" s="7">
        <v>3</v>
      </c>
      <c r="AE412" s="7">
        <v>4</v>
      </c>
      <c r="AF412" s="11">
        <f t="shared" si="541"/>
        <v>-19.166666666666668</v>
      </c>
      <c r="AG412" s="11">
        <f t="shared" si="542"/>
        <v>-24.583333333333336</v>
      </c>
      <c r="AH412" s="11">
        <f t="shared" si="543"/>
        <v>-28.333333333333332</v>
      </c>
      <c r="AI412" s="11">
        <f t="shared" si="544"/>
        <v>-23.888888888888889</v>
      </c>
      <c r="AJ412" s="11">
        <f t="shared" si="545"/>
        <v>-25.416666666666668</v>
      </c>
      <c r="AK412" s="11">
        <f t="shared" si="546"/>
        <v>-0.28171854029976445</v>
      </c>
      <c r="AL412" s="11">
        <f t="shared" si="547"/>
        <v>-0.73940635777667951</v>
      </c>
      <c r="AM412" s="11">
        <f t="shared" si="548"/>
        <v>-1.0562671544914666</v>
      </c>
      <c r="AN412" s="11">
        <f t="shared" si="549"/>
        <v>-0.68072843245912618</v>
      </c>
      <c r="AO412" s="11">
        <f t="shared" si="550"/>
        <v>-0.80981986815774332</v>
      </c>
      <c r="AP412" s="11">
        <v>-19.166666666666668</v>
      </c>
      <c r="AQ412" s="11">
        <v>-24.583333333333336</v>
      </c>
      <c r="AR412" s="11">
        <v>-28.333333333333332</v>
      </c>
      <c r="AS412" s="11">
        <v>-23.888888888888889</v>
      </c>
      <c r="AT412" s="11">
        <v>-25.416666666666668</v>
      </c>
      <c r="AU412" s="11">
        <f t="shared" si="528"/>
        <v>-0.25931418978627818</v>
      </c>
      <c r="AV412" s="11">
        <f t="shared" si="529"/>
        <v>-0.70389579335518782</v>
      </c>
      <c r="AW412" s="11">
        <f t="shared" si="530"/>
        <v>-1.0116830573644326</v>
      </c>
      <c r="AX412" s="11">
        <f t="shared" si="525"/>
        <v>-0.64689815187199418</v>
      </c>
      <c r="AY412" s="11">
        <f t="shared" si="527"/>
        <v>-0.77229296313502005</v>
      </c>
      <c r="AZ412">
        <v>3</v>
      </c>
      <c r="BA412">
        <v>0</v>
      </c>
      <c r="BB412">
        <v>1</v>
      </c>
      <c r="BC412">
        <v>1</v>
      </c>
      <c r="BD412">
        <v>2</v>
      </c>
      <c r="BE412">
        <f t="shared" si="551"/>
        <v>0.77541034637680084</v>
      </c>
      <c r="BF412">
        <f t="shared" si="552"/>
        <v>-0.84728827172039889</v>
      </c>
      <c r="BG412">
        <f t="shared" si="553"/>
        <v>-0.30638873235466563</v>
      </c>
      <c r="BH412">
        <f t="shared" si="554"/>
        <v>-0.30638873235466563</v>
      </c>
      <c r="BI412">
        <f t="shared" si="555"/>
        <v>0.23451080701106761</v>
      </c>
      <c r="BJ412" s="1">
        <v>-1.6666666666666667</v>
      </c>
      <c r="BK412" s="1">
        <v>-20</v>
      </c>
      <c r="BL412" s="1">
        <v>-16.666666666666668</v>
      </c>
      <c r="BM412" s="1">
        <v>-13.333333333333334</v>
      </c>
      <c r="BN412" s="1">
        <v>-16.666666666666668</v>
      </c>
      <c r="BO412" s="4">
        <f t="shared" si="502"/>
        <v>0.42725660178217312</v>
      </c>
      <c r="BP412" s="4">
        <f t="shared" si="503"/>
        <v>-0.85137010663746748</v>
      </c>
      <c r="BQ412" s="4">
        <f t="shared" si="504"/>
        <v>-0.61889252328844202</v>
      </c>
      <c r="BR412" s="4">
        <f t="shared" si="505"/>
        <v>-0.38641493993941639</v>
      </c>
      <c r="BS412" s="4">
        <f t="shared" si="506"/>
        <v>-0.61889252328844202</v>
      </c>
      <c r="BZ412">
        <v>1</v>
      </c>
      <c r="CA412" s="7">
        <v>-26.250000000000004</v>
      </c>
      <c r="CB412" s="7">
        <v>-38.75</v>
      </c>
      <c r="CC412" s="7">
        <v>-39.000000000000007</v>
      </c>
      <c r="CD412" s="7">
        <v>-32.222222222222221</v>
      </c>
      <c r="CE412" s="7">
        <v>-36.666666666666664</v>
      </c>
      <c r="CF412" s="11">
        <f t="shared" si="556"/>
        <v>-26.250000000000004</v>
      </c>
      <c r="CG412" s="11">
        <f t="shared" si="557"/>
        <v>-38.75</v>
      </c>
      <c r="CH412" s="11">
        <f t="shared" si="558"/>
        <v>-39.000000000000007</v>
      </c>
      <c r="CI412" s="11">
        <f t="shared" si="559"/>
        <v>-32.222222222222221</v>
      </c>
      <c r="CJ412" s="11">
        <f t="shared" si="560"/>
        <v>-36.666666666666664</v>
      </c>
      <c r="CK412" s="11">
        <f t="shared" si="561"/>
        <v>-8.2021274622356199E-2</v>
      </c>
      <c r="CL412" s="11">
        <f t="shared" si="562"/>
        <v>-0.94081084850471008</v>
      </c>
      <c r="CM412" s="11">
        <f t="shared" si="563"/>
        <v>-0.95798663998235756</v>
      </c>
      <c r="CN412" s="11">
        <f t="shared" si="564"/>
        <v>-0.49233184881059172</v>
      </c>
      <c r="CO412" s="11">
        <f t="shared" si="565"/>
        <v>-0.79767925285765084</v>
      </c>
      <c r="CP412" s="7">
        <v>-5.2083333333333339</v>
      </c>
      <c r="CQ412" s="7">
        <v>4.1666666666666661</v>
      </c>
      <c r="CR412" s="7">
        <v>-6.3333333333333339</v>
      </c>
      <c r="CS412" s="7">
        <v>-6.666666666666667</v>
      </c>
      <c r="CT412" s="7">
        <v>-3.3333333333333335</v>
      </c>
      <c r="CU412" s="11">
        <f t="shared" si="566"/>
        <v>-5.2083333333333339</v>
      </c>
      <c r="CV412" s="11">
        <f t="shared" si="567"/>
        <v>4.1666666666666661</v>
      </c>
      <c r="CW412" s="11">
        <f t="shared" si="568"/>
        <v>-6.3333333333333339</v>
      </c>
      <c r="CX412" s="11">
        <f t="shared" si="569"/>
        <v>-6.666666666666667</v>
      </c>
      <c r="CY412" s="11">
        <f t="shared" si="570"/>
        <v>-3.3333333333333335</v>
      </c>
      <c r="CZ412" s="11">
        <f t="shared" si="571"/>
        <v>-0.56652799333390191</v>
      </c>
      <c r="DA412" s="11">
        <f t="shared" si="572"/>
        <v>0.1807775219003693</v>
      </c>
      <c r="DB412" s="11">
        <f t="shared" si="573"/>
        <v>-0.65620465516201443</v>
      </c>
      <c r="DC412" s="11">
        <f t="shared" si="574"/>
        <v>-0.68277551792589974</v>
      </c>
      <c r="DD412" s="11">
        <f t="shared" si="575"/>
        <v>-0.41706689028704769</v>
      </c>
      <c r="FJ412" s="1">
        <v>8.2071428571428573</v>
      </c>
      <c r="FK412" s="1">
        <v>7.9214285714285708</v>
      </c>
      <c r="FL412" s="1">
        <v>10.754285714285714</v>
      </c>
      <c r="FM412" s="1">
        <v>8.6476190476190471</v>
      </c>
      <c r="FN412" s="1">
        <v>7.0071428571428571</v>
      </c>
      <c r="FO412" s="1">
        <f t="shared" si="507"/>
        <v>-0.32737181015979022</v>
      </c>
      <c r="FP412" s="1">
        <f t="shared" si="508"/>
        <v>-0.37507035535416194</v>
      </c>
      <c r="FQ412" s="1">
        <f t="shared" si="509"/>
        <v>9.7860720248032329E-2</v>
      </c>
      <c r="FR412" s="1">
        <f t="shared" si="510"/>
        <v>-0.25383655298513419</v>
      </c>
      <c r="FS412" s="1">
        <f t="shared" si="511"/>
        <v>-0.5277056999761508</v>
      </c>
      <c r="FT412" s="1">
        <f t="shared" si="512"/>
        <v>-0.32737181015979022</v>
      </c>
      <c r="FU412" s="1">
        <f t="shared" si="513"/>
        <v>-0.37507035535416194</v>
      </c>
      <c r="FV412" s="1">
        <f t="shared" si="514"/>
        <v>9.7860720248032329E-2</v>
      </c>
      <c r="FW412" s="1">
        <f t="shared" si="515"/>
        <v>-0.25383655298513419</v>
      </c>
      <c r="FX412" s="1">
        <f t="shared" si="516"/>
        <v>-0.5277056999761508</v>
      </c>
    </row>
    <row r="413" spans="1:180" x14ac:dyDescent="0.2">
      <c r="A413">
        <v>412</v>
      </c>
      <c r="B413">
        <v>4</v>
      </c>
      <c r="C413" t="s">
        <v>86</v>
      </c>
      <c r="D413" s="7">
        <v>43</v>
      </c>
      <c r="E413" s="7">
        <v>21</v>
      </c>
      <c r="F413" s="7">
        <v>2</v>
      </c>
      <c r="G413" s="7">
        <v>42</v>
      </c>
      <c r="H413" s="7">
        <v>35</v>
      </c>
      <c r="I413" s="7">
        <v>18</v>
      </c>
      <c r="J413" s="7">
        <v>-16</v>
      </c>
      <c r="K413" s="7">
        <v>-42</v>
      </c>
      <c r="L413" s="7">
        <f t="shared" si="531"/>
        <v>1.631663483655011</v>
      </c>
      <c r="M413" s="7">
        <f t="shared" si="532"/>
        <v>1.3207029125643013</v>
      </c>
      <c r="N413" s="7">
        <f t="shared" si="533"/>
        <v>0.56551295420114878</v>
      </c>
      <c r="O413" s="7">
        <f t="shared" si="534"/>
        <v>-0.94486696252515623</v>
      </c>
      <c r="P413" s="7">
        <f t="shared" si="535"/>
        <v>-2.0998633694335069</v>
      </c>
      <c r="Q413" s="7">
        <v>49</v>
      </c>
      <c r="R413" s="7">
        <v>33</v>
      </c>
      <c r="S413" s="7">
        <v>-13</v>
      </c>
      <c r="T413" s="7">
        <v>-34</v>
      </c>
      <c r="U413" s="7">
        <v>-50</v>
      </c>
      <c r="V413" s="7">
        <f t="shared" si="536"/>
        <v>2.1855430335042465</v>
      </c>
      <c r="W413" s="7">
        <f t="shared" si="537"/>
        <v>1.4614630713284098</v>
      </c>
      <c r="X413" s="7">
        <f t="shared" si="538"/>
        <v>-0.62026681992712107</v>
      </c>
      <c r="Y413" s="7">
        <f t="shared" si="539"/>
        <v>-1.5706217702829068</v>
      </c>
      <c r="Z413" s="7">
        <f t="shared" si="540"/>
        <v>-2.2947017324587438</v>
      </c>
      <c r="AA413" s="7">
        <v>4</v>
      </c>
      <c r="AB413" s="7">
        <v>3</v>
      </c>
      <c r="AC413" s="7">
        <v>3</v>
      </c>
      <c r="AD413" s="7">
        <v>2</v>
      </c>
      <c r="AE413" s="7">
        <v>1</v>
      </c>
      <c r="AF413" s="11">
        <f t="shared" si="541"/>
        <v>-27.5</v>
      </c>
      <c r="AG413" s="11">
        <f t="shared" si="542"/>
        <v>-7.7777777777777786</v>
      </c>
      <c r="AH413" s="11">
        <f t="shared" si="543"/>
        <v>-17.777777777777779</v>
      </c>
      <c r="AI413" s="11">
        <f t="shared" si="544"/>
        <v>-4.9999999999999991</v>
      </c>
      <c r="AJ413" s="11">
        <f t="shared" si="545"/>
        <v>-25</v>
      </c>
      <c r="AK413" s="11">
        <f t="shared" si="546"/>
        <v>-0.98585364411040277</v>
      </c>
      <c r="AL413" s="11">
        <f t="shared" si="547"/>
        <v>0.68059943490810804</v>
      </c>
      <c r="AM413" s="11">
        <f t="shared" si="548"/>
        <v>-0.16436268966465803</v>
      </c>
      <c r="AN413" s="11">
        <f t="shared" si="549"/>
        <v>0.91531113617832094</v>
      </c>
      <c r="AO413" s="11">
        <f t="shared" si="550"/>
        <v>-0.77461311296721125</v>
      </c>
      <c r="AP413" s="11">
        <v>-27.5</v>
      </c>
      <c r="AQ413" s="11">
        <v>-7.7777777777777786</v>
      </c>
      <c r="AR413" s="11">
        <v>-17.777777777777779</v>
      </c>
      <c r="AS413" s="11">
        <v>-4.9999999999999991</v>
      </c>
      <c r="AT413" s="11">
        <v>-25</v>
      </c>
      <c r="AU413" s="11">
        <f t="shared" si="528"/>
        <v>-0.94328588758460052</v>
      </c>
      <c r="AV413" s="11">
        <f t="shared" si="529"/>
        <v>0.67544713053809591</v>
      </c>
      <c r="AW413" s="11">
        <f t="shared" si="530"/>
        <v>-0.14531890681989104</v>
      </c>
      <c r="AX413" s="11">
        <f t="shared" si="525"/>
        <v>0.90343769647087013</v>
      </c>
      <c r="AY413" s="11">
        <f t="shared" si="527"/>
        <v>-0.73809437824510382</v>
      </c>
      <c r="AZ413">
        <v>1</v>
      </c>
      <c r="BA413">
        <v>3</v>
      </c>
      <c r="BB413">
        <v>2</v>
      </c>
      <c r="BC413">
        <v>1</v>
      </c>
      <c r="BD413">
        <v>0</v>
      </c>
      <c r="BE413">
        <f t="shared" si="551"/>
        <v>-0.30638873235466563</v>
      </c>
      <c r="BF413">
        <f t="shared" si="552"/>
        <v>0.77541034637680084</v>
      </c>
      <c r="BG413">
        <f t="shared" si="553"/>
        <v>0.23451080701106761</v>
      </c>
      <c r="BH413">
        <f t="shared" si="554"/>
        <v>-0.30638873235466563</v>
      </c>
      <c r="BI413">
        <f t="shared" si="555"/>
        <v>-0.84728827172039889</v>
      </c>
      <c r="BJ413" s="1">
        <v>-16.666666666666668</v>
      </c>
      <c r="BK413" s="1">
        <v>0</v>
      </c>
      <c r="BL413" s="1">
        <v>-15</v>
      </c>
      <c r="BM413" s="1">
        <v>13.333333333333334</v>
      </c>
      <c r="BN413" s="1">
        <v>-25</v>
      </c>
      <c r="BO413" s="4">
        <f t="shared" si="502"/>
        <v>-0.61889252328844202</v>
      </c>
      <c r="BP413" s="4">
        <f t="shared" si="503"/>
        <v>0.54349539345668596</v>
      </c>
      <c r="BQ413" s="4">
        <f t="shared" si="504"/>
        <v>-0.50265373161392912</v>
      </c>
      <c r="BR413" s="4">
        <f t="shared" si="505"/>
        <v>1.4734057268527883</v>
      </c>
      <c r="BS413" s="4">
        <f t="shared" si="506"/>
        <v>-1.2000864816610057</v>
      </c>
      <c r="BZ413">
        <v>2</v>
      </c>
      <c r="CA413" s="7">
        <v>-40.416666666666664</v>
      </c>
      <c r="CB413" s="7">
        <v>-18.888888888888889</v>
      </c>
      <c r="CC413" s="7">
        <v>-26.111111111111111</v>
      </c>
      <c r="CD413" s="7">
        <v>-5.8333333333333339</v>
      </c>
      <c r="CE413" s="7">
        <v>-33.333333333333336</v>
      </c>
      <c r="CF413" s="11">
        <f t="shared" si="556"/>
        <v>-40.416666666666664</v>
      </c>
      <c r="CG413" s="11">
        <f t="shared" si="557"/>
        <v>-18.888888888888889</v>
      </c>
      <c r="CH413" s="11">
        <f t="shared" si="558"/>
        <v>-26.111111111111111</v>
      </c>
      <c r="CI413" s="11">
        <f t="shared" si="559"/>
        <v>-5.8333333333333339</v>
      </c>
      <c r="CJ413" s="11">
        <f t="shared" si="560"/>
        <v>-33.333333333333336</v>
      </c>
      <c r="CK413" s="11">
        <f t="shared" si="561"/>
        <v>-1.0553161250223571</v>
      </c>
      <c r="CL413" s="11">
        <f t="shared" si="562"/>
        <v>0.42371036333058587</v>
      </c>
      <c r="CM413" s="11">
        <f t="shared" si="563"/>
        <v>-7.2479168245885323E-2</v>
      </c>
      <c r="CN413" s="11">
        <f t="shared" si="564"/>
        <v>1.3206683627188225</v>
      </c>
      <c r="CO413" s="11">
        <f t="shared" si="565"/>
        <v>-0.56866869982235679</v>
      </c>
      <c r="CP413" s="7">
        <v>0.41666666666666652</v>
      </c>
      <c r="CQ413" s="7">
        <v>11.666666666666666</v>
      </c>
      <c r="CR413" s="7">
        <v>-2.2222222222222228</v>
      </c>
      <c r="CS413" s="7">
        <v>-6.666666666666667</v>
      </c>
      <c r="CT413" s="7">
        <v>-11.666666666666666</v>
      </c>
      <c r="CU413" s="11">
        <f t="shared" si="566"/>
        <v>0.41666666666666652</v>
      </c>
      <c r="CV413" s="11">
        <f t="shared" si="567"/>
        <v>11.666666666666666</v>
      </c>
      <c r="CW413" s="11">
        <f t="shared" si="568"/>
        <v>-2.2222222222222228</v>
      </c>
      <c r="CX413" s="11">
        <f t="shared" si="569"/>
        <v>-6.666666666666667</v>
      </c>
      <c r="CY413" s="11">
        <f t="shared" si="570"/>
        <v>-11.666666666666666</v>
      </c>
      <c r="CZ413" s="11">
        <f t="shared" si="571"/>
        <v>-0.11814468419333916</v>
      </c>
      <c r="DA413" s="11">
        <f t="shared" si="572"/>
        <v>0.77862193408778635</v>
      </c>
      <c r="DB413" s="11">
        <f t="shared" si="573"/>
        <v>-0.32849734774076372</v>
      </c>
      <c r="DC413" s="11">
        <f t="shared" si="574"/>
        <v>-0.68277551792589974</v>
      </c>
      <c r="DD413" s="11">
        <f t="shared" si="575"/>
        <v>-1.0813384593841775</v>
      </c>
      <c r="FJ413" s="1">
        <v>9.2214285714285715</v>
      </c>
      <c r="FK413" s="1">
        <v>16.323809523809526</v>
      </c>
      <c r="FL413" s="1">
        <v>7.1333333333333329</v>
      </c>
      <c r="FM413" s="1">
        <v>9.6999999999999993</v>
      </c>
      <c r="FN413" s="1">
        <v>5.7428571428571429</v>
      </c>
      <c r="FO413" s="1">
        <f t="shared" si="507"/>
        <v>-0.15804197471977116</v>
      </c>
      <c r="FP413" s="1">
        <f t="shared" si="508"/>
        <v>1.0276643612369825</v>
      </c>
      <c r="FQ413" s="1">
        <f t="shared" si="509"/>
        <v>-0.50663884251530344</v>
      </c>
      <c r="FR413" s="1">
        <f t="shared" si="510"/>
        <v>-7.8146911519198919E-2</v>
      </c>
      <c r="FS413" s="1">
        <f t="shared" si="511"/>
        <v>-0.73877176246124499</v>
      </c>
      <c r="FT413" s="1">
        <f t="shared" si="512"/>
        <v>-0.15804197471977116</v>
      </c>
      <c r="FU413" s="1">
        <f t="shared" si="513"/>
        <v>1.0276643612369825</v>
      </c>
      <c r="FV413" s="1">
        <f t="shared" si="514"/>
        <v>-0.50663884251530344</v>
      </c>
      <c r="FW413" s="1">
        <f t="shared" si="515"/>
        <v>-7.8146911519198919E-2</v>
      </c>
      <c r="FX413" s="1">
        <f t="shared" si="516"/>
        <v>-0.73877176246124499</v>
      </c>
    </row>
    <row r="414" spans="1:180" x14ac:dyDescent="0.2">
      <c r="A414">
        <v>413</v>
      </c>
      <c r="B414">
        <v>4</v>
      </c>
      <c r="C414" t="s">
        <v>86</v>
      </c>
      <c r="D414" s="7">
        <v>44</v>
      </c>
      <c r="E414" s="7">
        <v>21</v>
      </c>
      <c r="F414" s="7">
        <v>2</v>
      </c>
      <c r="G414" s="7">
        <v>29</v>
      </c>
      <c r="H414" s="7">
        <v>22</v>
      </c>
      <c r="I414" s="7">
        <v>5</v>
      </c>
      <c r="J414" s="7">
        <v>-9</v>
      </c>
      <c r="K414" s="7">
        <v>-31</v>
      </c>
      <c r="L414" s="7">
        <f t="shared" si="531"/>
        <v>1.0541652802008357</v>
      </c>
      <c r="M414" s="7">
        <f t="shared" si="532"/>
        <v>0.74320470911012582</v>
      </c>
      <c r="N414" s="7">
        <f t="shared" si="533"/>
        <v>-1.1985249253026731E-2</v>
      </c>
      <c r="O414" s="7">
        <f t="shared" si="534"/>
        <v>-0.63390639143444638</v>
      </c>
      <c r="P414" s="7">
        <f t="shared" si="535"/>
        <v>-1.6112110434338203</v>
      </c>
      <c r="Q414" s="7">
        <v>40</v>
      </c>
      <c r="R414" s="7">
        <v>22</v>
      </c>
      <c r="S414" s="7">
        <v>2</v>
      </c>
      <c r="T414" s="7">
        <v>-17</v>
      </c>
      <c r="U414" s="7">
        <v>-50</v>
      </c>
      <c r="V414" s="7">
        <f t="shared" si="536"/>
        <v>1.7782480547803383</v>
      </c>
      <c r="W414" s="7">
        <f t="shared" si="537"/>
        <v>0.96365809733252206</v>
      </c>
      <c r="X414" s="7">
        <f t="shared" si="538"/>
        <v>5.8558144612725994E-2</v>
      </c>
      <c r="Y414" s="7">
        <f t="shared" si="539"/>
        <v>-0.80128681047108019</v>
      </c>
      <c r="Z414" s="7">
        <f t="shared" si="540"/>
        <v>-2.2947017324587438</v>
      </c>
      <c r="AA414" s="7">
        <v>5</v>
      </c>
      <c r="AB414" s="7">
        <v>4</v>
      </c>
      <c r="AC414" s="7">
        <v>3</v>
      </c>
      <c r="AD414" s="7">
        <v>2</v>
      </c>
      <c r="AE414" s="7">
        <v>2</v>
      </c>
      <c r="AF414" s="11">
        <f t="shared" si="541"/>
        <v>-27.5</v>
      </c>
      <c r="AG414" s="11">
        <f t="shared" si="542"/>
        <v>-27.083333333333336</v>
      </c>
      <c r="AH414" s="11">
        <f t="shared" si="543"/>
        <v>-14.444444444444443</v>
      </c>
      <c r="AI414" s="11">
        <f t="shared" si="544"/>
        <v>-23.333333333333332</v>
      </c>
      <c r="AJ414" s="11">
        <f t="shared" si="545"/>
        <v>-32.222222222222221</v>
      </c>
      <c r="AK414" s="11">
        <f t="shared" si="546"/>
        <v>-0.98585364411040277</v>
      </c>
      <c r="AL414" s="11">
        <f t="shared" si="547"/>
        <v>-0.95064688891987104</v>
      </c>
      <c r="AM414" s="11">
        <f t="shared" si="548"/>
        <v>0.11729135185959752</v>
      </c>
      <c r="AN414" s="11">
        <f t="shared" si="549"/>
        <v>-0.63378609220508342</v>
      </c>
      <c r="AO414" s="11">
        <f t="shared" si="550"/>
        <v>-1.3848635362697646</v>
      </c>
      <c r="AP414" s="11">
        <v>-27.5</v>
      </c>
      <c r="AQ414" s="11">
        <v>-27.083333333333336</v>
      </c>
      <c r="AR414" s="11">
        <v>-14.444444444444443</v>
      </c>
      <c r="AS414" s="11">
        <v>-23.333333333333332</v>
      </c>
      <c r="AT414" s="11">
        <v>-32.222222222222221</v>
      </c>
      <c r="AU414" s="11">
        <f t="shared" si="528"/>
        <v>-0.94328588758460052</v>
      </c>
      <c r="AV414" s="11">
        <f t="shared" si="529"/>
        <v>-0.90908730269468463</v>
      </c>
      <c r="AW414" s="11">
        <f t="shared" si="530"/>
        <v>0.12826977229943812</v>
      </c>
      <c r="AX414" s="11">
        <f t="shared" si="525"/>
        <v>-0.60130003868543924</v>
      </c>
      <c r="AY414" s="11">
        <f t="shared" si="527"/>
        <v>-1.3308698496703164</v>
      </c>
      <c r="AZ414">
        <v>0</v>
      </c>
      <c r="BA414">
        <v>1</v>
      </c>
      <c r="BB414">
        <v>1</v>
      </c>
      <c r="BC414">
        <v>0</v>
      </c>
      <c r="BD414">
        <v>0</v>
      </c>
      <c r="BE414">
        <f t="shared" si="551"/>
        <v>-0.84728827172039889</v>
      </c>
      <c r="BF414">
        <f t="shared" si="552"/>
        <v>-0.30638873235466563</v>
      </c>
      <c r="BG414">
        <f t="shared" si="553"/>
        <v>-0.30638873235466563</v>
      </c>
      <c r="BH414">
        <f t="shared" si="554"/>
        <v>-0.84728827172039889</v>
      </c>
      <c r="BI414">
        <f t="shared" si="555"/>
        <v>-0.84728827172039889</v>
      </c>
      <c r="BJ414" s="1">
        <v>-21.666666666666668</v>
      </c>
      <c r="BK414" s="1">
        <v>-15</v>
      </c>
      <c r="BL414" s="1">
        <v>1.6666666666666667</v>
      </c>
      <c r="BM414" s="1">
        <v>-23.333333333333332</v>
      </c>
      <c r="BN414" s="1">
        <v>-30</v>
      </c>
      <c r="BO414" s="4">
        <f t="shared" si="502"/>
        <v>-0.96760889831198038</v>
      </c>
      <c r="BP414" s="4">
        <f t="shared" si="503"/>
        <v>-0.50265373161392912</v>
      </c>
      <c r="BQ414" s="4">
        <f t="shared" si="504"/>
        <v>0.65973418513119864</v>
      </c>
      <c r="BR414" s="4">
        <f t="shared" si="505"/>
        <v>-1.0838476899864931</v>
      </c>
      <c r="BS414" s="4">
        <f t="shared" si="506"/>
        <v>-1.5488028566845442</v>
      </c>
      <c r="BZ414">
        <v>2</v>
      </c>
      <c r="CA414" s="7">
        <v>-38.75</v>
      </c>
      <c r="CB414" s="7">
        <v>-37.5</v>
      </c>
      <c r="CC414" s="7">
        <v>-18.888888888888889</v>
      </c>
      <c r="CD414" s="7">
        <v>-33.333333333333336</v>
      </c>
      <c r="CE414" s="7">
        <v>-42.222222222222221</v>
      </c>
      <c r="CF414" s="11">
        <f t="shared" si="556"/>
        <v>-38.75</v>
      </c>
      <c r="CG414" s="11">
        <f t="shared" si="557"/>
        <v>-37.5</v>
      </c>
      <c r="CH414" s="11">
        <f t="shared" si="558"/>
        <v>-18.888888888888889</v>
      </c>
      <c r="CI414" s="11">
        <f t="shared" si="559"/>
        <v>-33.333333333333336</v>
      </c>
      <c r="CJ414" s="11">
        <f t="shared" si="560"/>
        <v>-42.222222222222221</v>
      </c>
      <c r="CK414" s="11">
        <f t="shared" si="561"/>
        <v>-0.94081084850471008</v>
      </c>
      <c r="CL414" s="11">
        <f t="shared" si="562"/>
        <v>-0.85493189111647461</v>
      </c>
      <c r="CM414" s="11">
        <f t="shared" si="563"/>
        <v>0.42371036333058587</v>
      </c>
      <c r="CN414" s="11">
        <f t="shared" si="564"/>
        <v>-0.56866869982235679</v>
      </c>
      <c r="CO414" s="11">
        <f t="shared" si="565"/>
        <v>-1.179363507916475</v>
      </c>
      <c r="CP414" s="7">
        <v>-7.5</v>
      </c>
      <c r="CQ414" s="7">
        <v>-7.5</v>
      </c>
      <c r="CR414" s="7">
        <v>-6.1111111111111116</v>
      </c>
      <c r="CS414" s="7">
        <v>0</v>
      </c>
      <c r="CT414" s="7">
        <v>-13.888888888888891</v>
      </c>
      <c r="CU414" s="11">
        <f t="shared" si="566"/>
        <v>-7.5</v>
      </c>
      <c r="CV414" s="11">
        <f t="shared" si="567"/>
        <v>-7.5</v>
      </c>
      <c r="CW414" s="11">
        <f t="shared" si="568"/>
        <v>-6.1111111111111116</v>
      </c>
      <c r="CX414" s="11">
        <f t="shared" si="569"/>
        <v>0</v>
      </c>
      <c r="CY414" s="11">
        <f t="shared" si="570"/>
        <v>-13.888888888888891</v>
      </c>
      <c r="CZ414" s="11">
        <f t="shared" si="571"/>
        <v>-0.74920267483561265</v>
      </c>
      <c r="DA414" s="11">
        <f t="shared" si="572"/>
        <v>-0.74920267483561265</v>
      </c>
      <c r="DB414" s="11">
        <f t="shared" si="573"/>
        <v>-0.63849074665275773</v>
      </c>
      <c r="DC414" s="11">
        <f t="shared" si="574"/>
        <v>-0.15135826264819566</v>
      </c>
      <c r="DD414" s="11">
        <f t="shared" si="575"/>
        <v>-1.2584775444767458</v>
      </c>
      <c r="FJ414" s="1">
        <v>10.785714285714286</v>
      </c>
      <c r="FK414" s="1">
        <v>7.6785714285714279</v>
      </c>
      <c r="FL414" s="1">
        <v>10.542857142857143</v>
      </c>
      <c r="FM414" s="1">
        <v>11.2</v>
      </c>
      <c r="FN414" s="1">
        <v>9.4190476190476193</v>
      </c>
      <c r="FO414" s="1">
        <f>IF(FJ414="",STANDARDIZE(10.1681,10.1681,5.99),STANDARDIZE(FJ414,10.1681,5.99))</f>
        <v>0.10310756021941329</v>
      </c>
      <c r="FP414" s="1">
        <f t="shared" si="508"/>
        <v>-0.41561411876937776</v>
      </c>
      <c r="FQ414" s="1">
        <f t="shared" si="509"/>
        <v>6.2563796804197311E-2</v>
      </c>
      <c r="FR414" s="1">
        <f t="shared" si="510"/>
        <v>0.17227045075125183</v>
      </c>
      <c r="FS414" s="1">
        <f t="shared" si="511"/>
        <v>-0.12505048096033078</v>
      </c>
      <c r="FT414" s="1">
        <f t="shared" si="512"/>
        <v>0.10310756021941329</v>
      </c>
      <c r="FU414" s="1">
        <f t="shared" si="513"/>
        <v>-0.41561411876937776</v>
      </c>
      <c r="FV414" s="1">
        <f t="shared" si="514"/>
        <v>6.2563796804197311E-2</v>
      </c>
      <c r="FW414" s="1">
        <f t="shared" si="515"/>
        <v>0.17227045075125183</v>
      </c>
      <c r="FX414" s="1">
        <f t="shared" si="516"/>
        <v>-0.12505048096033078</v>
      </c>
    </row>
    <row r="415" spans="1:180" x14ac:dyDescent="0.2">
      <c r="A415">
        <v>414</v>
      </c>
      <c r="B415">
        <v>4</v>
      </c>
      <c r="C415" t="s">
        <v>86</v>
      </c>
      <c r="D415" s="7">
        <v>45</v>
      </c>
      <c r="E415" s="7">
        <v>19</v>
      </c>
      <c r="F415" s="7">
        <v>2</v>
      </c>
      <c r="G415" s="7">
        <v>-12</v>
      </c>
      <c r="H415" s="7">
        <v>-1</v>
      </c>
      <c r="I415" s="7">
        <v>-11</v>
      </c>
      <c r="J415" s="7">
        <v>0</v>
      </c>
      <c r="K415" s="7">
        <v>10</v>
      </c>
      <c r="L415" s="7">
        <f t="shared" si="531"/>
        <v>-0.76717520761617919</v>
      </c>
      <c r="M415" s="7">
        <f t="shared" si="532"/>
        <v>-0.2785228816164923</v>
      </c>
      <c r="N415" s="7">
        <f t="shared" si="533"/>
        <v>-0.72275226888893496</v>
      </c>
      <c r="O415" s="7">
        <f t="shared" si="534"/>
        <v>-0.23409994288924804</v>
      </c>
      <c r="P415" s="7">
        <f t="shared" si="535"/>
        <v>0.21012944438319459</v>
      </c>
      <c r="Q415" s="7">
        <v>-1</v>
      </c>
      <c r="R415" s="7">
        <v>-9</v>
      </c>
      <c r="S415" s="7">
        <v>-20</v>
      </c>
      <c r="T415" s="7">
        <v>-29</v>
      </c>
      <c r="U415" s="7">
        <v>-37</v>
      </c>
      <c r="V415" s="7">
        <f t="shared" si="536"/>
        <v>-7.7206848295243408E-2</v>
      </c>
      <c r="W415" s="7">
        <f t="shared" si="537"/>
        <v>-0.43924682938316184</v>
      </c>
      <c r="X415" s="7">
        <f t="shared" si="538"/>
        <v>-0.93705180337904959</v>
      </c>
      <c r="Y415" s="7">
        <f t="shared" si="539"/>
        <v>-1.3443467821029578</v>
      </c>
      <c r="Z415" s="7">
        <f t="shared" si="540"/>
        <v>-1.7063867631908765</v>
      </c>
      <c r="AA415" s="7">
        <v>3</v>
      </c>
      <c r="AB415" s="7">
        <v>4</v>
      </c>
      <c r="AC415" s="7">
        <v>4</v>
      </c>
      <c r="AD415" s="7">
        <v>3</v>
      </c>
      <c r="AE415" s="7">
        <v>3</v>
      </c>
      <c r="AF415" s="11">
        <f t="shared" si="541"/>
        <v>-2.7777777777777781</v>
      </c>
      <c r="AG415" s="11">
        <f t="shared" si="542"/>
        <v>-9.5833333333333339</v>
      </c>
      <c r="AH415" s="11">
        <f t="shared" si="543"/>
        <v>-13.333333333333332</v>
      </c>
      <c r="AI415" s="11">
        <f t="shared" si="544"/>
        <v>-20</v>
      </c>
      <c r="AJ415" s="11">
        <f t="shared" si="545"/>
        <v>-22.777777777777775</v>
      </c>
      <c r="AK415" s="11">
        <f t="shared" si="546"/>
        <v>1.103080497194491</v>
      </c>
      <c r="AL415" s="11">
        <f t="shared" si="547"/>
        <v>0.52803682908246974</v>
      </c>
      <c r="AM415" s="11">
        <f t="shared" si="548"/>
        <v>0.21117603236768259</v>
      </c>
      <c r="AN415" s="11">
        <f t="shared" si="549"/>
        <v>-0.3521320506808282</v>
      </c>
      <c r="AO415" s="11">
        <f t="shared" si="550"/>
        <v>-0.58684375195104077</v>
      </c>
      <c r="AP415" s="11">
        <v>-2.7777777777777781</v>
      </c>
      <c r="AQ415" s="11">
        <v>-9.5833333333333339</v>
      </c>
      <c r="AR415" s="11">
        <v>-13.333333333333332</v>
      </c>
      <c r="AS415" s="11">
        <v>-20</v>
      </c>
      <c r="AT415" s="11">
        <v>-22.777777777777775</v>
      </c>
      <c r="AU415" s="11">
        <f t="shared" si="528"/>
        <v>1.0858301492170894</v>
      </c>
      <c r="AV415" s="11">
        <f t="shared" si="529"/>
        <v>0.52725326268179273</v>
      </c>
      <c r="AW415" s="11">
        <f t="shared" si="530"/>
        <v>0.21946599867254774</v>
      </c>
      <c r="AX415" s="11">
        <f t="shared" si="525"/>
        <v>-0.32771135956611031</v>
      </c>
      <c r="AY415" s="11">
        <f t="shared" si="527"/>
        <v>-0.5557019254988842</v>
      </c>
      <c r="AZ415">
        <v>3</v>
      </c>
      <c r="BA415">
        <v>3</v>
      </c>
      <c r="BB415">
        <v>4</v>
      </c>
      <c r="BC415">
        <v>2</v>
      </c>
      <c r="BD415">
        <v>1</v>
      </c>
      <c r="BE415">
        <f t="shared" si="551"/>
        <v>0.77541034637680084</v>
      </c>
      <c r="BF415">
        <f t="shared" si="552"/>
        <v>0.77541034637680084</v>
      </c>
      <c r="BG415">
        <f t="shared" si="553"/>
        <v>1.3163098857425339</v>
      </c>
      <c r="BH415">
        <f t="shared" si="554"/>
        <v>0.23451080701106761</v>
      </c>
      <c r="BI415">
        <f t="shared" si="555"/>
        <v>-0.30638873235466563</v>
      </c>
      <c r="BJ415" s="1">
        <v>1.6666666666666667</v>
      </c>
      <c r="BK415" s="1">
        <v>1.6666666666666667</v>
      </c>
      <c r="BL415" s="1">
        <v>-10</v>
      </c>
      <c r="BM415" s="1">
        <v>-8.3333333333333339</v>
      </c>
      <c r="BN415" s="1">
        <v>-18.333333333333332</v>
      </c>
      <c r="BO415" s="4">
        <f t="shared" si="502"/>
        <v>0.65973418513119864</v>
      </c>
      <c r="BP415" s="4">
        <f t="shared" si="503"/>
        <v>0.65973418513119864</v>
      </c>
      <c r="BQ415" s="4">
        <f t="shared" si="504"/>
        <v>-0.15393735659039079</v>
      </c>
      <c r="BR415" s="4">
        <f t="shared" si="505"/>
        <v>-3.7698564915878044E-2</v>
      </c>
      <c r="BS415" s="4">
        <f t="shared" si="506"/>
        <v>-0.73513131496295459</v>
      </c>
      <c r="BZ415">
        <v>1</v>
      </c>
      <c r="CA415" s="7">
        <v>-11.111111111111109</v>
      </c>
      <c r="CB415" s="7">
        <v>-16.666666666666664</v>
      </c>
      <c r="CC415" s="7">
        <v>-22.5</v>
      </c>
      <c r="CD415" s="7">
        <v>-28.333333333333336</v>
      </c>
      <c r="CE415" s="7">
        <v>-32.222222222222221</v>
      </c>
      <c r="CF415" s="11">
        <f t="shared" si="556"/>
        <v>-11.111111111111109</v>
      </c>
      <c r="CG415" s="11">
        <f t="shared" si="557"/>
        <v>-16.666666666666664</v>
      </c>
      <c r="CH415" s="11">
        <f t="shared" si="558"/>
        <v>-22.5</v>
      </c>
      <c r="CI415" s="11">
        <f t="shared" si="559"/>
        <v>-28.333333333333336</v>
      </c>
      <c r="CJ415" s="11">
        <f t="shared" si="560"/>
        <v>-32.222222222222221</v>
      </c>
      <c r="CK415" s="11">
        <f t="shared" si="561"/>
        <v>0.95806832041293966</v>
      </c>
      <c r="CL415" s="11">
        <f t="shared" si="562"/>
        <v>0.57638406535411568</v>
      </c>
      <c r="CM415" s="11">
        <f t="shared" si="563"/>
        <v>0.17561559754235026</v>
      </c>
      <c r="CN415" s="11">
        <f t="shared" si="564"/>
        <v>-0.22515287026941513</v>
      </c>
      <c r="CO415" s="11">
        <f t="shared" si="565"/>
        <v>-0.49233184881059172</v>
      </c>
      <c r="CP415" s="7">
        <v>10</v>
      </c>
      <c r="CQ415" s="7">
        <v>3.3333333333333339</v>
      </c>
      <c r="CR415" s="7">
        <v>3.7500000000000004</v>
      </c>
      <c r="CS415" s="7">
        <v>-1.6666666666666665</v>
      </c>
      <c r="CT415" s="7">
        <v>-5</v>
      </c>
      <c r="CU415" s="11">
        <f t="shared" si="566"/>
        <v>10</v>
      </c>
      <c r="CV415" s="11">
        <f t="shared" si="567"/>
        <v>3.3333333333333339</v>
      </c>
      <c r="CW415" s="11">
        <f t="shared" si="568"/>
        <v>3.7500000000000004</v>
      </c>
      <c r="CX415" s="11">
        <f t="shared" si="569"/>
        <v>-1.6666666666666665</v>
      </c>
      <c r="CY415" s="11">
        <f t="shared" si="570"/>
        <v>-5</v>
      </c>
      <c r="CZ415" s="11">
        <f t="shared" si="571"/>
        <v>0.64576762026836043</v>
      </c>
      <c r="DA415" s="11">
        <f t="shared" si="572"/>
        <v>0.11435036499065639</v>
      </c>
      <c r="DB415" s="11">
        <f t="shared" si="573"/>
        <v>0.14756394344551288</v>
      </c>
      <c r="DC415" s="11">
        <f t="shared" si="574"/>
        <v>-0.28421257646762166</v>
      </c>
      <c r="DD415" s="11">
        <f t="shared" si="575"/>
        <v>-0.5499212041064736</v>
      </c>
      <c r="FJ415" s="1">
        <v>8.7714285714285705</v>
      </c>
      <c r="FK415" s="1">
        <v>12.249999999999998</v>
      </c>
      <c r="FL415" s="1">
        <v>12.871428571428572</v>
      </c>
      <c r="FM415" s="1">
        <v>11.407142857142858</v>
      </c>
      <c r="FN415" s="1">
        <v>6.8190476190476197</v>
      </c>
      <c r="FO415" s="1">
        <f t="shared" ref="FO415:FO455" si="576">IF(FJ415="",STANDARDIZE(10.1681,10.1681,5.99),STANDARDIZE(FJ415,10.1681,5.99))</f>
        <v>-0.23316718340090656</v>
      </c>
      <c r="FP415" s="1">
        <f t="shared" ref="FP415:FP478" si="577">IF(FK415="",STANDARDIZE(10.1681,10.1681,5.99),STANDARDIZE(FK415,10.1681,5.99))</f>
        <v>0.34756260434056718</v>
      </c>
      <c r="FQ415" s="1">
        <f t="shared" ref="FQ415:FQ478" si="578">IF(FL415="",STANDARDIZE(10.1681,10.1681,5.99),STANDARDIZE(FL415,10.1681,5.99))</f>
        <v>0.45130694013832573</v>
      </c>
      <c r="FR415" s="1">
        <f t="shared" ref="FR415:FR478" si="579">IF(FM415="",STANDARDIZE(10.1681,10.1681,5.99),STANDARDIZE(FM415,10.1681,5.99))</f>
        <v>0.20685189601717155</v>
      </c>
      <c r="FS415" s="1">
        <f t="shared" ref="FS415:FS478" si="580">IF(FN415="",STANDARDIZE(10.1681,10.1681,5.99),STANDARDIZE(FN415,10.1681,5.99))</f>
        <v>-0.55910724222911201</v>
      </c>
      <c r="FT415" s="1">
        <f t="shared" si="512"/>
        <v>-0.23316718340090656</v>
      </c>
      <c r="FU415" s="1">
        <f t="shared" si="513"/>
        <v>0.34756260434056718</v>
      </c>
      <c r="FV415" s="1">
        <f t="shared" si="514"/>
        <v>0.45130694013832573</v>
      </c>
      <c r="FW415" s="1">
        <f t="shared" si="515"/>
        <v>0.20685189601717155</v>
      </c>
      <c r="FX415" s="1">
        <f t="shared" si="516"/>
        <v>-0.55910724222911201</v>
      </c>
    </row>
    <row r="416" spans="1:180" x14ac:dyDescent="0.2">
      <c r="A416">
        <v>415</v>
      </c>
      <c r="B416">
        <v>4</v>
      </c>
      <c r="C416" t="s">
        <v>86</v>
      </c>
      <c r="D416" s="7">
        <v>46</v>
      </c>
      <c r="E416" s="7">
        <v>19</v>
      </c>
      <c r="F416" s="7">
        <v>1</v>
      </c>
      <c r="G416" s="7">
        <v>20</v>
      </c>
      <c r="H416" s="7">
        <v>13</v>
      </c>
      <c r="I416" s="7">
        <v>3</v>
      </c>
      <c r="J416" s="7">
        <v>-4</v>
      </c>
      <c r="K416" s="7">
        <v>-16</v>
      </c>
      <c r="L416" s="7">
        <f t="shared" si="531"/>
        <v>0.65435883165563724</v>
      </c>
      <c r="M416" s="7">
        <f t="shared" si="532"/>
        <v>0.34339826056492739</v>
      </c>
      <c r="N416" s="7">
        <f t="shared" si="533"/>
        <v>-0.10083112670751526</v>
      </c>
      <c r="O416" s="7">
        <f t="shared" si="534"/>
        <v>-0.41179169779822505</v>
      </c>
      <c r="P416" s="7">
        <f t="shared" si="535"/>
        <v>-0.94486696252515623</v>
      </c>
      <c r="Q416" s="7">
        <v>7</v>
      </c>
      <c r="R416" s="7">
        <v>2</v>
      </c>
      <c r="S416" s="7">
        <v>1</v>
      </c>
      <c r="T416" s="7">
        <v>0</v>
      </c>
      <c r="U416" s="7">
        <v>-2</v>
      </c>
      <c r="V416" s="7">
        <f t="shared" si="536"/>
        <v>0.28483313279267503</v>
      </c>
      <c r="W416" s="7">
        <f t="shared" si="537"/>
        <v>5.8558144612725994E-2</v>
      </c>
      <c r="X416" s="7">
        <f t="shared" si="538"/>
        <v>1.3303146976736197E-2</v>
      </c>
      <c r="Y416" s="7">
        <f t="shared" si="539"/>
        <v>-3.1951850659253607E-2</v>
      </c>
      <c r="Z416" s="7">
        <f t="shared" si="540"/>
        <v>-0.1224618459312332</v>
      </c>
      <c r="AA416" s="7">
        <v>4</v>
      </c>
      <c r="AB416" s="7">
        <v>3</v>
      </c>
      <c r="AC416" s="7">
        <v>0</v>
      </c>
      <c r="AD416" s="7">
        <v>0</v>
      </c>
      <c r="AE416" s="7">
        <v>1</v>
      </c>
      <c r="AF416" s="11">
        <f t="shared" si="541"/>
        <v>-28</v>
      </c>
      <c r="AG416" s="11">
        <f t="shared" si="542"/>
        <v>-18.888888888888889</v>
      </c>
      <c r="AH416" s="11">
        <f t="shared" si="543"/>
        <v>-15.832568</v>
      </c>
      <c r="AI416" s="11">
        <f t="shared" si="544"/>
        <v>-15.832568</v>
      </c>
      <c r="AJ416" s="11">
        <f t="shared" si="545"/>
        <v>-15</v>
      </c>
      <c r="AK416" s="11">
        <f t="shared" si="546"/>
        <v>-1.0281017503390411</v>
      </c>
      <c r="AL416" s="11">
        <f t="shared" si="547"/>
        <v>-0.25824737017274313</v>
      </c>
      <c r="AM416" s="11">
        <f t="shared" si="548"/>
        <v>1.6899242493817463E-7</v>
      </c>
      <c r="AN416" s="11">
        <f t="shared" si="549"/>
        <v>1.6899242493817463E-7</v>
      </c>
      <c r="AO416" s="11">
        <f t="shared" si="550"/>
        <v>7.0349011605554831E-2</v>
      </c>
      <c r="AP416" s="11">
        <v>-28</v>
      </c>
      <c r="AQ416" s="11">
        <v>-18.888888888888889</v>
      </c>
      <c r="AR416" s="11"/>
      <c r="AS416" s="11"/>
      <c r="AT416" s="11">
        <v>-15</v>
      </c>
      <c r="AU416" s="11">
        <f t="shared" si="528"/>
        <v>-0.98432418945249989</v>
      </c>
      <c r="AV416" s="11">
        <f t="shared" ref="AV416:AV435" si="581">STANDARDIZE(AQ416,-16.00725,12.18374)</f>
        <v>-0.23651513319300069</v>
      </c>
      <c r="AW416" s="11"/>
      <c r="AX416" s="11"/>
      <c r="AY416" s="11">
        <f t="shared" si="527"/>
        <v>8.2671659112883156E-2</v>
      </c>
      <c r="AZ416">
        <v>0</v>
      </c>
      <c r="BA416">
        <v>2</v>
      </c>
      <c r="BB416">
        <v>0</v>
      </c>
      <c r="BC416">
        <v>0</v>
      </c>
      <c r="BD416">
        <v>1</v>
      </c>
      <c r="BE416">
        <f t="shared" si="551"/>
        <v>-0.84728827172039889</v>
      </c>
      <c r="BF416">
        <f t="shared" si="552"/>
        <v>0.23451080701106761</v>
      </c>
      <c r="BG416">
        <f t="shared" si="553"/>
        <v>-0.84728827172039889</v>
      </c>
      <c r="BH416">
        <f t="shared" si="554"/>
        <v>-0.84728827172039889</v>
      </c>
      <c r="BI416">
        <f t="shared" si="555"/>
        <v>-0.30638873235466563</v>
      </c>
      <c r="BJ416" s="1">
        <v>-20</v>
      </c>
      <c r="BK416" s="1">
        <v>-6.666666666666667</v>
      </c>
      <c r="BL416" s="1"/>
      <c r="BM416" s="1"/>
      <c r="BN416" s="1">
        <v>-15</v>
      </c>
      <c r="BO416" s="4">
        <f t="shared" si="502"/>
        <v>-0.85137010663746748</v>
      </c>
      <c r="BP416" s="4">
        <f t="shared" si="503"/>
        <v>7.8540226758634757E-2</v>
      </c>
      <c r="BQ416" s="4">
        <f t="shared" si="504"/>
        <v>0</v>
      </c>
      <c r="BR416" s="4">
        <f t="shared" si="505"/>
        <v>0</v>
      </c>
      <c r="BS416" s="4">
        <f t="shared" si="506"/>
        <v>-0.50265373161392912</v>
      </c>
      <c r="BZ416">
        <v>2</v>
      </c>
      <c r="CA416" s="7">
        <v>-46.666666666666664</v>
      </c>
      <c r="CB416" s="7">
        <v>-31.666666666666668</v>
      </c>
      <c r="CC416" s="7"/>
      <c r="CD416" s="7"/>
      <c r="CE416" s="7">
        <v>-35</v>
      </c>
      <c r="CF416" s="11">
        <f t="shared" si="556"/>
        <v>-46.666666666666664</v>
      </c>
      <c r="CG416" s="11">
        <f t="shared" si="557"/>
        <v>-31.666666666666668</v>
      </c>
      <c r="CH416" s="11">
        <f t="shared" si="558"/>
        <v>-25.056149869999999</v>
      </c>
      <c r="CI416" s="11">
        <f t="shared" si="559"/>
        <v>-25.056149869999999</v>
      </c>
      <c r="CJ416" s="11">
        <f t="shared" si="560"/>
        <v>-35</v>
      </c>
      <c r="CK416" s="11">
        <f t="shared" si="561"/>
        <v>-1.4847109119635342</v>
      </c>
      <c r="CL416" s="11">
        <f t="shared" si="562"/>
        <v>-0.45416342330470949</v>
      </c>
      <c r="CM416" s="11">
        <f t="shared" si="563"/>
        <v>8.9314115751167573E-9</v>
      </c>
      <c r="CN416" s="11">
        <f t="shared" si="564"/>
        <v>8.9314115751167573E-9</v>
      </c>
      <c r="CO416" s="11">
        <f t="shared" si="565"/>
        <v>-0.68317397634000376</v>
      </c>
      <c r="CP416" s="7">
        <v>11.333333333333334</v>
      </c>
      <c r="CQ416" s="7">
        <v>10.555555555555555</v>
      </c>
      <c r="CR416" s="7"/>
      <c r="CS416" s="7"/>
      <c r="CT416" s="7">
        <v>25</v>
      </c>
      <c r="CU416" s="11">
        <f t="shared" si="566"/>
        <v>11.333333333333334</v>
      </c>
      <c r="CV416" s="11">
        <f t="shared" si="567"/>
        <v>10.555555555555555</v>
      </c>
      <c r="CW416" s="11">
        <f t="shared" si="568"/>
        <v>1.898797796</v>
      </c>
      <c r="CX416" s="11">
        <f t="shared" si="569"/>
        <v>1.898797796</v>
      </c>
      <c r="CY416" s="11">
        <f t="shared" si="570"/>
        <v>25</v>
      </c>
      <c r="CZ416" s="11">
        <f t="shared" si="571"/>
        <v>0.75205107132390125</v>
      </c>
      <c r="DA416" s="11">
        <f t="shared" si="572"/>
        <v>0.69005239154150233</v>
      </c>
      <c r="DB416" s="11">
        <f t="shared" si="573"/>
        <v>-1.7568654459968394E-7</v>
      </c>
      <c r="DC416" s="11">
        <f t="shared" si="574"/>
        <v>-1.7568654459968394E-7</v>
      </c>
      <c r="DD416" s="11">
        <f t="shared" si="575"/>
        <v>1.8414564446431942</v>
      </c>
      <c r="FJ416" s="1">
        <v>8.1028571428571432</v>
      </c>
      <c r="FK416" s="1">
        <v>9.1333333333333329</v>
      </c>
      <c r="FL416" s="1"/>
      <c r="FM416" s="1"/>
      <c r="FN416" s="1">
        <v>14.2</v>
      </c>
      <c r="FO416" s="1">
        <f t="shared" si="576"/>
        <v>-0.34478177915573582</v>
      </c>
      <c r="FP416" s="1">
        <f t="shared" si="577"/>
        <v>-0.1727490261547025</v>
      </c>
      <c r="FQ416" s="1">
        <f t="shared" si="578"/>
        <v>0</v>
      </c>
      <c r="FR416" s="1">
        <f t="shared" si="579"/>
        <v>0</v>
      </c>
      <c r="FS416" s="1">
        <f t="shared" si="580"/>
        <v>0.6731051752921533</v>
      </c>
      <c r="FT416" s="1">
        <f t="shared" si="512"/>
        <v>-0.34478177915573582</v>
      </c>
      <c r="FU416" s="1">
        <f t="shared" si="513"/>
        <v>-0.1727490261547025</v>
      </c>
      <c r="FV416" s="1" t="str">
        <f t="shared" si="514"/>
        <v/>
      </c>
      <c r="FW416" s="1" t="str">
        <f t="shared" si="515"/>
        <v/>
      </c>
      <c r="FX416" s="1">
        <f t="shared" si="516"/>
        <v>0.6731051752921533</v>
      </c>
    </row>
    <row r="417" spans="1:180" x14ac:dyDescent="0.2">
      <c r="A417">
        <v>416</v>
      </c>
      <c r="B417">
        <v>4</v>
      </c>
      <c r="C417" t="s">
        <v>86</v>
      </c>
      <c r="D417" s="7">
        <v>47</v>
      </c>
      <c r="E417" s="7">
        <v>19</v>
      </c>
      <c r="F417" s="7">
        <v>1</v>
      </c>
      <c r="G417" s="7">
        <v>1</v>
      </c>
      <c r="H417" s="7">
        <v>-9</v>
      </c>
      <c r="I417" s="7">
        <v>-20</v>
      </c>
      <c r="J417" s="7">
        <v>-30</v>
      </c>
      <c r="K417" s="7">
        <v>-39</v>
      </c>
      <c r="L417" s="7">
        <f t="shared" si="531"/>
        <v>-0.18967700416200378</v>
      </c>
      <c r="M417" s="7">
        <f t="shared" si="532"/>
        <v>-0.63390639143444638</v>
      </c>
      <c r="N417" s="7">
        <f t="shared" si="533"/>
        <v>-1.1225587174341334</v>
      </c>
      <c r="O417" s="7">
        <f t="shared" si="534"/>
        <v>-1.5667881047065759</v>
      </c>
      <c r="P417" s="7">
        <f t="shared" si="535"/>
        <v>-1.9665945532517743</v>
      </c>
      <c r="Q417" s="7">
        <v>12</v>
      </c>
      <c r="R417" s="7">
        <v>3</v>
      </c>
      <c r="S417" s="7">
        <v>-3</v>
      </c>
      <c r="T417" s="7">
        <v>-9</v>
      </c>
      <c r="U417" s="7">
        <v>-15</v>
      </c>
      <c r="V417" s="7">
        <f t="shared" si="536"/>
        <v>0.51110812097262392</v>
      </c>
      <c r="W417" s="7">
        <f t="shared" si="537"/>
        <v>0.10381314224871581</v>
      </c>
      <c r="X417" s="7">
        <f t="shared" si="538"/>
        <v>-0.167716843567223</v>
      </c>
      <c r="Y417" s="7">
        <f t="shared" si="539"/>
        <v>-0.43924682938316184</v>
      </c>
      <c r="Z417" s="7">
        <f t="shared" si="540"/>
        <v>-0.71077681519910063</v>
      </c>
      <c r="AA417" s="7">
        <v>4</v>
      </c>
      <c r="AB417" s="7">
        <v>4</v>
      </c>
      <c r="AC417" s="7">
        <v>4</v>
      </c>
      <c r="AD417" s="7">
        <v>2</v>
      </c>
      <c r="AE417" s="7">
        <v>4</v>
      </c>
      <c r="AF417" s="11">
        <f t="shared" si="541"/>
        <v>-15.416666666666668</v>
      </c>
      <c r="AG417" s="11">
        <f t="shared" si="542"/>
        <v>-18.75</v>
      </c>
      <c r="AH417" s="11">
        <f t="shared" si="543"/>
        <v>-22.222222222222225</v>
      </c>
      <c r="AI417" s="11">
        <f t="shared" si="544"/>
        <v>-15</v>
      </c>
      <c r="AJ417" s="11">
        <f t="shared" si="545"/>
        <v>-21.666666666666668</v>
      </c>
      <c r="AK417" s="11">
        <f t="shared" si="546"/>
        <v>3.5142256415022805E-2</v>
      </c>
      <c r="AL417" s="11">
        <f t="shared" si="547"/>
        <v>-0.24651178510923244</v>
      </c>
      <c r="AM417" s="11">
        <f t="shared" si="548"/>
        <v>-0.53990141169699868</v>
      </c>
      <c r="AN417" s="11">
        <f t="shared" si="549"/>
        <v>7.0349011605554831E-2</v>
      </c>
      <c r="AO417" s="11">
        <f t="shared" si="550"/>
        <v>-0.49295907144295598</v>
      </c>
      <c r="AP417" s="11">
        <v>-15.416666666666668</v>
      </c>
      <c r="AQ417" s="11">
        <v>-18.75</v>
      </c>
      <c r="AR417" s="11">
        <v>-22.222222222222225</v>
      </c>
      <c r="AS417" s="11">
        <v>-15</v>
      </c>
      <c r="AT417" s="11">
        <v>-21.666666666666668</v>
      </c>
      <c r="AU417" s="11">
        <f t="shared" si="528"/>
        <v>4.8473074222966941E-2</v>
      </c>
      <c r="AV417" s="11">
        <f t="shared" si="581"/>
        <v>-0.22511560489636195</v>
      </c>
      <c r="AW417" s="11">
        <f>STANDARDIZE(AR417,-16.00725,12.18374)</f>
        <v>-0.51010381231232982</v>
      </c>
      <c r="AX417" s="11">
        <f>STANDARDIZE(AS417,-16.00725,12.18374)</f>
        <v>8.2671659112883156E-2</v>
      </c>
      <c r="AY417" s="11">
        <f t="shared" si="527"/>
        <v>-0.46450569912577488</v>
      </c>
      <c r="AZ417">
        <v>2</v>
      </c>
      <c r="BA417">
        <v>1</v>
      </c>
      <c r="BB417">
        <v>1</v>
      </c>
      <c r="BC417">
        <v>2</v>
      </c>
      <c r="BD417">
        <v>1</v>
      </c>
      <c r="BE417">
        <f t="shared" si="551"/>
        <v>0.23451080701106761</v>
      </c>
      <c r="BF417">
        <f t="shared" si="552"/>
        <v>-0.30638873235466563</v>
      </c>
      <c r="BG417">
        <f t="shared" si="553"/>
        <v>-0.30638873235466563</v>
      </c>
      <c r="BH417">
        <f t="shared" si="554"/>
        <v>0.23451080701106761</v>
      </c>
      <c r="BI417">
        <f t="shared" si="555"/>
        <v>-0.30638873235466563</v>
      </c>
      <c r="BJ417" s="1">
        <v>-5</v>
      </c>
      <c r="BK417" s="1">
        <v>-10</v>
      </c>
      <c r="BL417" s="1">
        <v>-16.666666666666668</v>
      </c>
      <c r="BM417" s="1">
        <v>-11.666666666666666</v>
      </c>
      <c r="BN417" s="1">
        <v>-15</v>
      </c>
      <c r="BO417" s="4">
        <f t="shared" si="502"/>
        <v>0.19477901843314757</v>
      </c>
      <c r="BP417" s="4">
        <f t="shared" si="503"/>
        <v>-0.15393735659039079</v>
      </c>
      <c r="BQ417" s="4">
        <f t="shared" si="504"/>
        <v>-0.61889252328844202</v>
      </c>
      <c r="BR417" s="4">
        <f t="shared" si="505"/>
        <v>-0.27017614826490355</v>
      </c>
      <c r="BS417" s="4">
        <f t="shared" si="506"/>
        <v>-0.50265373161392912</v>
      </c>
      <c r="BZ417">
        <v>2</v>
      </c>
      <c r="CA417" s="7">
        <v>-21.666666666666668</v>
      </c>
      <c r="CB417" s="7">
        <v>-27.916666666666668</v>
      </c>
      <c r="CC417" s="7">
        <v>-34.444444444444443</v>
      </c>
      <c r="CD417" s="7">
        <v>-32.5</v>
      </c>
      <c r="CE417" s="7">
        <v>-37.083333333333336</v>
      </c>
      <c r="CF417" s="11">
        <f t="shared" si="556"/>
        <v>-21.666666666666668</v>
      </c>
      <c r="CG417" s="11">
        <f t="shared" si="557"/>
        <v>-27.916666666666668</v>
      </c>
      <c r="CH417" s="11">
        <f t="shared" si="558"/>
        <v>-34.444444444444443</v>
      </c>
      <c r="CI417" s="11">
        <f t="shared" si="559"/>
        <v>-32.5</v>
      </c>
      <c r="CJ417" s="11">
        <f t="shared" si="560"/>
        <v>-37.083333333333336</v>
      </c>
      <c r="CK417" s="11">
        <f t="shared" si="561"/>
        <v>0.2328682358011738</v>
      </c>
      <c r="CL417" s="11">
        <f t="shared" si="562"/>
        <v>-0.19652655114000325</v>
      </c>
      <c r="CM417" s="11">
        <f t="shared" si="563"/>
        <v>-0.64500555083412126</v>
      </c>
      <c r="CN417" s="11">
        <f t="shared" si="564"/>
        <v>-0.51141606156353303</v>
      </c>
      <c r="CO417" s="11">
        <f t="shared" si="565"/>
        <v>-0.826305571987063</v>
      </c>
      <c r="CP417" s="7">
        <v>-4.583333333333333</v>
      </c>
      <c r="CQ417" s="7">
        <v>4.4408920985006262E-16</v>
      </c>
      <c r="CR417" s="7">
        <v>-2.2222222222222223</v>
      </c>
      <c r="CS417" s="7">
        <v>14.166666666666666</v>
      </c>
      <c r="CT417" s="7">
        <v>4.166666666666667</v>
      </c>
      <c r="CU417" s="11">
        <f t="shared" si="566"/>
        <v>-4.583333333333333</v>
      </c>
      <c r="CV417" s="11">
        <f t="shared" si="567"/>
        <v>4.4408920985006262E-16</v>
      </c>
      <c r="CW417" s="11">
        <f t="shared" si="568"/>
        <v>-2.2222222222222223</v>
      </c>
      <c r="CX417" s="11">
        <f t="shared" si="569"/>
        <v>14.166666666666666</v>
      </c>
      <c r="CY417" s="11">
        <f t="shared" si="570"/>
        <v>4.166666666666667</v>
      </c>
      <c r="CZ417" s="11">
        <f t="shared" si="571"/>
        <v>-0.51670762565161721</v>
      </c>
      <c r="DA417" s="11">
        <f t="shared" si="572"/>
        <v>-0.15135826264819563</v>
      </c>
      <c r="DB417" s="11">
        <f t="shared" si="573"/>
        <v>-0.32849734774076372</v>
      </c>
      <c r="DC417" s="11">
        <f t="shared" si="574"/>
        <v>0.97790340481692539</v>
      </c>
      <c r="DD417" s="11">
        <f t="shared" si="575"/>
        <v>0.18077752190036936</v>
      </c>
      <c r="FJ417" s="1">
        <v>5.7844827586206895</v>
      </c>
      <c r="FK417" s="1">
        <v>9.3362068965517242</v>
      </c>
      <c r="FL417" s="1">
        <v>4.3678160919540225</v>
      </c>
      <c r="FM417" s="1">
        <v>14.137931034482758</v>
      </c>
      <c r="FN417" s="1">
        <v>8.9396551724137936</v>
      </c>
      <c r="FO417" s="1">
        <f t="shared" si="576"/>
        <v>-0.73182257785965132</v>
      </c>
      <c r="FP417" s="1">
        <f t="shared" si="577"/>
        <v>-0.13888031777099777</v>
      </c>
      <c r="FQ417" s="1">
        <f t="shared" si="578"/>
        <v>-0.96832786444841035</v>
      </c>
      <c r="FR417" s="1">
        <f t="shared" si="579"/>
        <v>0.66274307754303119</v>
      </c>
      <c r="FS417" s="1">
        <f t="shared" si="580"/>
        <v>-0.20508260894594443</v>
      </c>
      <c r="FT417" s="1">
        <f t="shared" si="512"/>
        <v>-0.73182257785965132</v>
      </c>
      <c r="FU417" s="1">
        <f t="shared" si="513"/>
        <v>-0.13888031777099777</v>
      </c>
      <c r="FV417" s="1">
        <f t="shared" si="514"/>
        <v>-0.96832786444841035</v>
      </c>
      <c r="FW417" s="1">
        <f t="shared" si="515"/>
        <v>0.66274307754303119</v>
      </c>
      <c r="FX417" s="1">
        <f t="shared" si="516"/>
        <v>-0.20508260894594443</v>
      </c>
    </row>
    <row r="418" spans="1:180" x14ac:dyDescent="0.2">
      <c r="A418">
        <v>417</v>
      </c>
      <c r="B418">
        <v>4</v>
      </c>
      <c r="C418" t="s">
        <v>86</v>
      </c>
      <c r="D418" s="7">
        <v>48</v>
      </c>
      <c r="E418" s="7">
        <v>28</v>
      </c>
      <c r="F418" s="7">
        <v>1</v>
      </c>
      <c r="G418" s="7">
        <v>28</v>
      </c>
      <c r="H418" s="7">
        <v>14</v>
      </c>
      <c r="I418" s="7">
        <v>-20</v>
      </c>
      <c r="J418" s="7">
        <v>-32</v>
      </c>
      <c r="K418" s="7">
        <v>23</v>
      </c>
      <c r="L418" s="7">
        <f t="shared" si="531"/>
        <v>1.0097423414735913</v>
      </c>
      <c r="M418" s="7">
        <f t="shared" si="532"/>
        <v>0.38782119929217168</v>
      </c>
      <c r="N418" s="7">
        <f t="shared" si="533"/>
        <v>-1.1225587174341334</v>
      </c>
      <c r="O418" s="7">
        <f t="shared" si="534"/>
        <v>-1.6556339821610644</v>
      </c>
      <c r="P418" s="7">
        <f t="shared" si="535"/>
        <v>0.78762764783737005</v>
      </c>
      <c r="Q418" s="7">
        <v>24</v>
      </c>
      <c r="R418" s="7">
        <v>4</v>
      </c>
      <c r="S418" s="7">
        <v>-33</v>
      </c>
      <c r="T418" s="7">
        <v>-32</v>
      </c>
      <c r="U418" s="7">
        <v>13</v>
      </c>
      <c r="V418" s="7">
        <f t="shared" si="536"/>
        <v>1.0541680926045016</v>
      </c>
      <c r="W418" s="7">
        <f t="shared" si="537"/>
        <v>0.1490681398847056</v>
      </c>
      <c r="X418" s="7">
        <f t="shared" si="538"/>
        <v>-1.5253667726469171</v>
      </c>
      <c r="Y418" s="7">
        <f t="shared" si="539"/>
        <v>-1.4801117750109274</v>
      </c>
      <c r="Z418" s="7">
        <f t="shared" si="540"/>
        <v>0.55636311860861376</v>
      </c>
      <c r="AA418" s="7">
        <v>4</v>
      </c>
      <c r="AB418" s="7">
        <v>2</v>
      </c>
      <c r="AC418" s="7">
        <v>4</v>
      </c>
      <c r="AD418" s="7">
        <v>0</v>
      </c>
      <c r="AE418" s="7">
        <v>0</v>
      </c>
      <c r="AF418" s="11">
        <f t="shared" si="541"/>
        <v>-20.416666666666668</v>
      </c>
      <c r="AG418" s="11">
        <f t="shared" si="542"/>
        <v>-21.666666666666671</v>
      </c>
      <c r="AH418" s="11">
        <f t="shared" si="543"/>
        <v>-30.416666666666668</v>
      </c>
      <c r="AI418" s="11">
        <f t="shared" si="544"/>
        <v>-15.832568</v>
      </c>
      <c r="AJ418" s="11">
        <f t="shared" si="545"/>
        <v>-15.832568</v>
      </c>
      <c r="AK418" s="11">
        <f t="shared" si="546"/>
        <v>-0.38733880587136021</v>
      </c>
      <c r="AL418" s="11">
        <f t="shared" si="547"/>
        <v>-0.49295907144295631</v>
      </c>
      <c r="AM418" s="11">
        <f t="shared" si="548"/>
        <v>-1.2323009304441264</v>
      </c>
      <c r="AN418" s="11">
        <f t="shared" si="549"/>
        <v>1.6899242493817463E-7</v>
      </c>
      <c r="AO418" s="11">
        <f t="shared" si="550"/>
        <v>1.6899242493817463E-7</v>
      </c>
      <c r="AP418" s="11">
        <v>-20.416666666666668</v>
      </c>
      <c r="AQ418" s="11">
        <v>-21.666666666666671</v>
      </c>
      <c r="AR418" s="11">
        <v>-30.416666666666668</v>
      </c>
      <c r="AS418" s="11"/>
      <c r="AT418" s="11"/>
      <c r="AU418" s="11">
        <f t="shared" si="528"/>
        <v>-0.36190994445602653</v>
      </c>
      <c r="AV418" s="11">
        <f t="shared" si="581"/>
        <v>-0.46450569912577516</v>
      </c>
      <c r="AW418" s="11">
        <f t="shared" ref="AW418:AW435" si="582">STANDARDIZE(AR418,-16.00725,12.18374)</f>
        <v>-1.1826759818140136</v>
      </c>
      <c r="AX418" s="11"/>
      <c r="AY418" s="11"/>
      <c r="AZ418">
        <v>2</v>
      </c>
      <c r="BA418">
        <v>1</v>
      </c>
      <c r="BB418">
        <v>0</v>
      </c>
      <c r="BC418">
        <v>0</v>
      </c>
      <c r="BD418">
        <v>0</v>
      </c>
      <c r="BE418">
        <f t="shared" si="551"/>
        <v>0.23451080701106761</v>
      </c>
      <c r="BF418">
        <f t="shared" si="552"/>
        <v>-0.30638873235466563</v>
      </c>
      <c r="BG418">
        <f t="shared" si="553"/>
        <v>-0.84728827172039889</v>
      </c>
      <c r="BH418">
        <f t="shared" si="554"/>
        <v>-0.84728827172039889</v>
      </c>
      <c r="BI418">
        <f t="shared" si="555"/>
        <v>-0.84728827172039889</v>
      </c>
      <c r="BJ418" s="1">
        <v>3.3333333333333335</v>
      </c>
      <c r="BK418" s="1">
        <v>3.3333333333333335</v>
      </c>
      <c r="BL418" s="1">
        <v>-20</v>
      </c>
      <c r="BM418" s="1"/>
      <c r="BN418" s="1"/>
      <c r="BO418" s="4">
        <f t="shared" si="502"/>
        <v>0.77597297680571153</v>
      </c>
      <c r="BP418" s="4">
        <f t="shared" si="503"/>
        <v>0.77597297680571153</v>
      </c>
      <c r="BQ418" s="4">
        <f t="shared" si="504"/>
        <v>-0.85137010663746748</v>
      </c>
      <c r="BR418" s="4">
        <f t="shared" si="505"/>
        <v>0</v>
      </c>
      <c r="BS418" s="4">
        <f t="shared" si="506"/>
        <v>0</v>
      </c>
      <c r="BZ418">
        <v>1</v>
      </c>
      <c r="CA418" s="7">
        <v>-30</v>
      </c>
      <c r="CB418" s="7">
        <v>-30</v>
      </c>
      <c r="CC418" s="7">
        <v>-44.583333333333336</v>
      </c>
      <c r="CD418" s="7"/>
      <c r="CE418" s="7"/>
      <c r="CF418" s="11">
        <f t="shared" si="556"/>
        <v>-30</v>
      </c>
      <c r="CG418" s="11">
        <f t="shared" si="557"/>
        <v>-30</v>
      </c>
      <c r="CH418" s="11">
        <f t="shared" si="558"/>
        <v>-44.583333333333336</v>
      </c>
      <c r="CI418" s="11">
        <f t="shared" si="559"/>
        <v>-25.056149869999999</v>
      </c>
      <c r="CJ418" s="11">
        <f t="shared" si="560"/>
        <v>-25.056149869999999</v>
      </c>
      <c r="CK418" s="11">
        <f t="shared" si="561"/>
        <v>-0.33965814678706219</v>
      </c>
      <c r="CL418" s="11">
        <f t="shared" si="562"/>
        <v>-0.33965814678706219</v>
      </c>
      <c r="CM418" s="11">
        <f t="shared" si="563"/>
        <v>-1.3415793163164755</v>
      </c>
      <c r="CN418" s="11">
        <f t="shared" si="564"/>
        <v>8.9314115751167573E-9</v>
      </c>
      <c r="CO418" s="11">
        <f t="shared" si="565"/>
        <v>8.9314115751167573E-9</v>
      </c>
      <c r="CP418" s="7">
        <v>-1.666666666666667</v>
      </c>
      <c r="CQ418" s="7">
        <v>-0.55555555555555569</v>
      </c>
      <c r="CR418" s="7">
        <v>-0.41666666666666696</v>
      </c>
      <c r="CS418" s="7"/>
      <c r="CT418" s="7"/>
      <c r="CU418" s="11">
        <f t="shared" si="566"/>
        <v>-1.666666666666667</v>
      </c>
      <c r="CV418" s="11">
        <f t="shared" si="567"/>
        <v>-0.55555555555555569</v>
      </c>
      <c r="CW418" s="11">
        <f t="shared" si="568"/>
        <v>-0.41666666666666696</v>
      </c>
      <c r="CX418" s="11">
        <f t="shared" si="569"/>
        <v>1.898797796</v>
      </c>
      <c r="CY418" s="11">
        <f t="shared" si="570"/>
        <v>1.898797796</v>
      </c>
      <c r="CZ418" s="11">
        <f t="shared" si="571"/>
        <v>-0.28421257646762166</v>
      </c>
      <c r="DA418" s="11">
        <f t="shared" si="572"/>
        <v>-0.19564303392133767</v>
      </c>
      <c r="DB418" s="11">
        <f t="shared" si="573"/>
        <v>-0.18457184110305219</v>
      </c>
      <c r="DC418" s="11">
        <f t="shared" si="574"/>
        <v>-1.7568654459968394E-7</v>
      </c>
      <c r="DD418" s="11">
        <f t="shared" si="575"/>
        <v>-1.7568654459968394E-7</v>
      </c>
      <c r="FJ418" s="1">
        <v>3.8706896551724137</v>
      </c>
      <c r="FK418" s="1">
        <v>7.1494252873563227</v>
      </c>
      <c r="FL418" s="1">
        <v>-1.4568965517241381</v>
      </c>
      <c r="FM418" s="1"/>
      <c r="FN418" s="1"/>
      <c r="FO418" s="1">
        <f t="shared" si="576"/>
        <v>-1.0513205917909161</v>
      </c>
      <c r="FP418" s="1">
        <f t="shared" si="577"/>
        <v>-0.5039523727284938</v>
      </c>
      <c r="FQ418" s="1">
        <f t="shared" si="578"/>
        <v>-1.9407339819238965</v>
      </c>
      <c r="FR418" s="1">
        <f t="shared" si="579"/>
        <v>0</v>
      </c>
      <c r="FS418" s="1">
        <f t="shared" si="580"/>
        <v>0</v>
      </c>
      <c r="FT418" s="1">
        <f t="shared" si="512"/>
        <v>-1.0513205917909161</v>
      </c>
      <c r="FU418" s="1">
        <f t="shared" si="513"/>
        <v>-0.5039523727284938</v>
      </c>
      <c r="FV418" s="1">
        <f t="shared" si="514"/>
        <v>-1.9407339819238965</v>
      </c>
      <c r="FW418" s="1" t="str">
        <f t="shared" si="515"/>
        <v/>
      </c>
      <c r="FX418" s="1" t="str">
        <f t="shared" si="516"/>
        <v/>
      </c>
    </row>
    <row r="419" spans="1:180" x14ac:dyDescent="0.2">
      <c r="A419">
        <v>418</v>
      </c>
      <c r="B419">
        <v>4</v>
      </c>
      <c r="C419" t="s">
        <v>86</v>
      </c>
      <c r="D419" s="7">
        <v>49</v>
      </c>
      <c r="E419" s="7">
        <v>20</v>
      </c>
      <c r="F419" s="7">
        <v>1</v>
      </c>
      <c r="G419" s="7">
        <v>-8</v>
      </c>
      <c r="H419" s="7">
        <v>41</v>
      </c>
      <c r="I419" s="7">
        <v>25</v>
      </c>
      <c r="J419" s="7">
        <v>12</v>
      </c>
      <c r="K419" s="7">
        <v>-48</v>
      </c>
      <c r="L419" s="7">
        <f t="shared" si="531"/>
        <v>-0.58948345270720215</v>
      </c>
      <c r="M419" s="7">
        <f t="shared" si="532"/>
        <v>1.5872405449277669</v>
      </c>
      <c r="N419" s="7">
        <f t="shared" si="533"/>
        <v>0.87647352529185862</v>
      </c>
      <c r="O419" s="7">
        <f t="shared" si="534"/>
        <v>0.29897532183768311</v>
      </c>
      <c r="P419" s="7">
        <f t="shared" si="535"/>
        <v>-2.3664010017969725</v>
      </c>
      <c r="Q419" s="7">
        <v>25</v>
      </c>
      <c r="R419" s="7">
        <v>47</v>
      </c>
      <c r="S419" s="7">
        <v>27</v>
      </c>
      <c r="T419" s="7">
        <v>16</v>
      </c>
      <c r="U419" s="7">
        <v>2</v>
      </c>
      <c r="V419" s="7">
        <f t="shared" si="536"/>
        <v>1.0994230902404916</v>
      </c>
      <c r="W419" s="7">
        <f t="shared" si="537"/>
        <v>2.0950330382322671</v>
      </c>
      <c r="X419" s="7">
        <f t="shared" si="538"/>
        <v>1.189933085512471</v>
      </c>
      <c r="Y419" s="7">
        <f t="shared" si="539"/>
        <v>0.69212811151658316</v>
      </c>
      <c r="Z419" s="7">
        <f t="shared" si="540"/>
        <v>5.8558144612725994E-2</v>
      </c>
      <c r="AA419" s="7">
        <v>4</v>
      </c>
      <c r="AB419" s="7">
        <v>5</v>
      </c>
      <c r="AC419" s="7">
        <v>2</v>
      </c>
      <c r="AD419" s="7">
        <v>2</v>
      </c>
      <c r="AE419" s="7">
        <v>2</v>
      </c>
      <c r="AF419" s="11">
        <f t="shared" si="541"/>
        <v>-12.5</v>
      </c>
      <c r="AG419" s="11">
        <f t="shared" si="542"/>
        <v>-11.666666666666666</v>
      </c>
      <c r="AH419" s="11">
        <f t="shared" si="543"/>
        <v>-13.333333333333334</v>
      </c>
      <c r="AI419" s="11">
        <f t="shared" si="544"/>
        <v>-16.666666666666668</v>
      </c>
      <c r="AJ419" s="11">
        <f t="shared" si="545"/>
        <v>10.833333333333334</v>
      </c>
      <c r="AK419" s="11">
        <f t="shared" si="546"/>
        <v>0.28158954274874637</v>
      </c>
      <c r="AL419" s="11">
        <f t="shared" si="547"/>
        <v>0.35200305312981023</v>
      </c>
      <c r="AM419" s="11">
        <f t="shared" si="548"/>
        <v>0.21117603236768245</v>
      </c>
      <c r="AN419" s="11">
        <f t="shared" si="549"/>
        <v>-7.0478009156572957E-2</v>
      </c>
      <c r="AO419" s="11">
        <f t="shared" si="550"/>
        <v>2.2531678334185337</v>
      </c>
      <c r="AP419" s="11">
        <v>-12.5</v>
      </c>
      <c r="AQ419" s="11">
        <v>-11.666666666666666</v>
      </c>
      <c r="AR419" s="11">
        <v>-13.333333333333334</v>
      </c>
      <c r="AS419" s="11">
        <v>-16.666666666666668</v>
      </c>
      <c r="AT419" s="11">
        <v>10.833333333333334</v>
      </c>
      <c r="AU419" s="11">
        <f t="shared" si="528"/>
        <v>0.28786316845237991</v>
      </c>
      <c r="AV419" s="11">
        <f t="shared" si="581"/>
        <v>0.3562603382322122</v>
      </c>
      <c r="AW419" s="11">
        <f t="shared" si="582"/>
        <v>0.2194659986725476</v>
      </c>
      <c r="AX419" s="11">
        <f t="shared" ref="AX419:AY423" si="583">STANDARDIZE(AS419,-16.00725,12.18374)</f>
        <v>-5.4122680446781431E-2</v>
      </c>
      <c r="AY419" s="11">
        <f t="shared" si="583"/>
        <v>2.2029839222876828</v>
      </c>
      <c r="AZ419">
        <v>3</v>
      </c>
      <c r="BA419">
        <v>5</v>
      </c>
      <c r="BB419">
        <v>1</v>
      </c>
      <c r="BC419">
        <v>1</v>
      </c>
      <c r="BD419">
        <v>2</v>
      </c>
      <c r="BE419">
        <f t="shared" si="551"/>
        <v>0.77541034637680084</v>
      </c>
      <c r="BF419">
        <f t="shared" si="552"/>
        <v>1.8572094251082671</v>
      </c>
      <c r="BG419">
        <f t="shared" si="553"/>
        <v>-0.30638873235466563</v>
      </c>
      <c r="BH419">
        <f t="shared" si="554"/>
        <v>-0.30638873235466563</v>
      </c>
      <c r="BI419">
        <f t="shared" si="555"/>
        <v>0.23451080701106761</v>
      </c>
      <c r="BJ419" s="1">
        <v>-5</v>
      </c>
      <c r="BK419" s="1">
        <v>-8.3333333333333339</v>
      </c>
      <c r="BL419" s="1">
        <v>-6.666666666666667</v>
      </c>
      <c r="BM419" s="1">
        <v>-8.3333333333333339</v>
      </c>
      <c r="BN419" s="1">
        <v>16.666666666666668</v>
      </c>
      <c r="BO419" s="4">
        <f t="shared" si="502"/>
        <v>0.19477901843314757</v>
      </c>
      <c r="BP419" s="4">
        <f t="shared" si="503"/>
        <v>-3.7698564915878044E-2</v>
      </c>
      <c r="BQ419" s="4">
        <f t="shared" si="504"/>
        <v>7.8540226758634757E-2</v>
      </c>
      <c r="BR419" s="4">
        <f t="shared" si="505"/>
        <v>-3.7698564915878044E-2</v>
      </c>
      <c r="BS419" s="4">
        <f t="shared" si="506"/>
        <v>1.7058833102018138</v>
      </c>
      <c r="BZ419">
        <v>2</v>
      </c>
      <c r="CA419" s="7">
        <v>-20.833333333333336</v>
      </c>
      <c r="CB419" s="7">
        <v>-27.666666666666668</v>
      </c>
      <c r="CC419" s="7">
        <v>-26.666666666666668</v>
      </c>
      <c r="CD419" s="7">
        <v>-30.833333333333336</v>
      </c>
      <c r="CE419" s="7">
        <v>4.166666666666667</v>
      </c>
      <c r="CF419" s="11">
        <f t="shared" si="556"/>
        <v>-20.833333333333336</v>
      </c>
      <c r="CG419" s="11">
        <f t="shared" si="557"/>
        <v>-27.666666666666668</v>
      </c>
      <c r="CH419" s="11">
        <f t="shared" si="558"/>
        <v>-26.666666666666668</v>
      </c>
      <c r="CI419" s="11">
        <f t="shared" si="559"/>
        <v>-30.833333333333336</v>
      </c>
      <c r="CJ419" s="11">
        <f t="shared" si="560"/>
        <v>4.166666666666667</v>
      </c>
      <c r="CK419" s="11">
        <f t="shared" si="561"/>
        <v>0.29012087405999731</v>
      </c>
      <c r="CL419" s="11">
        <f t="shared" si="562"/>
        <v>-0.17935075966235617</v>
      </c>
      <c r="CM419" s="11">
        <f t="shared" si="563"/>
        <v>-0.11064759375176784</v>
      </c>
      <c r="CN419" s="11">
        <f t="shared" si="564"/>
        <v>-0.39691078504588595</v>
      </c>
      <c r="CO419" s="11">
        <f t="shared" si="565"/>
        <v>2.0077000218247059</v>
      </c>
      <c r="CP419" s="7">
        <v>2.5</v>
      </c>
      <c r="CQ419" s="7">
        <v>18.666666666666664</v>
      </c>
      <c r="CR419" s="7">
        <v>16.666666666666664</v>
      </c>
      <c r="CS419" s="7">
        <v>10</v>
      </c>
      <c r="CT419" s="7">
        <v>22.5</v>
      </c>
      <c r="CU419" s="11">
        <f t="shared" si="566"/>
        <v>2.5</v>
      </c>
      <c r="CV419" s="11">
        <f t="shared" si="567"/>
        <v>18.666666666666664</v>
      </c>
      <c r="CW419" s="11">
        <f t="shared" si="568"/>
        <v>16.666666666666664</v>
      </c>
      <c r="CX419" s="11">
        <f t="shared" si="569"/>
        <v>10</v>
      </c>
      <c r="CY419" s="11">
        <f t="shared" si="570"/>
        <v>22.5</v>
      </c>
      <c r="CZ419" s="11">
        <f t="shared" si="571"/>
        <v>4.7923208080943344E-2</v>
      </c>
      <c r="DA419" s="11">
        <f t="shared" si="572"/>
        <v>1.3366100521293753</v>
      </c>
      <c r="DB419" s="11">
        <f t="shared" si="573"/>
        <v>1.1771848755460641</v>
      </c>
      <c r="DC419" s="11">
        <f t="shared" si="574"/>
        <v>0.64576762026836043</v>
      </c>
      <c r="DD419" s="11">
        <f t="shared" si="575"/>
        <v>1.6421749739140552</v>
      </c>
      <c r="FJ419" s="1">
        <v>9.318965517241379</v>
      </c>
      <c r="FK419" s="1">
        <v>10.979310344827587</v>
      </c>
      <c r="FL419" s="1">
        <v>2.8275862068965516</v>
      </c>
      <c r="FM419" s="1">
        <v>6.7758620689655178</v>
      </c>
      <c r="FN419" s="1">
        <v>10.03448275862069</v>
      </c>
      <c r="FO419" s="1">
        <f t="shared" si="576"/>
        <v>-0.14175867825686508</v>
      </c>
      <c r="FP419" s="1">
        <f t="shared" si="577"/>
        <v>0.13542743653215125</v>
      </c>
      <c r="FQ419" s="1">
        <f t="shared" si="578"/>
        <v>-1.2254614011858846</v>
      </c>
      <c r="FR419" s="1">
        <f t="shared" si="579"/>
        <v>-0.56631684992228426</v>
      </c>
      <c r="FS419" s="1">
        <f t="shared" si="580"/>
        <v>-2.2306718093374023E-2</v>
      </c>
      <c r="FT419" s="1">
        <f t="shared" si="512"/>
        <v>-0.14175867825686508</v>
      </c>
      <c r="FU419" s="1">
        <f t="shared" si="513"/>
        <v>0.13542743653215125</v>
      </c>
      <c r="FV419" s="1">
        <f t="shared" si="514"/>
        <v>-1.2254614011858846</v>
      </c>
      <c r="FW419" s="1">
        <f t="shared" si="515"/>
        <v>-0.56631684992228426</v>
      </c>
      <c r="FX419" s="1">
        <f t="shared" si="516"/>
        <v>-2.2306718093374023E-2</v>
      </c>
    </row>
    <row r="420" spans="1:180" x14ac:dyDescent="0.2">
      <c r="A420">
        <v>419</v>
      </c>
      <c r="B420">
        <v>4</v>
      </c>
      <c r="C420" t="s">
        <v>86</v>
      </c>
      <c r="D420" s="7">
        <v>50</v>
      </c>
      <c r="E420" s="7">
        <v>18</v>
      </c>
      <c r="F420" s="7">
        <v>2</v>
      </c>
      <c r="G420" s="7">
        <v>10</v>
      </c>
      <c r="H420" s="7">
        <v>22</v>
      </c>
      <c r="I420" s="7">
        <v>37</v>
      </c>
      <c r="J420" s="7">
        <v>50</v>
      </c>
      <c r="K420" s="7">
        <v>20</v>
      </c>
      <c r="L420" s="7">
        <f t="shared" si="531"/>
        <v>0.21012944438319459</v>
      </c>
      <c r="M420" s="7">
        <f t="shared" si="532"/>
        <v>0.74320470911012582</v>
      </c>
      <c r="N420" s="7">
        <f t="shared" si="533"/>
        <v>1.4095487900187897</v>
      </c>
      <c r="O420" s="7">
        <f t="shared" si="534"/>
        <v>1.9870469934729651</v>
      </c>
      <c r="P420" s="7">
        <f t="shared" si="535"/>
        <v>0.65435883165563724</v>
      </c>
      <c r="Q420" s="7">
        <v>-39</v>
      </c>
      <c r="R420" s="7">
        <v>-7</v>
      </c>
      <c r="S420" s="7">
        <v>11</v>
      </c>
      <c r="T420" s="7">
        <v>15</v>
      </c>
      <c r="U420" s="7">
        <v>16</v>
      </c>
      <c r="V420" s="7">
        <f t="shared" si="536"/>
        <v>-1.7968967584628559</v>
      </c>
      <c r="W420" s="7">
        <f t="shared" si="537"/>
        <v>-0.34873683411118223</v>
      </c>
      <c r="X420" s="7">
        <f t="shared" si="538"/>
        <v>0.4658531233366342</v>
      </c>
      <c r="Y420" s="7">
        <f t="shared" si="539"/>
        <v>0.64687311388059343</v>
      </c>
      <c r="Z420" s="7">
        <f t="shared" si="540"/>
        <v>0.69212811151658316</v>
      </c>
      <c r="AA420" s="7">
        <v>4</v>
      </c>
      <c r="AB420" s="7">
        <v>4</v>
      </c>
      <c r="AC420" s="7">
        <v>3</v>
      </c>
      <c r="AD420" s="7">
        <v>6</v>
      </c>
      <c r="AE420" s="7">
        <v>1</v>
      </c>
      <c r="AF420" s="11">
        <f t="shared" si="541"/>
        <v>-14.583333333333334</v>
      </c>
      <c r="AG420" s="11">
        <f t="shared" si="542"/>
        <v>-20</v>
      </c>
      <c r="AH420" s="11">
        <f t="shared" si="543"/>
        <v>-12.222222222222223</v>
      </c>
      <c r="AI420" s="11">
        <f t="shared" si="544"/>
        <v>-30.555555555555554</v>
      </c>
      <c r="AJ420" s="11">
        <f t="shared" si="545"/>
        <v>-20</v>
      </c>
      <c r="AK420" s="11">
        <f t="shared" si="546"/>
        <v>0.10555576679608669</v>
      </c>
      <c r="AL420" s="11">
        <f t="shared" si="547"/>
        <v>-0.3521320506808282</v>
      </c>
      <c r="AM420" s="11">
        <f t="shared" si="548"/>
        <v>0.30506071287576753</v>
      </c>
      <c r="AN420" s="11">
        <f t="shared" si="549"/>
        <v>-1.2440365155076367</v>
      </c>
      <c r="AO420" s="11">
        <f t="shared" si="550"/>
        <v>-0.3521320506808282</v>
      </c>
      <c r="AP420" s="11">
        <v>-14.583333333333334</v>
      </c>
      <c r="AQ420" s="11">
        <v>-20</v>
      </c>
      <c r="AR420" s="11">
        <v>-12.222222222222223</v>
      </c>
      <c r="AS420" s="11">
        <v>-30.555555555555554</v>
      </c>
      <c r="AT420" s="11">
        <v>-20</v>
      </c>
      <c r="AU420" s="11">
        <f t="shared" si="528"/>
        <v>0.11687024400279923</v>
      </c>
      <c r="AV420" s="11">
        <f t="shared" si="581"/>
        <v>-0.32771135956611031</v>
      </c>
      <c r="AW420" s="11">
        <f t="shared" si="582"/>
        <v>0.31066222504565721</v>
      </c>
      <c r="AX420" s="11">
        <f t="shared" si="583"/>
        <v>-1.1940755101106519</v>
      </c>
      <c r="AY420" s="11">
        <f t="shared" si="583"/>
        <v>-0.32771135956611031</v>
      </c>
      <c r="AZ420">
        <v>2</v>
      </c>
      <c r="BA420">
        <v>1</v>
      </c>
      <c r="BB420">
        <v>3</v>
      </c>
      <c r="BC420">
        <v>1</v>
      </c>
      <c r="BD420">
        <v>0</v>
      </c>
      <c r="BE420">
        <f t="shared" si="551"/>
        <v>0.23451080701106761</v>
      </c>
      <c r="BF420">
        <f t="shared" si="552"/>
        <v>-0.30638873235466563</v>
      </c>
      <c r="BG420">
        <f t="shared" si="553"/>
        <v>0.77541034637680084</v>
      </c>
      <c r="BH420">
        <f t="shared" si="554"/>
        <v>-0.30638873235466563</v>
      </c>
      <c r="BI420">
        <f t="shared" si="555"/>
        <v>-0.84728827172039889</v>
      </c>
      <c r="BJ420" s="1">
        <v>-3.3333333333333335</v>
      </c>
      <c r="BK420" s="1">
        <v>-13.333333333333334</v>
      </c>
      <c r="BL420" s="1">
        <v>-8.3333333333333339</v>
      </c>
      <c r="BM420" s="1">
        <v>-18.333333333333332</v>
      </c>
      <c r="BN420" s="1">
        <v>-20</v>
      </c>
      <c r="BO420" s="4">
        <f t="shared" si="502"/>
        <v>0.31101781010766028</v>
      </c>
      <c r="BP420" s="4">
        <f t="shared" si="503"/>
        <v>-0.38641493993941639</v>
      </c>
      <c r="BQ420" s="4">
        <f t="shared" si="504"/>
        <v>-3.7698564915878044E-2</v>
      </c>
      <c r="BR420" s="4">
        <f t="shared" si="505"/>
        <v>-0.73513131496295459</v>
      </c>
      <c r="BS420" s="4">
        <f t="shared" si="506"/>
        <v>-0.85137010663746748</v>
      </c>
      <c r="BZ420">
        <v>2</v>
      </c>
      <c r="CA420" s="7">
        <v>-21.666666666666668</v>
      </c>
      <c r="CB420" s="7">
        <v>-30.555555555555557</v>
      </c>
      <c r="CC420" s="7">
        <v>-28.333333333333332</v>
      </c>
      <c r="CD420" s="7">
        <v>-43.333333333333336</v>
      </c>
      <c r="CE420" s="7">
        <v>-33.333333333333336</v>
      </c>
      <c r="CF420" s="11">
        <f t="shared" si="556"/>
        <v>-21.666666666666668</v>
      </c>
      <c r="CG420" s="11">
        <f t="shared" si="557"/>
        <v>-30.555555555555557</v>
      </c>
      <c r="CH420" s="11">
        <f t="shared" si="558"/>
        <v>-28.333333333333332</v>
      </c>
      <c r="CI420" s="11">
        <f t="shared" si="559"/>
        <v>-43.333333333333336</v>
      </c>
      <c r="CJ420" s="11">
        <f t="shared" si="560"/>
        <v>-33.333333333333336</v>
      </c>
      <c r="CK420" s="11">
        <f t="shared" si="561"/>
        <v>0.2328682358011738</v>
      </c>
      <c r="CL420" s="11">
        <f t="shared" si="562"/>
        <v>-0.3778265722929447</v>
      </c>
      <c r="CM420" s="11">
        <f t="shared" si="563"/>
        <v>-0.22515287026941488</v>
      </c>
      <c r="CN420" s="11">
        <f t="shared" si="564"/>
        <v>-1.2557003589282401</v>
      </c>
      <c r="CO420" s="11">
        <f t="shared" si="565"/>
        <v>-0.56866869982235679</v>
      </c>
      <c r="CP420" s="7">
        <v>-1.2499999999999996</v>
      </c>
      <c r="CQ420" s="7">
        <v>-0.55555555555555558</v>
      </c>
      <c r="CR420" s="7">
        <v>16.111111111111111</v>
      </c>
      <c r="CS420" s="7">
        <v>-0.55555555555555536</v>
      </c>
      <c r="CT420" s="7">
        <v>1.6666666666666667</v>
      </c>
      <c r="CU420" s="11">
        <f t="shared" si="566"/>
        <v>-1.2499999999999996</v>
      </c>
      <c r="CV420" s="11">
        <f t="shared" si="567"/>
        <v>-0.55555555555555558</v>
      </c>
      <c r="CW420" s="11">
        <f t="shared" si="568"/>
        <v>16.111111111111111</v>
      </c>
      <c r="CX420" s="11">
        <f t="shared" si="569"/>
        <v>-0.55555555555555536</v>
      </c>
      <c r="CY420" s="11">
        <f t="shared" si="570"/>
        <v>1.6666666666666667</v>
      </c>
      <c r="CZ420" s="11">
        <f t="shared" si="571"/>
        <v>-0.25099899801276515</v>
      </c>
      <c r="DA420" s="11">
        <f t="shared" si="572"/>
        <v>-0.19564303392133767</v>
      </c>
      <c r="DB420" s="11">
        <f t="shared" si="573"/>
        <v>1.1329001042729223</v>
      </c>
      <c r="DC420" s="11">
        <f t="shared" si="574"/>
        <v>-0.19564303392133764</v>
      </c>
      <c r="DD420" s="11">
        <f t="shared" si="575"/>
        <v>-1.8503948828769653E-2</v>
      </c>
      <c r="FJ420" s="1">
        <v>7.068965517241379</v>
      </c>
      <c r="FK420" s="1">
        <v>4.3448275862068968</v>
      </c>
      <c r="FL420" s="1">
        <v>6.7471264367816097</v>
      </c>
      <c r="FM420" s="1">
        <v>3.8448275862068968</v>
      </c>
      <c r="FN420" s="1">
        <v>10.551724137931034</v>
      </c>
      <c r="FO420" s="1">
        <f t="shared" si="576"/>
        <v>-0.51738472166254124</v>
      </c>
      <c r="FP420" s="1">
        <f t="shared" si="577"/>
        <v>-0.97216567842956658</v>
      </c>
      <c r="FQ420" s="1">
        <f t="shared" si="578"/>
        <v>-0.57111411739872975</v>
      </c>
      <c r="FR420" s="1">
        <f t="shared" si="579"/>
        <v>-1.0556381325197168</v>
      </c>
      <c r="FS420" s="1">
        <f t="shared" si="580"/>
        <v>6.404409648264324E-2</v>
      </c>
      <c r="FT420" s="1">
        <f t="shared" si="512"/>
        <v>-0.51738472166254124</v>
      </c>
      <c r="FU420" s="1">
        <f t="shared" si="513"/>
        <v>-0.97216567842956658</v>
      </c>
      <c r="FV420" s="1">
        <f t="shared" si="514"/>
        <v>-0.57111411739872975</v>
      </c>
      <c r="FW420" s="1">
        <f t="shared" si="515"/>
        <v>-1.0556381325197168</v>
      </c>
      <c r="FX420" s="1">
        <f t="shared" si="516"/>
        <v>6.404409648264324E-2</v>
      </c>
    </row>
    <row r="421" spans="1:180" x14ac:dyDescent="0.2">
      <c r="A421">
        <v>420</v>
      </c>
      <c r="B421">
        <v>4</v>
      </c>
      <c r="C421" t="s">
        <v>86</v>
      </c>
      <c r="D421" s="7">
        <v>52</v>
      </c>
      <c r="E421" s="7">
        <v>19</v>
      </c>
      <c r="F421" s="7">
        <v>1</v>
      </c>
      <c r="G421" s="7">
        <v>-50</v>
      </c>
      <c r="H421" s="7">
        <v>-10</v>
      </c>
      <c r="I421" s="7">
        <v>36</v>
      </c>
      <c r="J421" s="7">
        <v>10</v>
      </c>
      <c r="K421" s="7">
        <v>-24</v>
      </c>
      <c r="L421" s="7">
        <f t="shared" si="531"/>
        <v>-2.4552468792514612</v>
      </c>
      <c r="M421" s="7">
        <f t="shared" si="532"/>
        <v>-0.67832933016169061</v>
      </c>
      <c r="N421" s="7">
        <f t="shared" si="533"/>
        <v>1.3651258512915454</v>
      </c>
      <c r="O421" s="7">
        <f t="shared" si="534"/>
        <v>0.21012944438319459</v>
      </c>
      <c r="P421" s="7">
        <f t="shared" si="535"/>
        <v>-1.3002504723431103</v>
      </c>
      <c r="Q421" s="7">
        <v>-30</v>
      </c>
      <c r="R421" s="7">
        <v>-11</v>
      </c>
      <c r="S421" s="7">
        <v>9</v>
      </c>
      <c r="T421" s="7">
        <v>24</v>
      </c>
      <c r="U421" s="7">
        <v>-14</v>
      </c>
      <c r="V421" s="7">
        <f t="shared" si="536"/>
        <v>-1.3896017797389475</v>
      </c>
      <c r="W421" s="7">
        <f t="shared" si="537"/>
        <v>-0.5297568246551414</v>
      </c>
      <c r="X421" s="7">
        <f t="shared" si="538"/>
        <v>0.37534312806465459</v>
      </c>
      <c r="Y421" s="7">
        <f t="shared" si="539"/>
        <v>1.0541680926045016</v>
      </c>
      <c r="Z421" s="7">
        <f t="shared" si="540"/>
        <v>-0.6655218175631108</v>
      </c>
      <c r="AA421" s="7">
        <v>8</v>
      </c>
      <c r="AB421" s="7">
        <v>5</v>
      </c>
      <c r="AC421" s="7">
        <v>4</v>
      </c>
      <c r="AD421" s="7">
        <v>3</v>
      </c>
      <c r="AE421" s="7">
        <v>2</v>
      </c>
      <c r="AF421" s="11">
        <f t="shared" si="541"/>
        <v>-21.666666666666664</v>
      </c>
      <c r="AG421" s="11">
        <f t="shared" si="542"/>
        <v>-24.666666666666668</v>
      </c>
      <c r="AH421" s="11">
        <f t="shared" si="543"/>
        <v>-4.583333333333333</v>
      </c>
      <c r="AI421" s="11">
        <f t="shared" si="544"/>
        <v>-17.222222222222225</v>
      </c>
      <c r="AJ421" s="11">
        <f t="shared" si="545"/>
        <v>-18.333333333333336</v>
      </c>
      <c r="AK421" s="11">
        <f t="shared" si="546"/>
        <v>-0.4929590714429557</v>
      </c>
      <c r="AL421" s="11">
        <f t="shared" si="547"/>
        <v>-0.74644770881478584</v>
      </c>
      <c r="AM421" s="11">
        <f t="shared" si="548"/>
        <v>0.9505178913688529</v>
      </c>
      <c r="AN421" s="11">
        <f t="shared" si="549"/>
        <v>-0.11742034941061565</v>
      </c>
      <c r="AO421" s="11">
        <f t="shared" si="550"/>
        <v>-0.21130502991870073</v>
      </c>
      <c r="AP421" s="11">
        <v>-21.666666666666664</v>
      </c>
      <c r="AQ421" s="11">
        <v>-24.666666666666668</v>
      </c>
      <c r="AR421" s="11">
        <v>-4.583333333333333</v>
      </c>
      <c r="AS421" s="11">
        <v>-17.222222222222225</v>
      </c>
      <c r="AT421" s="11">
        <v>-18.333333333333336</v>
      </c>
      <c r="AU421" s="11">
        <f t="shared" si="528"/>
        <v>-0.46450569912577461</v>
      </c>
      <c r="AV421" s="11">
        <f t="shared" si="581"/>
        <v>-0.71073551033317095</v>
      </c>
      <c r="AW421" s="11">
        <f t="shared" si="582"/>
        <v>0.93763628136078636</v>
      </c>
      <c r="AX421" s="11">
        <f t="shared" si="583"/>
        <v>-9.9720793633336385E-2</v>
      </c>
      <c r="AY421" s="11">
        <f t="shared" si="583"/>
        <v>-0.190917020006446</v>
      </c>
      <c r="AZ421">
        <v>2</v>
      </c>
      <c r="BA421">
        <v>0</v>
      </c>
      <c r="BB421">
        <v>4</v>
      </c>
      <c r="BC421">
        <v>2</v>
      </c>
      <c r="BD421">
        <v>1</v>
      </c>
      <c r="BE421">
        <f t="shared" si="551"/>
        <v>0.23451080701106761</v>
      </c>
      <c r="BF421">
        <f t="shared" si="552"/>
        <v>-0.84728827172039889</v>
      </c>
      <c r="BG421">
        <f t="shared" si="553"/>
        <v>1.3163098857425339</v>
      </c>
      <c r="BH421">
        <f t="shared" si="554"/>
        <v>0.23451080701106761</v>
      </c>
      <c r="BI421">
        <f t="shared" si="555"/>
        <v>-0.30638873235466563</v>
      </c>
      <c r="BJ421" s="1">
        <v>6.666666666666667</v>
      </c>
      <c r="BK421" s="1">
        <v>-5</v>
      </c>
      <c r="BL421" s="1">
        <v>-3.3333333333333335</v>
      </c>
      <c r="BM421" s="1">
        <v>-1.6666666666666667</v>
      </c>
      <c r="BN421" s="1">
        <v>-16.666666666666668</v>
      </c>
      <c r="BO421" s="4">
        <f t="shared" si="502"/>
        <v>1.0084505601547371</v>
      </c>
      <c r="BP421" s="4">
        <f t="shared" si="503"/>
        <v>0.19477901843314757</v>
      </c>
      <c r="BQ421" s="4">
        <f t="shared" si="504"/>
        <v>0.31101781010766028</v>
      </c>
      <c r="BR421" s="4">
        <f t="shared" si="505"/>
        <v>0.42725660178217312</v>
      </c>
      <c r="BS421" s="4">
        <f t="shared" si="506"/>
        <v>-0.61889252328844202</v>
      </c>
      <c r="BZ421">
        <v>2</v>
      </c>
      <c r="CA421" s="7">
        <v>-28.541666666666668</v>
      </c>
      <c r="CB421" s="7">
        <v>-35.333333333333329</v>
      </c>
      <c r="CC421" s="7">
        <v>-2.083333333333333</v>
      </c>
      <c r="CD421" s="7">
        <v>-23.333333333333332</v>
      </c>
      <c r="CE421" s="7">
        <v>-23.333333333333336</v>
      </c>
      <c r="CF421" s="11">
        <f t="shared" si="556"/>
        <v>-28.541666666666668</v>
      </c>
      <c r="CG421" s="11">
        <f t="shared" si="557"/>
        <v>-35.333333333333329</v>
      </c>
      <c r="CH421" s="11">
        <f t="shared" si="558"/>
        <v>-2.083333333333333</v>
      </c>
      <c r="CI421" s="11">
        <f t="shared" si="559"/>
        <v>-23.333333333333332</v>
      </c>
      <c r="CJ421" s="11">
        <f t="shared" si="560"/>
        <v>-23.333333333333336</v>
      </c>
      <c r="CK421" s="11">
        <f t="shared" si="561"/>
        <v>-0.23946602983412096</v>
      </c>
      <c r="CL421" s="11">
        <f t="shared" si="562"/>
        <v>-0.70607503164353291</v>
      </c>
      <c r="CM421" s="11">
        <f t="shared" si="563"/>
        <v>1.5783052348835287</v>
      </c>
      <c r="CN421" s="11">
        <f t="shared" si="564"/>
        <v>0.11836295928352675</v>
      </c>
      <c r="CO421" s="11">
        <f t="shared" si="565"/>
        <v>0.1183629592835265</v>
      </c>
      <c r="CP421" s="7">
        <v>-9.375</v>
      </c>
      <c r="CQ421" s="7">
        <v>-2.666666666666667</v>
      </c>
      <c r="CR421" s="7">
        <v>-7.5</v>
      </c>
      <c r="CS421" s="7">
        <v>-5.5555555555555562</v>
      </c>
      <c r="CT421" s="7">
        <v>-10.833333333333334</v>
      </c>
      <c r="CU421" s="11">
        <f t="shared" si="566"/>
        <v>-9.375</v>
      </c>
      <c r="CV421" s="11">
        <f t="shared" si="567"/>
        <v>-2.666666666666667</v>
      </c>
      <c r="CW421" s="11">
        <f t="shared" si="568"/>
        <v>-7.5</v>
      </c>
      <c r="CX421" s="11">
        <f t="shared" si="569"/>
        <v>-5.5555555555555562</v>
      </c>
      <c r="CY421" s="11">
        <f t="shared" si="570"/>
        <v>-10.833333333333334</v>
      </c>
      <c r="CZ421" s="11">
        <f t="shared" si="571"/>
        <v>-0.89866377788246687</v>
      </c>
      <c r="DA421" s="11">
        <f t="shared" si="572"/>
        <v>-0.36392516475927733</v>
      </c>
      <c r="DB421" s="11">
        <f t="shared" si="573"/>
        <v>-0.74920267483561265</v>
      </c>
      <c r="DC421" s="11">
        <f t="shared" si="574"/>
        <v>-0.59420597537961573</v>
      </c>
      <c r="DD421" s="11">
        <f t="shared" si="575"/>
        <v>-1.0149113024744647</v>
      </c>
      <c r="FJ421" s="1">
        <v>7.0991379310344822</v>
      </c>
      <c r="FK421" s="1">
        <v>3.7931034482758621</v>
      </c>
      <c r="FL421" s="1">
        <v>7.6637931034482758</v>
      </c>
      <c r="FM421" s="1">
        <v>11.540229885057471</v>
      </c>
      <c r="FN421" s="1">
        <v>9.4482758620689644</v>
      </c>
      <c r="FO421" s="1">
        <f t="shared" si="576"/>
        <v>-0.51234759081227355</v>
      </c>
      <c r="FP421" s="1">
        <f t="shared" si="577"/>
        <v>-1.0642732139773186</v>
      </c>
      <c r="FQ421" s="1">
        <f t="shared" si="578"/>
        <v>-0.41808128490012103</v>
      </c>
      <c r="FR421" s="1">
        <f t="shared" si="579"/>
        <v>0.22907009767236564</v>
      </c>
      <c r="FS421" s="1">
        <f t="shared" si="580"/>
        <v>-0.12017097461286083</v>
      </c>
      <c r="FT421" s="1">
        <f t="shared" si="512"/>
        <v>-0.51234759081227355</v>
      </c>
      <c r="FU421" s="1">
        <f t="shared" si="513"/>
        <v>-1.0642732139773186</v>
      </c>
      <c r="FV421" s="1">
        <f t="shared" si="514"/>
        <v>-0.41808128490012103</v>
      </c>
      <c r="FW421" s="1">
        <f t="shared" si="515"/>
        <v>0.22907009767236564</v>
      </c>
      <c r="FX421" s="1">
        <f t="shared" si="516"/>
        <v>-0.12017097461286083</v>
      </c>
    </row>
    <row r="422" spans="1:180" x14ac:dyDescent="0.2">
      <c r="A422">
        <v>421</v>
      </c>
      <c r="B422">
        <v>4</v>
      </c>
      <c r="C422" t="s">
        <v>86</v>
      </c>
      <c r="D422" s="7">
        <v>53</v>
      </c>
      <c r="E422" s="7">
        <v>19</v>
      </c>
      <c r="F422" s="7">
        <v>1</v>
      </c>
      <c r="G422" s="7">
        <v>-29</v>
      </c>
      <c r="H422" s="7">
        <v>-10</v>
      </c>
      <c r="I422" s="7">
        <v>8</v>
      </c>
      <c r="J422" s="7">
        <v>19</v>
      </c>
      <c r="K422" s="7">
        <v>11</v>
      </c>
      <c r="L422" s="7">
        <f t="shared" si="531"/>
        <v>-1.5223651659793316</v>
      </c>
      <c r="M422" s="7">
        <f t="shared" si="532"/>
        <v>-0.67832933016169061</v>
      </c>
      <c r="N422" s="7">
        <f t="shared" si="533"/>
        <v>0.12128356692870605</v>
      </c>
      <c r="O422" s="7">
        <f t="shared" si="534"/>
        <v>0.60993589292839301</v>
      </c>
      <c r="P422" s="7">
        <f t="shared" si="535"/>
        <v>0.25455238311043887</v>
      </c>
      <c r="Q422" s="7">
        <v>-36</v>
      </c>
      <c r="R422" s="7">
        <v>-28</v>
      </c>
      <c r="S422" s="7">
        <v>-8</v>
      </c>
      <c r="T422" s="7">
        <v>-17</v>
      </c>
      <c r="U422" s="7">
        <v>-20</v>
      </c>
      <c r="V422" s="7">
        <f t="shared" si="536"/>
        <v>-1.6611317655548865</v>
      </c>
      <c r="W422" s="7">
        <f t="shared" si="537"/>
        <v>-1.299091784466968</v>
      </c>
      <c r="X422" s="7">
        <f t="shared" si="538"/>
        <v>-0.39399183174717206</v>
      </c>
      <c r="Y422" s="7">
        <f t="shared" si="539"/>
        <v>-0.80128681047108019</v>
      </c>
      <c r="Z422" s="7">
        <f t="shared" si="540"/>
        <v>-0.93705180337904959</v>
      </c>
      <c r="AA422" s="7">
        <v>1</v>
      </c>
      <c r="AB422" s="7">
        <v>1</v>
      </c>
      <c r="AC422" s="7">
        <v>2</v>
      </c>
      <c r="AD422" s="7">
        <v>1</v>
      </c>
      <c r="AE422" s="7">
        <v>2</v>
      </c>
      <c r="AF422" s="11">
        <f t="shared" si="541"/>
        <v>-23.333333333333332</v>
      </c>
      <c r="AG422" s="11">
        <f t="shared" si="542"/>
        <v>-35</v>
      </c>
      <c r="AH422" s="11">
        <f t="shared" si="543"/>
        <v>-25</v>
      </c>
      <c r="AI422" s="11">
        <f t="shared" si="544"/>
        <v>-31.666666666666668</v>
      </c>
      <c r="AJ422" s="11">
        <f t="shared" si="545"/>
        <v>-24.166666666666664</v>
      </c>
      <c r="AK422" s="11">
        <f t="shared" si="546"/>
        <v>-0.63378609220508342</v>
      </c>
      <c r="AL422" s="11">
        <f t="shared" si="547"/>
        <v>-1.6195752375399772</v>
      </c>
      <c r="AM422" s="11">
        <f t="shared" si="548"/>
        <v>-0.77461311296721125</v>
      </c>
      <c r="AN422" s="11">
        <f t="shared" si="549"/>
        <v>-1.337921196015722</v>
      </c>
      <c r="AO422" s="11">
        <f t="shared" si="550"/>
        <v>-0.70419960258614722</v>
      </c>
      <c r="AP422" s="11">
        <v>-23.333333333333332</v>
      </c>
      <c r="AQ422" s="11">
        <v>-35</v>
      </c>
      <c r="AR422" s="11">
        <v>-25</v>
      </c>
      <c r="AS422" s="11">
        <v>-31.666666666666668</v>
      </c>
      <c r="AT422" s="11">
        <v>-24.166666666666664</v>
      </c>
      <c r="AU422" s="11">
        <f t="shared" si="528"/>
        <v>-0.60130003868543924</v>
      </c>
      <c r="AV422" s="11">
        <f t="shared" si="581"/>
        <v>-1.5588604156030907</v>
      </c>
      <c r="AW422" s="11">
        <f t="shared" si="582"/>
        <v>-0.73809437824510382</v>
      </c>
      <c r="AX422" s="11">
        <f t="shared" si="583"/>
        <v>-1.2852717364837618</v>
      </c>
      <c r="AY422" s="11">
        <f t="shared" si="583"/>
        <v>-0.66969720846527137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f t="shared" si="551"/>
        <v>-0.84728827172039889</v>
      </c>
      <c r="BF422">
        <f t="shared" si="552"/>
        <v>-0.84728827172039889</v>
      </c>
      <c r="BG422">
        <f t="shared" si="553"/>
        <v>-0.84728827172039889</v>
      </c>
      <c r="BH422">
        <f t="shared" si="554"/>
        <v>-0.84728827172039889</v>
      </c>
      <c r="BI422">
        <f t="shared" si="555"/>
        <v>-0.84728827172039889</v>
      </c>
      <c r="BJ422" s="1">
        <v>-11.666666666666666</v>
      </c>
      <c r="BK422" s="1">
        <v>-21.666666666666668</v>
      </c>
      <c r="BL422" s="1">
        <v>1.6666666666666667</v>
      </c>
      <c r="BM422" s="1">
        <v>-15</v>
      </c>
      <c r="BN422" s="1">
        <v>-5</v>
      </c>
      <c r="BO422" s="4">
        <f t="shared" si="502"/>
        <v>-0.27017614826490355</v>
      </c>
      <c r="BP422" s="4">
        <f t="shared" si="503"/>
        <v>-0.96760889831198038</v>
      </c>
      <c r="BQ422" s="4">
        <f t="shared" si="504"/>
        <v>0.65973418513119864</v>
      </c>
      <c r="BR422" s="4">
        <f t="shared" si="505"/>
        <v>-0.50265373161392912</v>
      </c>
      <c r="BS422" s="4">
        <f t="shared" si="506"/>
        <v>0.19477901843314757</v>
      </c>
      <c r="BZ422">
        <v>1</v>
      </c>
      <c r="CA422" s="7">
        <v>-28.333333333333332</v>
      </c>
      <c r="CB422" s="7">
        <v>-50</v>
      </c>
      <c r="CC422" s="7">
        <v>-35.833333333333336</v>
      </c>
      <c r="CD422" s="7">
        <v>-43.333333333333336</v>
      </c>
      <c r="CE422" s="7">
        <v>-43.333333333333329</v>
      </c>
      <c r="CF422" s="11">
        <f t="shared" si="556"/>
        <v>-28.333333333333332</v>
      </c>
      <c r="CG422" s="11">
        <f t="shared" si="557"/>
        <v>-50</v>
      </c>
      <c r="CH422" s="11">
        <f t="shared" si="558"/>
        <v>-35.833333333333336</v>
      </c>
      <c r="CI422" s="11">
        <f t="shared" si="559"/>
        <v>-43.333333333333336</v>
      </c>
      <c r="CJ422" s="11">
        <f t="shared" si="560"/>
        <v>-43.333333333333329</v>
      </c>
      <c r="CK422" s="11">
        <f t="shared" si="561"/>
        <v>-0.22515287026941488</v>
      </c>
      <c r="CL422" s="11">
        <f t="shared" si="562"/>
        <v>-1.7137214649988286</v>
      </c>
      <c r="CM422" s="11">
        <f t="shared" si="563"/>
        <v>-0.74042661459882753</v>
      </c>
      <c r="CN422" s="11">
        <f t="shared" si="564"/>
        <v>-1.2557003589282401</v>
      </c>
      <c r="CO422" s="11">
        <f t="shared" si="565"/>
        <v>-1.2557003589282396</v>
      </c>
      <c r="CP422" s="7">
        <v>-8.3333333333333339</v>
      </c>
      <c r="CQ422" s="7">
        <v>0</v>
      </c>
      <c r="CR422" s="7">
        <v>-6.666666666666667</v>
      </c>
      <c r="CS422" s="7">
        <v>0</v>
      </c>
      <c r="CT422" s="7">
        <v>9.1666666666666679</v>
      </c>
      <c r="CU422" s="11">
        <f t="shared" si="566"/>
        <v>-8.3333333333333339</v>
      </c>
      <c r="CV422" s="11">
        <f t="shared" si="567"/>
        <v>0</v>
      </c>
      <c r="CW422" s="11">
        <f t="shared" si="568"/>
        <v>-6.666666666666667</v>
      </c>
      <c r="CX422" s="11">
        <f t="shared" si="569"/>
        <v>0</v>
      </c>
      <c r="CY422" s="11">
        <f t="shared" si="570"/>
        <v>9.1666666666666679</v>
      </c>
      <c r="CZ422" s="11">
        <f t="shared" si="571"/>
        <v>-0.81562983174532566</v>
      </c>
      <c r="DA422" s="11">
        <f t="shared" si="572"/>
        <v>-0.15135826264819566</v>
      </c>
      <c r="DB422" s="11">
        <f t="shared" si="573"/>
        <v>-0.68277551792589974</v>
      </c>
      <c r="DC422" s="11">
        <f t="shared" si="574"/>
        <v>-0.15135826264819566</v>
      </c>
      <c r="DD422" s="11">
        <f t="shared" si="575"/>
        <v>0.57934046335864753</v>
      </c>
      <c r="FJ422" s="1">
        <v>5.0344827586206895</v>
      </c>
      <c r="FK422" s="1">
        <v>8.068965517241379</v>
      </c>
      <c r="FL422" s="1">
        <v>9.5344827586206904</v>
      </c>
      <c r="FM422" s="1">
        <v>10.137931034482758</v>
      </c>
      <c r="FN422" s="1">
        <v>8.8965517241379324</v>
      </c>
      <c r="FO422" s="1">
        <f t="shared" si="576"/>
        <v>-0.85703125899487664</v>
      </c>
      <c r="FP422" s="1">
        <f t="shared" si="577"/>
        <v>-0.35043981348224068</v>
      </c>
      <c r="FQ422" s="1">
        <f t="shared" si="578"/>
        <v>-0.10577917218352427</v>
      </c>
      <c r="FR422" s="1">
        <f t="shared" si="579"/>
        <v>-5.0365551781707506E-3</v>
      </c>
      <c r="FS422" s="1">
        <f t="shared" si="580"/>
        <v>-0.21227851016061242</v>
      </c>
      <c r="FT422" s="1">
        <f t="shared" si="512"/>
        <v>-0.85703125899487664</v>
      </c>
      <c r="FU422" s="1">
        <f t="shared" si="513"/>
        <v>-0.35043981348224068</v>
      </c>
      <c r="FV422" s="1">
        <f t="shared" si="514"/>
        <v>-0.10577917218352427</v>
      </c>
      <c r="FW422" s="1">
        <f t="shared" si="515"/>
        <v>-5.0365551781707506E-3</v>
      </c>
      <c r="FX422" s="1">
        <f t="shared" si="516"/>
        <v>-0.21227851016061242</v>
      </c>
    </row>
    <row r="423" spans="1:180" x14ac:dyDescent="0.2">
      <c r="A423">
        <v>422</v>
      </c>
      <c r="B423">
        <v>4</v>
      </c>
      <c r="C423" t="s">
        <v>86</v>
      </c>
      <c r="D423" s="7">
        <v>54</v>
      </c>
      <c r="E423" s="7">
        <v>19</v>
      </c>
      <c r="F423" s="7">
        <v>2</v>
      </c>
      <c r="G423" s="7">
        <v>15</v>
      </c>
      <c r="H423" s="7">
        <v>5</v>
      </c>
      <c r="I423" s="7">
        <v>-5</v>
      </c>
      <c r="J423" s="7">
        <v>-10</v>
      </c>
      <c r="K423" s="7">
        <v>-15</v>
      </c>
      <c r="L423" s="7">
        <f t="shared" si="531"/>
        <v>0.43224413801941597</v>
      </c>
      <c r="M423" s="7">
        <f t="shared" si="532"/>
        <v>-1.1985249253026731E-2</v>
      </c>
      <c r="N423" s="7">
        <f t="shared" si="533"/>
        <v>-0.45621463652546934</v>
      </c>
      <c r="O423" s="7">
        <f t="shared" si="534"/>
        <v>-0.67832933016169061</v>
      </c>
      <c r="P423" s="7">
        <f t="shared" si="535"/>
        <v>-0.900444023797912</v>
      </c>
      <c r="Q423" s="7">
        <v>10</v>
      </c>
      <c r="R423" s="7">
        <v>5</v>
      </c>
      <c r="S423" s="7">
        <v>-5</v>
      </c>
      <c r="T423" s="7">
        <v>-10</v>
      </c>
      <c r="U423" s="7">
        <v>-14</v>
      </c>
      <c r="V423" s="7">
        <f t="shared" si="536"/>
        <v>0.42059812570064437</v>
      </c>
      <c r="W423" s="7">
        <f t="shared" si="537"/>
        <v>0.19432313752069541</v>
      </c>
      <c r="X423" s="7">
        <f t="shared" si="538"/>
        <v>-0.25822683883920261</v>
      </c>
      <c r="Y423" s="7">
        <f t="shared" si="539"/>
        <v>-0.48450182701915162</v>
      </c>
      <c r="Z423" s="7">
        <f t="shared" si="540"/>
        <v>-0.6655218175631108</v>
      </c>
      <c r="AA423" s="7">
        <v>3</v>
      </c>
      <c r="AB423" s="7">
        <v>4</v>
      </c>
      <c r="AC423" s="7">
        <v>5</v>
      </c>
      <c r="AD423" s="7">
        <v>5</v>
      </c>
      <c r="AE423" s="7">
        <v>2</v>
      </c>
      <c r="AF423" s="11">
        <f t="shared" si="541"/>
        <v>-24.583333333333332</v>
      </c>
      <c r="AG423" s="11">
        <f t="shared" si="542"/>
        <v>-17.916666666666664</v>
      </c>
      <c r="AH423" s="11">
        <f t="shared" si="543"/>
        <v>-21.25</v>
      </c>
      <c r="AI423" s="11">
        <f t="shared" si="544"/>
        <v>-25.416666666666664</v>
      </c>
      <c r="AJ423" s="11">
        <f t="shared" si="545"/>
        <v>-26.666666666666668</v>
      </c>
      <c r="AK423" s="11">
        <f t="shared" si="546"/>
        <v>-0.73940635777667918</v>
      </c>
      <c r="AL423" s="11">
        <f t="shared" si="547"/>
        <v>-0.17609827472816841</v>
      </c>
      <c r="AM423" s="11">
        <f t="shared" si="548"/>
        <v>-0.45775231625242396</v>
      </c>
      <c r="AN423" s="11">
        <f t="shared" si="549"/>
        <v>-0.80981986815774298</v>
      </c>
      <c r="AO423" s="11">
        <f t="shared" si="550"/>
        <v>-0.91544013372933897</v>
      </c>
      <c r="AP423" s="11">
        <v>-24.583333333333332</v>
      </c>
      <c r="AQ423" s="11">
        <v>-17.916666666666664</v>
      </c>
      <c r="AR423" s="11">
        <v>-21.25</v>
      </c>
      <c r="AS423" s="11">
        <v>-25.416666666666664</v>
      </c>
      <c r="AT423" s="11">
        <v>-26.666666666666668</v>
      </c>
      <c r="AU423" s="11">
        <f t="shared" si="528"/>
        <v>-0.70389579335518759</v>
      </c>
      <c r="AV423" s="11">
        <f t="shared" si="581"/>
        <v>-0.1567184351165295</v>
      </c>
      <c r="AW423" s="11">
        <f t="shared" si="582"/>
        <v>-0.43030711423585866</v>
      </c>
      <c r="AX423" s="11">
        <f t="shared" si="583"/>
        <v>-0.77229296313501972</v>
      </c>
      <c r="AY423" s="11">
        <f t="shared" si="583"/>
        <v>-0.8748887178047684</v>
      </c>
      <c r="AZ423">
        <v>0</v>
      </c>
      <c r="BA423">
        <v>2</v>
      </c>
      <c r="BB423">
        <v>2</v>
      </c>
      <c r="BC423">
        <v>1</v>
      </c>
      <c r="BD423">
        <v>0</v>
      </c>
      <c r="BE423">
        <f t="shared" si="551"/>
        <v>-0.84728827172039889</v>
      </c>
      <c r="BF423">
        <f t="shared" si="552"/>
        <v>0.23451080701106761</v>
      </c>
      <c r="BG423">
        <f t="shared" si="553"/>
        <v>0.23451080701106761</v>
      </c>
      <c r="BH423">
        <f t="shared" si="554"/>
        <v>-0.30638873235466563</v>
      </c>
      <c r="BI423">
        <f t="shared" si="555"/>
        <v>-0.84728827172039889</v>
      </c>
      <c r="BJ423" s="1">
        <v>-23.333333333333332</v>
      </c>
      <c r="BK423" s="1">
        <v>-35</v>
      </c>
      <c r="BL423" s="1">
        <v>-23.333333333333332</v>
      </c>
      <c r="BM423" s="1">
        <v>-31.666666666666668</v>
      </c>
      <c r="BN423" s="1">
        <v>-20</v>
      </c>
      <c r="BO423" s="4">
        <f t="shared" si="502"/>
        <v>-1.0838476899864931</v>
      </c>
      <c r="BP423" s="4">
        <f t="shared" si="503"/>
        <v>-1.8975192317080825</v>
      </c>
      <c r="BQ423" s="4">
        <f t="shared" si="504"/>
        <v>-1.0838476899864931</v>
      </c>
      <c r="BR423" s="4">
        <f t="shared" si="505"/>
        <v>-1.6650416483590571</v>
      </c>
      <c r="BS423" s="4">
        <f t="shared" si="506"/>
        <v>-0.85137010663746748</v>
      </c>
      <c r="BZ423">
        <v>2</v>
      </c>
      <c r="CA423" s="7">
        <v>-40</v>
      </c>
      <c r="CB423" s="7">
        <v>-25.833333333333336</v>
      </c>
      <c r="CC423" s="7">
        <v>-35</v>
      </c>
      <c r="CD423" s="7">
        <v>-36.666666666666664</v>
      </c>
      <c r="CE423" s="7">
        <v>-40</v>
      </c>
      <c r="CF423" s="11">
        <f t="shared" si="556"/>
        <v>-40</v>
      </c>
      <c r="CG423" s="11">
        <f t="shared" si="557"/>
        <v>-25.833333333333336</v>
      </c>
      <c r="CH423" s="11">
        <f t="shared" si="558"/>
        <v>-35</v>
      </c>
      <c r="CI423" s="11">
        <f t="shared" si="559"/>
        <v>-36.666666666666664</v>
      </c>
      <c r="CJ423" s="11">
        <f t="shared" si="560"/>
        <v>-40</v>
      </c>
      <c r="CK423" s="11">
        <f t="shared" si="561"/>
        <v>-1.0266898058929455</v>
      </c>
      <c r="CL423" s="11">
        <f t="shared" si="562"/>
        <v>-5.3394955492944318E-2</v>
      </c>
      <c r="CM423" s="11">
        <f t="shared" si="563"/>
        <v>-0.68317397634000376</v>
      </c>
      <c r="CN423" s="11">
        <f t="shared" si="564"/>
        <v>-0.79767925285765084</v>
      </c>
      <c r="CO423" s="11">
        <f t="shared" si="565"/>
        <v>-1.0266898058929455</v>
      </c>
      <c r="CP423" s="7">
        <v>3.7500000000000004</v>
      </c>
      <c r="CQ423" s="7">
        <v>-1.6666666666666667</v>
      </c>
      <c r="CR423" s="7">
        <v>5.0000000000000009</v>
      </c>
      <c r="CS423" s="7">
        <v>-2.5000000000000013</v>
      </c>
      <c r="CT423" s="7">
        <v>0</v>
      </c>
      <c r="CU423" s="11">
        <f t="shared" si="566"/>
        <v>3.7500000000000004</v>
      </c>
      <c r="CV423" s="11">
        <f t="shared" si="567"/>
        <v>-1.6666666666666667</v>
      </c>
      <c r="CW423" s="11">
        <f t="shared" si="568"/>
        <v>5.0000000000000009</v>
      </c>
      <c r="CX423" s="11">
        <f t="shared" si="569"/>
        <v>-2.5000000000000013</v>
      </c>
      <c r="CY423" s="11">
        <f t="shared" si="570"/>
        <v>0</v>
      </c>
      <c r="CZ423" s="11">
        <f t="shared" si="571"/>
        <v>0.14756394344551288</v>
      </c>
      <c r="DA423" s="11">
        <f t="shared" si="572"/>
        <v>-0.28421257646762166</v>
      </c>
      <c r="DB423" s="11">
        <f t="shared" si="573"/>
        <v>0.24720467881008243</v>
      </c>
      <c r="DC423" s="11">
        <f t="shared" si="574"/>
        <v>-0.35063973337733478</v>
      </c>
      <c r="DD423" s="11">
        <f t="shared" si="575"/>
        <v>-0.15135826264819566</v>
      </c>
      <c r="FJ423" s="1">
        <v>4.3620689655172411</v>
      </c>
      <c r="FK423" s="1">
        <v>15.482758620689655</v>
      </c>
      <c r="FL423" s="1">
        <v>15.25</v>
      </c>
      <c r="FM423" s="1">
        <v>6.5775862068965516</v>
      </c>
      <c r="FN423" s="1">
        <v>12.057471264367814</v>
      </c>
      <c r="FO423" s="1">
        <f t="shared" si="576"/>
        <v>-0.96928731794369938</v>
      </c>
      <c r="FP423" s="1">
        <f t="shared" si="577"/>
        <v>0.88725519544067677</v>
      </c>
      <c r="FQ423" s="1">
        <f t="shared" si="578"/>
        <v>0.8483973288814689</v>
      </c>
      <c r="FR423" s="1">
        <f t="shared" si="579"/>
        <v>-0.59941799550975783</v>
      </c>
      <c r="FS423" s="1">
        <f t="shared" si="580"/>
        <v>0.31542091224838287</v>
      </c>
      <c r="FT423" s="1">
        <f t="shared" si="512"/>
        <v>-0.96928731794369938</v>
      </c>
      <c r="FU423" s="1">
        <f t="shared" si="513"/>
        <v>0.88725519544067677</v>
      </c>
      <c r="FV423" s="1">
        <f t="shared" si="514"/>
        <v>0.8483973288814689</v>
      </c>
      <c r="FW423" s="1">
        <f t="shared" si="515"/>
        <v>-0.59941799550975783</v>
      </c>
      <c r="FX423" s="1">
        <f t="shared" si="516"/>
        <v>0.31542091224838287</v>
      </c>
    </row>
    <row r="424" spans="1:180" x14ac:dyDescent="0.2">
      <c r="A424">
        <v>423</v>
      </c>
      <c r="B424">
        <v>4</v>
      </c>
      <c r="C424" t="s">
        <v>86</v>
      </c>
      <c r="D424" s="7">
        <v>55</v>
      </c>
      <c r="E424" s="7">
        <v>36</v>
      </c>
      <c r="F424" s="7">
        <v>2</v>
      </c>
      <c r="G424" s="7">
        <v>26</v>
      </c>
      <c r="H424" s="7">
        <v>20</v>
      </c>
      <c r="I424" s="7">
        <v>-11</v>
      </c>
      <c r="J424" s="7">
        <v>-19</v>
      </c>
      <c r="K424" s="7">
        <v>-29</v>
      </c>
      <c r="L424" s="7">
        <f t="shared" si="531"/>
        <v>0.92089646401910286</v>
      </c>
      <c r="M424" s="7">
        <f t="shared" si="532"/>
        <v>0.65435883165563724</v>
      </c>
      <c r="N424" s="7">
        <f t="shared" si="533"/>
        <v>-0.72275226888893496</v>
      </c>
      <c r="O424" s="7">
        <f t="shared" si="534"/>
        <v>-1.078135778706889</v>
      </c>
      <c r="P424" s="7">
        <f t="shared" si="535"/>
        <v>-1.5223651659793316</v>
      </c>
      <c r="Q424" s="7">
        <v>7</v>
      </c>
      <c r="R424" s="7">
        <v>7</v>
      </c>
      <c r="S424" s="7">
        <v>7</v>
      </c>
      <c r="T424" s="7">
        <v>4</v>
      </c>
      <c r="U424" s="7">
        <v>1</v>
      </c>
      <c r="V424" s="7">
        <f t="shared" si="536"/>
        <v>0.28483313279267503</v>
      </c>
      <c r="W424" s="7">
        <f t="shared" si="537"/>
        <v>0.28483313279267503</v>
      </c>
      <c r="X424" s="7">
        <f t="shared" si="538"/>
        <v>0.28483313279267503</v>
      </c>
      <c r="Y424" s="7">
        <f t="shared" si="539"/>
        <v>0.1490681398847056</v>
      </c>
      <c r="Z424" s="7">
        <f t="shared" si="540"/>
        <v>1.3303146976736197E-2</v>
      </c>
      <c r="AA424" s="7">
        <v>5</v>
      </c>
      <c r="AB424" s="7">
        <v>1</v>
      </c>
      <c r="AC424" s="7">
        <v>3</v>
      </c>
      <c r="AD424" s="7">
        <v>0</v>
      </c>
      <c r="AE424" s="7">
        <v>1</v>
      </c>
      <c r="AF424" s="11">
        <f t="shared" si="541"/>
        <v>-20.333333333333336</v>
      </c>
      <c r="AG424" s="11">
        <f t="shared" si="542"/>
        <v>-6.666666666666667</v>
      </c>
      <c r="AH424" s="11">
        <f t="shared" si="543"/>
        <v>-11.111111111111109</v>
      </c>
      <c r="AI424" s="11">
        <f t="shared" si="544"/>
        <v>-15.832568</v>
      </c>
      <c r="AJ424" s="11">
        <f t="shared" si="545"/>
        <v>-21.666666666666668</v>
      </c>
      <c r="AK424" s="11">
        <f t="shared" si="546"/>
        <v>-0.38029745483325395</v>
      </c>
      <c r="AL424" s="11">
        <f t="shared" si="547"/>
        <v>0.77448411541619311</v>
      </c>
      <c r="AM424" s="11">
        <f t="shared" si="548"/>
        <v>0.39894539338385293</v>
      </c>
      <c r="AN424" s="11">
        <f t="shared" si="549"/>
        <v>1.6899242493817463E-7</v>
      </c>
      <c r="AO424" s="11">
        <f t="shared" si="550"/>
        <v>-0.49295907144295598</v>
      </c>
      <c r="AP424" s="11">
        <v>-20.333333333333336</v>
      </c>
      <c r="AQ424" s="11">
        <v>-6.666666666666667</v>
      </c>
      <c r="AR424" s="11">
        <v>-11.111111111111109</v>
      </c>
      <c r="AS424" s="11"/>
      <c r="AT424" s="11">
        <v>-21.666666666666668</v>
      </c>
      <c r="AU424" s="11">
        <f t="shared" si="528"/>
        <v>-0.3550702274780434</v>
      </c>
      <c r="AV424" s="11">
        <f t="shared" si="581"/>
        <v>0.76664335691120555</v>
      </c>
      <c r="AW424" s="11">
        <f t="shared" si="582"/>
        <v>0.40185845141876714</v>
      </c>
      <c r="AX424" s="11"/>
      <c r="AY424" s="11">
        <f t="shared" ref="AY424:AY432" si="584">STANDARDIZE(AT424,-16.00725,12.18374)</f>
        <v>-0.46450569912577488</v>
      </c>
      <c r="AZ424">
        <v>2</v>
      </c>
      <c r="BA424">
        <v>1</v>
      </c>
      <c r="BB424">
        <v>3</v>
      </c>
      <c r="BC424">
        <v>0</v>
      </c>
      <c r="BD424">
        <v>0</v>
      </c>
      <c r="BE424">
        <f t="shared" si="551"/>
        <v>0.23451080701106761</v>
      </c>
      <c r="BF424">
        <f t="shared" si="552"/>
        <v>-0.30638873235466563</v>
      </c>
      <c r="BG424">
        <f t="shared" si="553"/>
        <v>0.77541034637680084</v>
      </c>
      <c r="BH424">
        <f t="shared" si="554"/>
        <v>-0.84728827172039889</v>
      </c>
      <c r="BI424">
        <f t="shared" si="555"/>
        <v>-0.84728827172039889</v>
      </c>
      <c r="BJ424" s="1">
        <v>-20</v>
      </c>
      <c r="BK424" s="1">
        <v>-3.3333333333333335</v>
      </c>
      <c r="BL424" s="1">
        <v>-18.333333333333332</v>
      </c>
      <c r="BM424" s="1">
        <v>-8.3333333333333339</v>
      </c>
      <c r="BN424" s="1">
        <v>-26.666666666666668</v>
      </c>
      <c r="BO424" s="4">
        <f t="shared" si="502"/>
        <v>-0.85137010663746748</v>
      </c>
      <c r="BP424" s="4">
        <f t="shared" si="503"/>
        <v>0.31101781010766028</v>
      </c>
      <c r="BQ424" s="4">
        <f t="shared" si="504"/>
        <v>-0.73513131496295459</v>
      </c>
      <c r="BR424" s="4">
        <f t="shared" si="505"/>
        <v>-3.7698564915878044E-2</v>
      </c>
      <c r="BS424" s="4">
        <f t="shared" si="506"/>
        <v>-1.3163252733355186</v>
      </c>
      <c r="BZ424">
        <v>1</v>
      </c>
      <c r="CA424" s="7">
        <v>-31</v>
      </c>
      <c r="CB424" s="7">
        <v>-13.333333333333334</v>
      </c>
      <c r="CC424" s="7">
        <v>-23.333333333333332</v>
      </c>
      <c r="CD424" s="7"/>
      <c r="CE424" s="7">
        <v>-36.666666666666664</v>
      </c>
      <c r="CF424" s="11">
        <f t="shared" si="556"/>
        <v>-31</v>
      </c>
      <c r="CG424" s="11">
        <f t="shared" si="557"/>
        <v>-13.333333333333334</v>
      </c>
      <c r="CH424" s="11">
        <f t="shared" si="558"/>
        <v>-23.333333333333332</v>
      </c>
      <c r="CI424" s="11">
        <f t="shared" si="559"/>
        <v>-25.056149869999999</v>
      </c>
      <c r="CJ424" s="11">
        <f t="shared" si="560"/>
        <v>-36.666666666666664</v>
      </c>
      <c r="CK424" s="11">
        <f t="shared" si="561"/>
        <v>-0.40836131269765052</v>
      </c>
      <c r="CL424" s="11">
        <f t="shared" si="562"/>
        <v>0.80539461838940984</v>
      </c>
      <c r="CM424" s="11">
        <f t="shared" si="563"/>
        <v>0.11836295928352675</v>
      </c>
      <c r="CN424" s="11">
        <f t="shared" si="564"/>
        <v>8.9314115751167573E-9</v>
      </c>
      <c r="CO424" s="11">
        <f t="shared" si="565"/>
        <v>-0.79767925285765084</v>
      </c>
      <c r="CP424" s="7">
        <v>0.66666666666666674</v>
      </c>
      <c r="CQ424" s="7">
        <v>8.3333333333333339</v>
      </c>
      <c r="CR424" s="7">
        <v>13.888888888888891</v>
      </c>
      <c r="CS424" s="7"/>
      <c r="CT424" s="7">
        <v>6.666666666666667</v>
      </c>
      <c r="CU424" s="11">
        <f t="shared" si="566"/>
        <v>0.66666666666666674</v>
      </c>
      <c r="CV424" s="11">
        <f t="shared" si="567"/>
        <v>8.3333333333333339</v>
      </c>
      <c r="CW424" s="11">
        <f t="shared" si="568"/>
        <v>13.888888888888891</v>
      </c>
      <c r="CX424" s="11">
        <f t="shared" si="569"/>
        <v>1.898797796</v>
      </c>
      <c r="CY424" s="11">
        <f t="shared" si="570"/>
        <v>6.666666666666667</v>
      </c>
      <c r="CZ424" s="11">
        <f t="shared" si="571"/>
        <v>-9.8216537120425246E-2</v>
      </c>
      <c r="DA424" s="11">
        <f t="shared" si="572"/>
        <v>0.5129133064489344</v>
      </c>
      <c r="DB424" s="11">
        <f t="shared" si="573"/>
        <v>0.95576101918035461</v>
      </c>
      <c r="DC424" s="11">
        <f t="shared" si="574"/>
        <v>-1.7568654459968394E-7</v>
      </c>
      <c r="DD424" s="11">
        <f t="shared" si="575"/>
        <v>0.38005899262950832</v>
      </c>
      <c r="FJ424" s="1">
        <v>16.655172413793103</v>
      </c>
      <c r="FK424" s="1">
        <v>16.793103448275861</v>
      </c>
      <c r="FL424" s="1">
        <v>18.068965517241381</v>
      </c>
      <c r="FM424" s="1"/>
      <c r="FN424" s="1">
        <v>15</v>
      </c>
      <c r="FO424" s="1">
        <f t="shared" si="576"/>
        <v>1.0829837084796499</v>
      </c>
      <c r="FP424" s="1">
        <f t="shared" si="577"/>
        <v>1.1060105923665877</v>
      </c>
      <c r="FQ424" s="1">
        <f t="shared" si="578"/>
        <v>1.3190092683207646</v>
      </c>
      <c r="FR424" s="1">
        <f t="shared" si="579"/>
        <v>0</v>
      </c>
      <c r="FS424" s="1">
        <f t="shared" si="580"/>
        <v>0.80666110183639383</v>
      </c>
      <c r="FT424" s="1">
        <f t="shared" si="512"/>
        <v>1.0829837084796499</v>
      </c>
      <c r="FU424" s="1">
        <f t="shared" si="513"/>
        <v>1.1060105923665877</v>
      </c>
      <c r="FV424" s="1">
        <f t="shared" si="514"/>
        <v>1.3190092683207646</v>
      </c>
      <c r="FW424" s="1" t="str">
        <f t="shared" si="515"/>
        <v/>
      </c>
      <c r="FX424" s="1">
        <f t="shared" si="516"/>
        <v>0.80666110183639383</v>
      </c>
    </row>
    <row r="425" spans="1:180" x14ac:dyDescent="0.2">
      <c r="A425">
        <v>424</v>
      </c>
      <c r="B425">
        <v>4</v>
      </c>
      <c r="C425" t="s">
        <v>86</v>
      </c>
      <c r="D425" s="7">
        <v>56</v>
      </c>
      <c r="E425" s="7">
        <v>38</v>
      </c>
      <c r="F425" s="7">
        <v>1</v>
      </c>
      <c r="G425" s="7">
        <v>31</v>
      </c>
      <c r="H425" s="7">
        <v>37</v>
      </c>
      <c r="I425" s="7">
        <v>30</v>
      </c>
      <c r="J425" s="7">
        <v>23</v>
      </c>
      <c r="K425" s="7">
        <v>13</v>
      </c>
      <c r="L425" s="7">
        <f t="shared" si="531"/>
        <v>1.1430111576553241</v>
      </c>
      <c r="M425" s="7">
        <f t="shared" si="532"/>
        <v>1.4095487900187897</v>
      </c>
      <c r="N425" s="7">
        <f t="shared" si="533"/>
        <v>1.0985882189280798</v>
      </c>
      <c r="O425" s="7">
        <f t="shared" si="534"/>
        <v>0.78762764783737005</v>
      </c>
      <c r="P425" s="7">
        <f t="shared" si="535"/>
        <v>0.34339826056492739</v>
      </c>
      <c r="Q425" s="7">
        <v>22</v>
      </c>
      <c r="R425" s="7">
        <v>33</v>
      </c>
      <c r="S425" s="7">
        <v>11</v>
      </c>
      <c r="T425" s="7">
        <v>7</v>
      </c>
      <c r="U425" s="7">
        <v>7</v>
      </c>
      <c r="V425" s="7">
        <f t="shared" si="536"/>
        <v>0.96365809733252206</v>
      </c>
      <c r="W425" s="7">
        <f t="shared" si="537"/>
        <v>1.4614630713284098</v>
      </c>
      <c r="X425" s="7">
        <f t="shared" si="538"/>
        <v>0.4658531233366342</v>
      </c>
      <c r="Y425" s="7">
        <f t="shared" si="539"/>
        <v>0.28483313279267503</v>
      </c>
      <c r="Z425" s="7">
        <f t="shared" si="540"/>
        <v>0.28483313279267503</v>
      </c>
      <c r="AA425" s="7">
        <v>0</v>
      </c>
      <c r="AB425" s="7">
        <v>2</v>
      </c>
      <c r="AC425" s="7">
        <v>2</v>
      </c>
      <c r="AD425" s="7">
        <v>2</v>
      </c>
      <c r="AE425" s="7">
        <v>1</v>
      </c>
      <c r="AF425" s="11">
        <f t="shared" si="541"/>
        <v>-11.666666666666666</v>
      </c>
      <c r="AG425" s="11">
        <f t="shared" si="542"/>
        <v>-7.5</v>
      </c>
      <c r="AH425" s="11">
        <f t="shared" si="543"/>
        <v>-11.666666666666666</v>
      </c>
      <c r="AI425" s="11">
        <f t="shared" si="544"/>
        <v>-8.3333333333333339</v>
      </c>
      <c r="AJ425" s="11">
        <f t="shared" si="545"/>
        <v>-16.666666666666668</v>
      </c>
      <c r="AK425" s="11">
        <f t="shared" si="546"/>
        <v>0.35200305312981023</v>
      </c>
      <c r="AL425" s="11">
        <f t="shared" si="547"/>
        <v>0.70407060503512942</v>
      </c>
      <c r="AM425" s="11">
        <f t="shared" si="548"/>
        <v>0.35200305312981023</v>
      </c>
      <c r="AN425" s="11">
        <f t="shared" si="549"/>
        <v>0.6336570946540655</v>
      </c>
      <c r="AO425" s="11">
        <f t="shared" si="550"/>
        <v>-7.0478009156572957E-2</v>
      </c>
      <c r="AP425" s="11">
        <v>-11.666666666666666</v>
      </c>
      <c r="AQ425" s="11">
        <v>-7.5</v>
      </c>
      <c r="AR425" s="11">
        <v>-11.666666666666666</v>
      </c>
      <c r="AS425" s="11">
        <v>-8.3333333333333339</v>
      </c>
      <c r="AT425" s="11">
        <v>-16.666666666666668</v>
      </c>
      <c r="AU425" s="11">
        <f t="shared" si="528"/>
        <v>0.3562603382322122</v>
      </c>
      <c r="AV425" s="11">
        <f t="shared" si="581"/>
        <v>0.69824618713137332</v>
      </c>
      <c r="AW425" s="11">
        <f t="shared" si="582"/>
        <v>0.3562603382322122</v>
      </c>
      <c r="AX425" s="11">
        <f t="shared" ref="AX425:AX435" si="585">STANDARDIZE(AS425,-16.00725,12.18374)</f>
        <v>0.62984901735154109</v>
      </c>
      <c r="AY425" s="11">
        <f t="shared" si="584"/>
        <v>-5.4122680446781431E-2</v>
      </c>
      <c r="AZ425">
        <v>1</v>
      </c>
      <c r="BA425">
        <v>2</v>
      </c>
      <c r="BB425">
        <v>1</v>
      </c>
      <c r="BC425">
        <v>1</v>
      </c>
      <c r="BD425">
        <v>1</v>
      </c>
      <c r="BE425">
        <f t="shared" si="551"/>
        <v>-0.30638873235466563</v>
      </c>
      <c r="BF425">
        <f t="shared" si="552"/>
        <v>0.23451080701106761</v>
      </c>
      <c r="BG425">
        <f t="shared" si="553"/>
        <v>-0.30638873235466563</v>
      </c>
      <c r="BH425">
        <f t="shared" si="554"/>
        <v>-0.30638873235466563</v>
      </c>
      <c r="BI425">
        <f t="shared" si="555"/>
        <v>-0.30638873235466563</v>
      </c>
      <c r="BJ425" s="1">
        <v>-8.3333333333333339</v>
      </c>
      <c r="BK425" s="1">
        <v>-6.666666666666667</v>
      </c>
      <c r="BL425" s="1">
        <v>-10</v>
      </c>
      <c r="BM425" s="1"/>
      <c r="BN425" s="1">
        <v>-21.666666666666668</v>
      </c>
      <c r="BO425" s="4">
        <f t="shared" si="502"/>
        <v>-3.7698564915878044E-2</v>
      </c>
      <c r="BP425" s="4">
        <f t="shared" si="503"/>
        <v>7.8540226758634757E-2</v>
      </c>
      <c r="BQ425" s="4">
        <f t="shared" si="504"/>
        <v>-0.15393735659039079</v>
      </c>
      <c r="BR425" s="4">
        <f t="shared" si="505"/>
        <v>0</v>
      </c>
      <c r="BS425" s="4">
        <f t="shared" si="506"/>
        <v>-0.96760889831198038</v>
      </c>
      <c r="BZ425">
        <v>2</v>
      </c>
      <c r="CA425" s="7">
        <v>-30</v>
      </c>
      <c r="CB425" s="7">
        <v>-19.166666666666664</v>
      </c>
      <c r="CC425" s="7">
        <v>-13.333333333333334</v>
      </c>
      <c r="CD425" s="7">
        <v>-6.666666666666667</v>
      </c>
      <c r="CE425" s="7">
        <v>-6.666666666666667</v>
      </c>
      <c r="CF425" s="11">
        <f t="shared" si="556"/>
        <v>-30</v>
      </c>
      <c r="CG425" s="11">
        <f t="shared" si="557"/>
        <v>-19.166666666666664</v>
      </c>
      <c r="CH425" s="11">
        <f t="shared" si="558"/>
        <v>-13.333333333333334</v>
      </c>
      <c r="CI425" s="11">
        <f t="shared" si="559"/>
        <v>-6.666666666666667</v>
      </c>
      <c r="CJ425" s="11">
        <f t="shared" si="560"/>
        <v>-6.666666666666667</v>
      </c>
      <c r="CK425" s="11">
        <f t="shared" si="561"/>
        <v>-0.33965814678706219</v>
      </c>
      <c r="CL425" s="11">
        <f t="shared" si="562"/>
        <v>0.40462615057764484</v>
      </c>
      <c r="CM425" s="11">
        <f t="shared" si="563"/>
        <v>0.80539461838940984</v>
      </c>
      <c r="CN425" s="11">
        <f t="shared" si="564"/>
        <v>1.2634157244599986</v>
      </c>
      <c r="CO425" s="11">
        <f t="shared" si="565"/>
        <v>1.2634157244599986</v>
      </c>
      <c r="CP425" s="7">
        <v>23.333333333333332</v>
      </c>
      <c r="CQ425" s="7">
        <v>14.166666666666668</v>
      </c>
      <c r="CR425" s="7">
        <v>-13.333333333333334</v>
      </c>
      <c r="CS425" s="7">
        <v>-20</v>
      </c>
      <c r="CT425" s="7">
        <v>-38.333333333333336</v>
      </c>
      <c r="CU425" s="11">
        <f t="shared" si="566"/>
        <v>23.333333333333332</v>
      </c>
      <c r="CV425" s="11">
        <f t="shared" si="567"/>
        <v>14.166666666666668</v>
      </c>
      <c r="CW425" s="11">
        <f t="shared" si="568"/>
        <v>-13.333333333333334</v>
      </c>
      <c r="CX425" s="11">
        <f t="shared" si="569"/>
        <v>-20</v>
      </c>
      <c r="CY425" s="11">
        <f t="shared" si="570"/>
        <v>-38.333333333333336</v>
      </c>
      <c r="CZ425" s="11">
        <f t="shared" si="571"/>
        <v>1.7086021308237682</v>
      </c>
      <c r="DA425" s="11">
        <f t="shared" si="572"/>
        <v>0.9779034048169255</v>
      </c>
      <c r="DB425" s="11">
        <f t="shared" si="573"/>
        <v>-1.2141927732036037</v>
      </c>
      <c r="DC425" s="11">
        <f t="shared" si="574"/>
        <v>-1.7456100284813079</v>
      </c>
      <c r="DD425" s="11">
        <f t="shared" si="575"/>
        <v>-3.207007480494994</v>
      </c>
      <c r="FJ425" s="1">
        <v>12</v>
      </c>
      <c r="FK425" s="1">
        <v>14.724137931034484</v>
      </c>
      <c r="FL425" s="1">
        <v>9.2758620689655178</v>
      </c>
      <c r="FM425" s="1">
        <v>17.793103448275861</v>
      </c>
      <c r="FN425" s="1">
        <v>5.6896551724137927</v>
      </c>
      <c r="FO425" s="1">
        <f t="shared" si="576"/>
        <v>0.30582637729549234</v>
      </c>
      <c r="FP425" s="1">
        <f t="shared" si="577"/>
        <v>0.76060733406251801</v>
      </c>
      <c r="FQ425" s="1">
        <f t="shared" si="578"/>
        <v>-0.14895457947153304</v>
      </c>
      <c r="FR425" s="1">
        <f t="shared" si="579"/>
        <v>1.2729555005468882</v>
      </c>
      <c r="FS425" s="1">
        <f t="shared" si="580"/>
        <v>-0.74765356053192122</v>
      </c>
      <c r="FT425" s="1">
        <f t="shared" si="512"/>
        <v>0.30582637729549234</v>
      </c>
      <c r="FU425" s="1">
        <f t="shared" si="513"/>
        <v>0.76060733406251801</v>
      </c>
      <c r="FV425" s="1">
        <f t="shared" si="514"/>
        <v>-0.14895457947153304</v>
      </c>
      <c r="FW425" s="1">
        <f t="shared" si="515"/>
        <v>1.2729555005468882</v>
      </c>
      <c r="FX425" s="1">
        <f t="shared" si="516"/>
        <v>-0.74765356053192122</v>
      </c>
    </row>
    <row r="426" spans="1:180" x14ac:dyDescent="0.2">
      <c r="A426">
        <v>425</v>
      </c>
      <c r="B426">
        <v>4</v>
      </c>
      <c r="C426" t="s">
        <v>86</v>
      </c>
      <c r="D426" s="7">
        <v>57</v>
      </c>
      <c r="E426" s="7">
        <v>31</v>
      </c>
      <c r="F426" s="7">
        <v>1</v>
      </c>
      <c r="G426" s="7">
        <v>32</v>
      </c>
      <c r="H426" s="7">
        <v>19</v>
      </c>
      <c r="I426" s="7">
        <v>7</v>
      </c>
      <c r="J426" s="7">
        <v>-17</v>
      </c>
      <c r="K426" s="7">
        <v>-33</v>
      </c>
      <c r="L426" s="7">
        <f t="shared" si="531"/>
        <v>1.1874340963825685</v>
      </c>
      <c r="M426" s="7">
        <f t="shared" si="532"/>
        <v>0.60993589292839301</v>
      </c>
      <c r="N426" s="7">
        <f t="shared" si="533"/>
        <v>7.6860628201461792E-2</v>
      </c>
      <c r="O426" s="7">
        <f t="shared" si="534"/>
        <v>-0.98928990125240046</v>
      </c>
      <c r="P426" s="7">
        <f t="shared" si="535"/>
        <v>-1.7000569208883087</v>
      </c>
      <c r="Q426" s="7">
        <v>28</v>
      </c>
      <c r="R426" s="7">
        <v>13</v>
      </c>
      <c r="S426" s="7">
        <v>-8</v>
      </c>
      <c r="T426" s="7">
        <v>-30</v>
      </c>
      <c r="U426" s="7">
        <v>-39</v>
      </c>
      <c r="V426" s="7">
        <f t="shared" si="536"/>
        <v>1.235188083148461</v>
      </c>
      <c r="W426" s="7">
        <f t="shared" si="537"/>
        <v>0.55636311860861376</v>
      </c>
      <c r="X426" s="7">
        <f t="shared" si="538"/>
        <v>-0.39399183174717206</v>
      </c>
      <c r="Y426" s="7">
        <f t="shared" si="539"/>
        <v>-1.3896017797389475</v>
      </c>
      <c r="Z426" s="7">
        <f t="shared" si="540"/>
        <v>-1.7968967584628559</v>
      </c>
      <c r="AA426" s="7">
        <v>5</v>
      </c>
      <c r="AB426" s="7">
        <v>4</v>
      </c>
      <c r="AC426" s="7">
        <v>3</v>
      </c>
      <c r="AD426" s="7">
        <v>2</v>
      </c>
      <c r="AE426" s="7">
        <v>2</v>
      </c>
      <c r="AF426" s="11">
        <f t="shared" si="541"/>
        <v>-14.666666666666666</v>
      </c>
      <c r="AG426" s="11">
        <f t="shared" si="542"/>
        <v>-9.1666666666666661</v>
      </c>
      <c r="AH426" s="11">
        <f t="shared" si="543"/>
        <v>-31.111111111111111</v>
      </c>
      <c r="AI426" s="11">
        <f t="shared" si="544"/>
        <v>-21.666666666666668</v>
      </c>
      <c r="AJ426" s="11">
        <f t="shared" si="545"/>
        <v>-1.6666666666666661</v>
      </c>
      <c r="AK426" s="11">
        <f t="shared" si="546"/>
        <v>9.8514415757980409E-2</v>
      </c>
      <c r="AL426" s="11">
        <f t="shared" si="547"/>
        <v>0.5632435842730017</v>
      </c>
      <c r="AM426" s="11">
        <f t="shared" si="548"/>
        <v>-1.2909788557616793</v>
      </c>
      <c r="AN426" s="11">
        <f t="shared" si="549"/>
        <v>-0.49295907144295598</v>
      </c>
      <c r="AO426" s="11">
        <f t="shared" si="550"/>
        <v>1.1969651777025763</v>
      </c>
      <c r="AP426" s="11">
        <v>-14.666666666666666</v>
      </c>
      <c r="AQ426" s="11">
        <v>-9.1666666666666661</v>
      </c>
      <c r="AR426" s="11">
        <v>-31.111111111111111</v>
      </c>
      <c r="AS426" s="11">
        <v>-21.666666666666668</v>
      </c>
      <c r="AT426" s="11">
        <v>-1.6666666666666661</v>
      </c>
      <c r="AU426" s="11">
        <f t="shared" si="528"/>
        <v>0.11003052702481611</v>
      </c>
      <c r="AV426" s="11">
        <f t="shared" si="581"/>
        <v>0.56145184757170896</v>
      </c>
      <c r="AW426" s="11">
        <f t="shared" si="582"/>
        <v>-1.239673623297207</v>
      </c>
      <c r="AX426" s="11">
        <f t="shared" si="585"/>
        <v>-0.46450569912577488</v>
      </c>
      <c r="AY426" s="11">
        <f t="shared" si="584"/>
        <v>1.1770263755901991</v>
      </c>
      <c r="AZ426">
        <v>4</v>
      </c>
      <c r="BA426">
        <v>4</v>
      </c>
      <c r="BB426">
        <v>0</v>
      </c>
      <c r="BC426">
        <v>0</v>
      </c>
      <c r="BD426">
        <v>2</v>
      </c>
      <c r="BE426">
        <f t="shared" si="551"/>
        <v>1.3163098857425339</v>
      </c>
      <c r="BF426">
        <f t="shared" si="552"/>
        <v>1.3163098857425339</v>
      </c>
      <c r="BG426">
        <f t="shared" si="553"/>
        <v>-0.84728827172039889</v>
      </c>
      <c r="BH426">
        <f t="shared" si="554"/>
        <v>-0.84728827172039889</v>
      </c>
      <c r="BI426">
        <f t="shared" si="555"/>
        <v>0.23451080701106761</v>
      </c>
      <c r="BJ426" s="1">
        <v>-11.666666666666666</v>
      </c>
      <c r="BK426" s="1">
        <v>-6.666666666666667</v>
      </c>
      <c r="BL426" s="1">
        <v>-11.666666666666666</v>
      </c>
      <c r="BM426" s="1">
        <v>-8.3333333333333339</v>
      </c>
      <c r="BN426" s="1">
        <v>-16.666666666666668</v>
      </c>
      <c r="BO426" s="4">
        <f t="shared" si="502"/>
        <v>-0.27017614826490355</v>
      </c>
      <c r="BP426" s="4">
        <f t="shared" si="503"/>
        <v>7.8540226758634757E-2</v>
      </c>
      <c r="BQ426" s="4">
        <f t="shared" si="504"/>
        <v>-0.27017614826490355</v>
      </c>
      <c r="BR426" s="4">
        <f t="shared" si="505"/>
        <v>-3.7698564915878044E-2</v>
      </c>
      <c r="BS426" s="4">
        <f t="shared" si="506"/>
        <v>-0.61889252328844202</v>
      </c>
      <c r="BZ426">
        <v>2</v>
      </c>
      <c r="CA426" s="7">
        <v>-33.666666666666671</v>
      </c>
      <c r="CB426" s="7">
        <v>-25.416666666666668</v>
      </c>
      <c r="CC426" s="7">
        <v>-45.555555555555564</v>
      </c>
      <c r="CD426" s="7">
        <v>-35</v>
      </c>
      <c r="CE426" s="7">
        <v>-18.333333333333336</v>
      </c>
      <c r="CF426" s="11">
        <f t="shared" si="556"/>
        <v>-33.666666666666671</v>
      </c>
      <c r="CG426" s="11">
        <f t="shared" si="557"/>
        <v>-25.416666666666668</v>
      </c>
      <c r="CH426" s="11">
        <f t="shared" si="558"/>
        <v>-45.555555555555564</v>
      </c>
      <c r="CI426" s="11">
        <f t="shared" si="559"/>
        <v>-35</v>
      </c>
      <c r="CJ426" s="11">
        <f t="shared" si="560"/>
        <v>-18.333333333333336</v>
      </c>
      <c r="CK426" s="11">
        <f t="shared" si="561"/>
        <v>-0.59156975512588639</v>
      </c>
      <c r="CL426" s="11">
        <f t="shared" si="562"/>
        <v>-2.476863636353243E-2</v>
      </c>
      <c r="CM426" s="11">
        <f t="shared" si="563"/>
        <v>-1.4083740609517701</v>
      </c>
      <c r="CN426" s="11">
        <f t="shared" si="564"/>
        <v>-0.68317397634000376</v>
      </c>
      <c r="CO426" s="11">
        <f t="shared" si="565"/>
        <v>0.46187878883646816</v>
      </c>
      <c r="CP426" s="7">
        <v>20</v>
      </c>
      <c r="CQ426" s="7">
        <v>20.416666666666668</v>
      </c>
      <c r="CR426" s="7">
        <v>2.7777777777777781</v>
      </c>
      <c r="CS426" s="7">
        <v>10</v>
      </c>
      <c r="CT426" s="7">
        <v>27.5</v>
      </c>
      <c r="CU426" s="11">
        <f t="shared" si="566"/>
        <v>20</v>
      </c>
      <c r="CV426" s="11">
        <f t="shared" si="567"/>
        <v>20.416666666666668</v>
      </c>
      <c r="CW426" s="11">
        <f t="shared" si="568"/>
        <v>2.7777777777777781</v>
      </c>
      <c r="CX426" s="11">
        <f t="shared" si="569"/>
        <v>10</v>
      </c>
      <c r="CY426" s="11">
        <f t="shared" si="570"/>
        <v>27.5</v>
      </c>
      <c r="CZ426" s="11">
        <f t="shared" si="571"/>
        <v>1.4428935031849162</v>
      </c>
      <c r="DA426" s="11">
        <f t="shared" si="572"/>
        <v>1.4761070816397728</v>
      </c>
      <c r="DB426" s="11">
        <f t="shared" si="573"/>
        <v>7.0065593717514377E-2</v>
      </c>
      <c r="DC426" s="11">
        <f t="shared" si="574"/>
        <v>0.64576762026836043</v>
      </c>
      <c r="DD426" s="11">
        <f t="shared" si="575"/>
        <v>2.0407379153723331</v>
      </c>
      <c r="FJ426" s="1">
        <v>14.613793103448277</v>
      </c>
      <c r="FK426" s="1">
        <v>16.120689655172413</v>
      </c>
      <c r="FL426" s="1">
        <v>8.6321839080459757</v>
      </c>
      <c r="FM426" s="1">
        <v>15.793103448275861</v>
      </c>
      <c r="FN426" s="1">
        <v>19.96551724137931</v>
      </c>
      <c r="FO426" s="1">
        <f t="shared" si="576"/>
        <v>0.74218582695296764</v>
      </c>
      <c r="FP426" s="1">
        <f t="shared" si="577"/>
        <v>0.99375453341776487</v>
      </c>
      <c r="FQ426" s="1">
        <f t="shared" si="578"/>
        <v>-0.2564133709439107</v>
      </c>
      <c r="FR426" s="1">
        <f t="shared" si="579"/>
        <v>0.93906568418628722</v>
      </c>
      <c r="FS426" s="1">
        <f t="shared" si="580"/>
        <v>1.6356289217661617</v>
      </c>
      <c r="FT426" s="1">
        <f t="shared" si="512"/>
        <v>0.74218582695296764</v>
      </c>
      <c r="FU426" s="1">
        <f t="shared" si="513"/>
        <v>0.99375453341776487</v>
      </c>
      <c r="FV426" s="1">
        <f t="shared" si="514"/>
        <v>-0.2564133709439107</v>
      </c>
      <c r="FW426" s="1">
        <f t="shared" si="515"/>
        <v>0.93906568418628722</v>
      </c>
      <c r="FX426" s="1">
        <f t="shared" si="516"/>
        <v>1.6356289217661617</v>
      </c>
    </row>
    <row r="427" spans="1:180" x14ac:dyDescent="0.2">
      <c r="A427">
        <v>426</v>
      </c>
      <c r="B427">
        <v>4</v>
      </c>
      <c r="C427" t="s">
        <v>86</v>
      </c>
      <c r="D427" s="7">
        <v>58</v>
      </c>
      <c r="E427" s="7">
        <v>60</v>
      </c>
      <c r="F427" s="7">
        <v>2</v>
      </c>
      <c r="G427" s="7">
        <v>-20</v>
      </c>
      <c r="H427" s="7">
        <v>-10</v>
      </c>
      <c r="I427" s="7">
        <v>10</v>
      </c>
      <c r="J427" s="7">
        <v>20</v>
      </c>
      <c r="K427" s="7">
        <v>30</v>
      </c>
      <c r="L427" s="7">
        <f t="shared" si="531"/>
        <v>-1.1225587174341334</v>
      </c>
      <c r="M427" s="7">
        <f t="shared" si="532"/>
        <v>-0.67832933016169061</v>
      </c>
      <c r="N427" s="7">
        <f t="shared" si="533"/>
        <v>0.21012944438319459</v>
      </c>
      <c r="O427" s="7">
        <f t="shared" si="534"/>
        <v>0.65435883165563724</v>
      </c>
      <c r="P427" s="7">
        <f t="shared" si="535"/>
        <v>1.0985882189280798</v>
      </c>
      <c r="Q427" s="7">
        <v>0</v>
      </c>
      <c r="R427" s="7">
        <v>20</v>
      </c>
      <c r="S427" s="7">
        <v>20</v>
      </c>
      <c r="T427" s="7">
        <v>40</v>
      </c>
      <c r="U427" s="7">
        <v>25</v>
      </c>
      <c r="V427" s="7">
        <f t="shared" si="536"/>
        <v>-3.1951850659253607E-2</v>
      </c>
      <c r="W427" s="7">
        <f t="shared" si="537"/>
        <v>0.8731481020605425</v>
      </c>
      <c r="X427" s="7">
        <f t="shared" si="538"/>
        <v>0.8731481020605425</v>
      </c>
      <c r="Y427" s="7">
        <f t="shared" si="539"/>
        <v>1.7782480547803383</v>
      </c>
      <c r="Z427" s="7">
        <f t="shared" si="540"/>
        <v>1.0994230902404916</v>
      </c>
      <c r="AA427" s="7">
        <v>3</v>
      </c>
      <c r="AB427" s="7">
        <v>4</v>
      </c>
      <c r="AC427" s="7">
        <v>4</v>
      </c>
      <c r="AD427" s="7">
        <v>4</v>
      </c>
      <c r="AE427" s="7">
        <v>4</v>
      </c>
      <c r="AF427" s="11">
        <f t="shared" si="541"/>
        <v>-14.166666666666666</v>
      </c>
      <c r="AG427" s="11">
        <f t="shared" si="542"/>
        <v>-20.833333333333332</v>
      </c>
      <c r="AH427" s="11">
        <f t="shared" si="543"/>
        <v>-24.583333333333336</v>
      </c>
      <c r="AI427" s="11">
        <f t="shared" si="544"/>
        <v>2.7777777777777786</v>
      </c>
      <c r="AJ427" s="11">
        <f t="shared" si="545"/>
        <v>-14.583333333333336</v>
      </c>
      <c r="AK427" s="11">
        <f t="shared" si="546"/>
        <v>0.1407625219866187</v>
      </c>
      <c r="AL427" s="11">
        <f t="shared" si="547"/>
        <v>-0.42254556106189195</v>
      </c>
      <c r="AM427" s="11">
        <f t="shared" si="548"/>
        <v>-0.73940635777667951</v>
      </c>
      <c r="AN427" s="11">
        <f t="shared" si="549"/>
        <v>1.5725038997349168</v>
      </c>
      <c r="AO427" s="11">
        <f t="shared" si="550"/>
        <v>0.10555576679608654</v>
      </c>
      <c r="AP427" s="11">
        <v>-14.166666666666666</v>
      </c>
      <c r="AQ427" s="11">
        <v>-20.833333333333332</v>
      </c>
      <c r="AR427" s="11">
        <v>-24.583333333333336</v>
      </c>
      <c r="AS427" s="11">
        <v>2.7777777777777786</v>
      </c>
      <c r="AT427" s="11">
        <v>-14.583333333333336</v>
      </c>
      <c r="AU427" s="11">
        <f t="shared" si="528"/>
        <v>0.15106882889271545</v>
      </c>
      <c r="AV427" s="11">
        <f t="shared" si="581"/>
        <v>-0.39610852934594248</v>
      </c>
      <c r="AW427" s="11">
        <f t="shared" si="582"/>
        <v>-0.70389579335518782</v>
      </c>
      <c r="AX427" s="11">
        <f t="shared" si="585"/>
        <v>1.5418112810826379</v>
      </c>
      <c r="AY427" s="11">
        <f t="shared" si="584"/>
        <v>0.11687024400279909</v>
      </c>
      <c r="AZ427">
        <v>1</v>
      </c>
      <c r="BA427">
        <v>2</v>
      </c>
      <c r="BB427">
        <v>1</v>
      </c>
      <c r="BC427">
        <v>3</v>
      </c>
      <c r="BD427">
        <v>4</v>
      </c>
      <c r="BE427">
        <f t="shared" si="551"/>
        <v>-0.30638873235466563</v>
      </c>
      <c r="BF427">
        <f t="shared" si="552"/>
        <v>0.23451080701106761</v>
      </c>
      <c r="BG427">
        <f t="shared" si="553"/>
        <v>-0.30638873235466563</v>
      </c>
      <c r="BH427">
        <f t="shared" si="554"/>
        <v>0.77541034637680084</v>
      </c>
      <c r="BI427">
        <f t="shared" si="555"/>
        <v>1.3163098857425339</v>
      </c>
      <c r="BJ427" s="1">
        <v>-1.6666666666666667</v>
      </c>
      <c r="BK427" s="1">
        <v>1.6666666666666667</v>
      </c>
      <c r="BL427" s="1">
        <v>-21.666666666666668</v>
      </c>
      <c r="BM427" s="1">
        <v>-21.666666666666668</v>
      </c>
      <c r="BN427" s="1">
        <v>8.3333333333333339</v>
      </c>
      <c r="BO427" s="4">
        <f t="shared" si="502"/>
        <v>0.42725660178217312</v>
      </c>
      <c r="BP427" s="4">
        <f t="shared" si="503"/>
        <v>0.65973418513119864</v>
      </c>
      <c r="BQ427" s="4">
        <f t="shared" si="504"/>
        <v>-0.96760889831198038</v>
      </c>
      <c r="BR427" s="4">
        <f t="shared" si="505"/>
        <v>-0.96760889831198038</v>
      </c>
      <c r="BS427" s="4">
        <f t="shared" si="506"/>
        <v>1.12468935182925</v>
      </c>
      <c r="BZ427">
        <v>1</v>
      </c>
      <c r="CA427" s="7">
        <v>-23.333333333333332</v>
      </c>
      <c r="CB427" s="7">
        <v>-32.083333333333336</v>
      </c>
      <c r="CC427" s="7">
        <v>-35.833333333333336</v>
      </c>
      <c r="CD427" s="7">
        <v>8.3333333333333339</v>
      </c>
      <c r="CE427" s="7">
        <v>-25</v>
      </c>
      <c r="CF427" s="11">
        <f t="shared" si="556"/>
        <v>-23.333333333333332</v>
      </c>
      <c r="CG427" s="11">
        <f t="shared" si="557"/>
        <v>-32.083333333333336</v>
      </c>
      <c r="CH427" s="11">
        <f t="shared" si="558"/>
        <v>-35.833333333333336</v>
      </c>
      <c r="CI427" s="11">
        <f t="shared" si="559"/>
        <v>8.3333333333333339</v>
      </c>
      <c r="CJ427" s="11">
        <f t="shared" si="560"/>
        <v>-25</v>
      </c>
      <c r="CK427" s="11">
        <f t="shared" si="561"/>
        <v>0.11836295928352675</v>
      </c>
      <c r="CL427" s="11">
        <f t="shared" si="562"/>
        <v>-0.48278974243412137</v>
      </c>
      <c r="CM427" s="11">
        <f t="shared" si="563"/>
        <v>-0.74042661459882753</v>
      </c>
      <c r="CN427" s="11">
        <f t="shared" si="564"/>
        <v>2.2939632131188237</v>
      </c>
      <c r="CO427" s="11">
        <f t="shared" si="565"/>
        <v>3.857682765879453E-3</v>
      </c>
      <c r="CP427" s="7">
        <v>5</v>
      </c>
      <c r="CQ427" s="7">
        <v>1.1102230246251565E-16</v>
      </c>
      <c r="CR427" s="7">
        <v>-0.41666666666666674</v>
      </c>
      <c r="CS427" s="7">
        <v>-6.1111111111111116</v>
      </c>
      <c r="CT427" s="7">
        <v>2.9166666666666661</v>
      </c>
      <c r="CU427" s="11">
        <f t="shared" si="566"/>
        <v>5</v>
      </c>
      <c r="CV427" s="11">
        <f t="shared" si="567"/>
        <v>1.1102230246251565E-16</v>
      </c>
      <c r="CW427" s="11">
        <f t="shared" si="568"/>
        <v>-0.41666666666666674</v>
      </c>
      <c r="CX427" s="11">
        <f t="shared" si="569"/>
        <v>-6.1111111111111116</v>
      </c>
      <c r="CY427" s="11">
        <f t="shared" si="570"/>
        <v>2.9166666666666661</v>
      </c>
      <c r="CZ427" s="11">
        <f t="shared" si="571"/>
        <v>0.24720467881008235</v>
      </c>
      <c r="DA427" s="11">
        <f t="shared" si="572"/>
        <v>-0.15135826264819566</v>
      </c>
      <c r="DB427" s="11">
        <f t="shared" si="573"/>
        <v>-0.18457184110305214</v>
      </c>
      <c r="DC427" s="11">
        <f t="shared" si="574"/>
        <v>-0.63849074665275773</v>
      </c>
      <c r="DD427" s="11">
        <f t="shared" si="575"/>
        <v>8.1136786535799796E-2</v>
      </c>
      <c r="FJ427" s="1">
        <v>18.379310344827587</v>
      </c>
      <c r="FK427" s="1">
        <v>14.689655172413794</v>
      </c>
      <c r="FL427" s="1">
        <v>12.232758620689657</v>
      </c>
      <c r="FM427" s="1">
        <v>16.52873563218391</v>
      </c>
      <c r="FN427" s="1">
        <v>14.836206896551724</v>
      </c>
      <c r="FO427" s="1">
        <f t="shared" si="576"/>
        <v>1.3708197570663749</v>
      </c>
      <c r="FP427" s="1">
        <f t="shared" si="577"/>
        <v>0.75485061309078338</v>
      </c>
      <c r="FQ427" s="1">
        <f t="shared" si="578"/>
        <v>0.34468424385470048</v>
      </c>
      <c r="FR427" s="1">
        <f t="shared" si="579"/>
        <v>1.0618757315832903</v>
      </c>
      <c r="FS427" s="1">
        <f t="shared" si="580"/>
        <v>0.77931667722065501</v>
      </c>
      <c r="FT427" s="1">
        <f t="shared" si="512"/>
        <v>1.3708197570663749</v>
      </c>
      <c r="FU427" s="1">
        <f t="shared" si="513"/>
        <v>0.75485061309078338</v>
      </c>
      <c r="FV427" s="1">
        <f t="shared" si="514"/>
        <v>0.34468424385470048</v>
      </c>
      <c r="FW427" s="1">
        <f t="shared" si="515"/>
        <v>1.0618757315832903</v>
      </c>
      <c r="FX427" s="1">
        <f t="shared" si="516"/>
        <v>0.77931667722065501</v>
      </c>
    </row>
    <row r="428" spans="1:180" x14ac:dyDescent="0.2">
      <c r="A428">
        <v>427</v>
      </c>
      <c r="B428">
        <v>4</v>
      </c>
      <c r="C428" t="s">
        <v>86</v>
      </c>
      <c r="D428" s="7">
        <v>59</v>
      </c>
      <c r="E428" s="7">
        <v>19</v>
      </c>
      <c r="F428" s="7">
        <v>1</v>
      </c>
      <c r="G428" s="7">
        <v>48</v>
      </c>
      <c r="H428" s="7">
        <v>32</v>
      </c>
      <c r="I428" s="7">
        <v>14</v>
      </c>
      <c r="J428" s="7">
        <v>5</v>
      </c>
      <c r="K428" s="7">
        <v>-9</v>
      </c>
      <c r="L428" s="7">
        <f t="shared" si="531"/>
        <v>1.8982011160184766</v>
      </c>
      <c r="M428" s="7">
        <f t="shared" si="532"/>
        <v>1.1874340963825685</v>
      </c>
      <c r="N428" s="7">
        <f t="shared" si="533"/>
        <v>0.38782119929217168</v>
      </c>
      <c r="O428" s="7">
        <f t="shared" si="534"/>
        <v>-1.1985249253026731E-2</v>
      </c>
      <c r="P428" s="7">
        <f t="shared" si="535"/>
        <v>-0.63390639143444638</v>
      </c>
      <c r="Q428" s="7">
        <v>0</v>
      </c>
      <c r="R428" s="7">
        <v>0</v>
      </c>
      <c r="S428" s="7">
        <v>0</v>
      </c>
      <c r="T428" s="7">
        <v>0</v>
      </c>
      <c r="U428" s="7">
        <v>3</v>
      </c>
      <c r="V428" s="7">
        <f t="shared" si="536"/>
        <v>-3.1951850659253607E-2</v>
      </c>
      <c r="W428" s="7">
        <f t="shared" si="537"/>
        <v>-3.1951850659253607E-2</v>
      </c>
      <c r="X428" s="7">
        <f t="shared" si="538"/>
        <v>-3.1951850659253607E-2</v>
      </c>
      <c r="Y428" s="7">
        <f t="shared" si="539"/>
        <v>-3.1951850659253607E-2</v>
      </c>
      <c r="Z428" s="7">
        <f t="shared" si="540"/>
        <v>0.10381314224871581</v>
      </c>
      <c r="AA428" s="7">
        <v>2</v>
      </c>
      <c r="AB428" s="7">
        <v>2</v>
      </c>
      <c r="AC428" s="7">
        <v>2</v>
      </c>
      <c r="AD428" s="7">
        <v>3</v>
      </c>
      <c r="AE428" s="7">
        <v>2</v>
      </c>
      <c r="AF428" s="11">
        <f t="shared" si="541"/>
        <v>-46.666666666666664</v>
      </c>
      <c r="AG428" s="11">
        <f t="shared" si="542"/>
        <v>-46.666666666666664</v>
      </c>
      <c r="AH428" s="11">
        <f t="shared" si="543"/>
        <v>-46.666666666666664</v>
      </c>
      <c r="AI428" s="11">
        <f t="shared" si="544"/>
        <v>-46.666666666666664</v>
      </c>
      <c r="AJ428" s="11">
        <f t="shared" si="545"/>
        <v>-46.666666666666664</v>
      </c>
      <c r="AK428" s="11">
        <f t="shared" si="546"/>
        <v>-2.6053643828748707</v>
      </c>
      <c r="AL428" s="11">
        <f t="shared" si="547"/>
        <v>-2.6053643828748707</v>
      </c>
      <c r="AM428" s="11">
        <f t="shared" si="548"/>
        <v>-2.6053643828748707</v>
      </c>
      <c r="AN428" s="11">
        <f t="shared" si="549"/>
        <v>-2.6053643828748707</v>
      </c>
      <c r="AO428" s="11">
        <f t="shared" si="550"/>
        <v>-2.6053643828748707</v>
      </c>
      <c r="AP428" s="11">
        <v>-46.666666666666664</v>
      </c>
      <c r="AQ428" s="11">
        <v>-46.666666666666664</v>
      </c>
      <c r="AR428" s="11">
        <v>-46.666666666666664</v>
      </c>
      <c r="AS428" s="11">
        <v>-46.666666666666664</v>
      </c>
      <c r="AT428" s="11">
        <v>-46.666666666666664</v>
      </c>
      <c r="AU428" s="11">
        <f t="shared" si="528"/>
        <v>-2.516420792520742</v>
      </c>
      <c r="AV428" s="11">
        <f t="shared" si="581"/>
        <v>-2.516420792520742</v>
      </c>
      <c r="AW428" s="11">
        <f t="shared" si="582"/>
        <v>-2.516420792520742</v>
      </c>
      <c r="AX428" s="11">
        <f t="shared" si="585"/>
        <v>-2.516420792520742</v>
      </c>
      <c r="AY428" s="11">
        <f t="shared" si="584"/>
        <v>-2.516420792520742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f t="shared" si="551"/>
        <v>-0.84728827172039889</v>
      </c>
      <c r="BF428">
        <f t="shared" si="552"/>
        <v>-0.84728827172039889</v>
      </c>
      <c r="BG428">
        <f t="shared" si="553"/>
        <v>-0.84728827172039889</v>
      </c>
      <c r="BH428">
        <f t="shared" si="554"/>
        <v>-0.84728827172039889</v>
      </c>
      <c r="BI428">
        <f t="shared" si="555"/>
        <v>-0.84728827172039889</v>
      </c>
      <c r="BJ428" s="1">
        <v>-3.3333333333333335</v>
      </c>
      <c r="BK428" s="1">
        <v>-15</v>
      </c>
      <c r="BL428" s="1">
        <v>-16.666666666666668</v>
      </c>
      <c r="BM428" s="1">
        <v>25</v>
      </c>
      <c r="BN428" s="1">
        <v>-8.3333333333333339</v>
      </c>
      <c r="BO428" s="4">
        <f t="shared" si="502"/>
        <v>0.31101781010766028</v>
      </c>
      <c r="BP428" s="4">
        <f t="shared" si="503"/>
        <v>-0.50265373161392912</v>
      </c>
      <c r="BQ428" s="4">
        <f t="shared" si="504"/>
        <v>-0.61889252328844202</v>
      </c>
      <c r="BR428" s="4">
        <f t="shared" si="505"/>
        <v>2.2870772685743779</v>
      </c>
      <c r="BS428" s="4">
        <f t="shared" si="506"/>
        <v>-3.7698564915878044E-2</v>
      </c>
      <c r="BZ428">
        <v>1</v>
      </c>
      <c r="CA428" s="7">
        <v>-50</v>
      </c>
      <c r="CB428" s="7">
        <v>-50</v>
      </c>
      <c r="CC428" s="7">
        <v>-50</v>
      </c>
      <c r="CD428" s="7">
        <v>-50</v>
      </c>
      <c r="CE428" s="7">
        <v>-50</v>
      </c>
      <c r="CF428" s="11">
        <f t="shared" si="556"/>
        <v>-50</v>
      </c>
      <c r="CG428" s="11">
        <f t="shared" si="557"/>
        <v>-50</v>
      </c>
      <c r="CH428" s="11">
        <f t="shared" si="558"/>
        <v>-50</v>
      </c>
      <c r="CI428" s="11">
        <f t="shared" si="559"/>
        <v>-50</v>
      </c>
      <c r="CJ428" s="11">
        <f t="shared" si="560"/>
        <v>-50</v>
      </c>
      <c r="CK428" s="11">
        <f t="shared" si="561"/>
        <v>-1.7137214649988286</v>
      </c>
      <c r="CL428" s="11">
        <f t="shared" si="562"/>
        <v>-1.7137214649988286</v>
      </c>
      <c r="CM428" s="11">
        <f t="shared" si="563"/>
        <v>-1.7137214649988286</v>
      </c>
      <c r="CN428" s="11">
        <f t="shared" si="564"/>
        <v>-1.7137214649988286</v>
      </c>
      <c r="CO428" s="11">
        <f t="shared" si="565"/>
        <v>-1.7137214649988286</v>
      </c>
      <c r="CP428" s="7">
        <v>-41.666666666666664</v>
      </c>
      <c r="CQ428" s="7">
        <v>-41.666666666666664</v>
      </c>
      <c r="CR428" s="7">
        <v>-41.666666666666664</v>
      </c>
      <c r="CS428" s="7">
        <v>-41.666666666666664</v>
      </c>
      <c r="CT428" s="7">
        <v>-41.666666666666664</v>
      </c>
      <c r="CU428" s="11">
        <f t="shared" si="566"/>
        <v>-41.666666666666664</v>
      </c>
      <c r="CV428" s="11">
        <f t="shared" si="567"/>
        <v>-41.666666666666664</v>
      </c>
      <c r="CW428" s="11">
        <f t="shared" si="568"/>
        <v>-41.666666666666664</v>
      </c>
      <c r="CX428" s="11">
        <f t="shared" si="569"/>
        <v>-41.666666666666664</v>
      </c>
      <c r="CY428" s="11">
        <f t="shared" si="570"/>
        <v>-41.666666666666664</v>
      </c>
      <c r="CZ428" s="11">
        <f t="shared" si="571"/>
        <v>-3.4727161081338456</v>
      </c>
      <c r="DA428" s="11">
        <f t="shared" si="572"/>
        <v>-3.4727161081338456</v>
      </c>
      <c r="DB428" s="11">
        <f t="shared" si="573"/>
        <v>-3.4727161081338456</v>
      </c>
      <c r="DC428" s="11">
        <f t="shared" si="574"/>
        <v>-3.4727161081338456</v>
      </c>
      <c r="DD428" s="11">
        <f t="shared" si="575"/>
        <v>-3.4727161081338456</v>
      </c>
      <c r="FJ428" s="1">
        <v>11.620689655172415</v>
      </c>
      <c r="FK428" s="1">
        <v>13.620689655172415</v>
      </c>
      <c r="FL428" s="1">
        <v>11.689655172413794</v>
      </c>
      <c r="FM428" s="1">
        <v>17.563218390804597</v>
      </c>
      <c r="FN428" s="1">
        <v>11.96551724137931</v>
      </c>
      <c r="FO428" s="1">
        <f t="shared" si="576"/>
        <v>0.24250244660641299</v>
      </c>
      <c r="FP428" s="1">
        <f t="shared" si="577"/>
        <v>0.57639226296701396</v>
      </c>
      <c r="FQ428" s="1">
        <f t="shared" si="578"/>
        <v>0.25401588854988194</v>
      </c>
      <c r="FR428" s="1">
        <f t="shared" si="579"/>
        <v>1.2345773607353248</v>
      </c>
      <c r="FS428" s="1">
        <f t="shared" si="580"/>
        <v>0.30006965632375771</v>
      </c>
      <c r="FT428" s="1">
        <f t="shared" si="512"/>
        <v>0.24250244660641299</v>
      </c>
      <c r="FU428" s="1">
        <f t="shared" si="513"/>
        <v>0.57639226296701396</v>
      </c>
      <c r="FV428" s="1">
        <f t="shared" si="514"/>
        <v>0.25401588854988194</v>
      </c>
      <c r="FW428" s="1">
        <f t="shared" si="515"/>
        <v>1.2345773607353248</v>
      </c>
      <c r="FX428" s="1">
        <f t="shared" si="516"/>
        <v>0.30006965632375771</v>
      </c>
    </row>
    <row r="429" spans="1:180" x14ac:dyDescent="0.2">
      <c r="A429">
        <v>428</v>
      </c>
      <c r="B429">
        <v>4</v>
      </c>
      <c r="C429" t="s">
        <v>86</v>
      </c>
      <c r="D429" s="7">
        <v>60</v>
      </c>
      <c r="E429" s="7">
        <v>43</v>
      </c>
      <c r="F429" s="7">
        <v>2</v>
      </c>
      <c r="G429" s="7">
        <v>-20</v>
      </c>
      <c r="H429" s="7">
        <v>-11</v>
      </c>
      <c r="I429" s="7">
        <v>0</v>
      </c>
      <c r="J429" s="7">
        <v>21</v>
      </c>
      <c r="K429" s="7">
        <v>34</v>
      </c>
      <c r="L429" s="7">
        <f t="shared" si="531"/>
        <v>-1.1225587174341334</v>
      </c>
      <c r="M429" s="7">
        <f t="shared" si="532"/>
        <v>-0.72275226888893496</v>
      </c>
      <c r="N429" s="7">
        <f t="shared" si="533"/>
        <v>-0.23409994288924804</v>
      </c>
      <c r="O429" s="7">
        <f t="shared" si="534"/>
        <v>0.69878177038288147</v>
      </c>
      <c r="P429" s="7">
        <f t="shared" si="535"/>
        <v>1.2762799738370569</v>
      </c>
      <c r="Q429" s="7">
        <v>-42</v>
      </c>
      <c r="R429" s="7">
        <v>-30</v>
      </c>
      <c r="S429" s="7">
        <v>-21</v>
      </c>
      <c r="T429" s="7">
        <v>-8</v>
      </c>
      <c r="U429" s="7">
        <v>22</v>
      </c>
      <c r="V429" s="7">
        <f t="shared" si="536"/>
        <v>-1.9326617513708253</v>
      </c>
      <c r="W429" s="7">
        <f t="shared" si="537"/>
        <v>-1.3896017797389475</v>
      </c>
      <c r="X429" s="7">
        <f t="shared" si="538"/>
        <v>-0.98230680101503942</v>
      </c>
      <c r="Y429" s="7">
        <f t="shared" si="539"/>
        <v>-0.39399183174717206</v>
      </c>
      <c r="Z429" s="7">
        <f t="shared" si="540"/>
        <v>0.96365809733252206</v>
      </c>
      <c r="AA429" s="7">
        <v>2</v>
      </c>
      <c r="AB429" s="7">
        <v>3</v>
      </c>
      <c r="AC429" s="7">
        <v>3</v>
      </c>
      <c r="AD429" s="7">
        <v>4</v>
      </c>
      <c r="AE429" s="7">
        <v>1</v>
      </c>
      <c r="AF429" s="11">
        <f t="shared" si="541"/>
        <v>-19.166666666666664</v>
      </c>
      <c r="AG429" s="11">
        <f t="shared" si="542"/>
        <v>-16.111111111111111</v>
      </c>
      <c r="AH429" s="11">
        <f t="shared" si="543"/>
        <v>-2.9166666666666665</v>
      </c>
      <c r="AI429" s="11">
        <f t="shared" si="544"/>
        <v>-15.416666666666668</v>
      </c>
      <c r="AJ429" s="11">
        <f t="shared" si="545"/>
        <v>-21.666666666666668</v>
      </c>
      <c r="AK429" s="11">
        <f t="shared" si="546"/>
        <v>-0.28171854029976418</v>
      </c>
      <c r="AL429" s="11">
        <f t="shared" si="547"/>
        <v>-2.3535668902530262E-2</v>
      </c>
      <c r="AM429" s="11">
        <f t="shared" si="548"/>
        <v>1.0913449121309806</v>
      </c>
      <c r="AN429" s="11">
        <f t="shared" si="549"/>
        <v>3.5142256415022805E-2</v>
      </c>
      <c r="AO429" s="11">
        <f t="shared" si="550"/>
        <v>-0.49295907144295598</v>
      </c>
      <c r="AP429" s="11">
        <v>-19.166666666666664</v>
      </c>
      <c r="AQ429" s="11">
        <v>-16.111111111111111</v>
      </c>
      <c r="AR429" s="11">
        <v>-2.9166666666666665</v>
      </c>
      <c r="AS429" s="11">
        <v>-15.416666666666668</v>
      </c>
      <c r="AT429" s="11">
        <v>-21.666666666666668</v>
      </c>
      <c r="AU429" s="11">
        <f t="shared" si="528"/>
        <v>-0.25931418978627785</v>
      </c>
      <c r="AV429" s="11">
        <f t="shared" si="581"/>
        <v>-8.5245672602264674E-3</v>
      </c>
      <c r="AW429" s="11">
        <f t="shared" si="582"/>
        <v>1.0744306209204508</v>
      </c>
      <c r="AX429" s="11">
        <f t="shared" si="585"/>
        <v>4.8473074222966941E-2</v>
      </c>
      <c r="AY429" s="11">
        <f t="shared" si="584"/>
        <v>-0.46450569912577488</v>
      </c>
      <c r="AZ429">
        <v>1</v>
      </c>
      <c r="BA429">
        <v>2</v>
      </c>
      <c r="BB429">
        <v>3</v>
      </c>
      <c r="BC429">
        <v>1</v>
      </c>
      <c r="BD429">
        <v>0</v>
      </c>
      <c r="BE429">
        <f t="shared" si="551"/>
        <v>-0.30638873235466563</v>
      </c>
      <c r="BF429">
        <f t="shared" si="552"/>
        <v>0.23451080701106761</v>
      </c>
      <c r="BG429">
        <f t="shared" si="553"/>
        <v>0.77541034637680084</v>
      </c>
      <c r="BH429">
        <f t="shared" si="554"/>
        <v>-0.30638873235466563</v>
      </c>
      <c r="BI429">
        <f t="shared" si="555"/>
        <v>-0.84728827172039889</v>
      </c>
      <c r="BJ429" s="1">
        <v>-46.666666666666664</v>
      </c>
      <c r="BK429" s="1">
        <v>-46.666666666666664</v>
      </c>
      <c r="BL429" s="1">
        <v>-46.666666666666664</v>
      </c>
      <c r="BM429" s="1">
        <v>-46.666666666666664</v>
      </c>
      <c r="BN429" s="1">
        <v>-46.666666666666664</v>
      </c>
      <c r="BO429" s="4">
        <f t="shared" si="502"/>
        <v>-2.7111907734296716</v>
      </c>
      <c r="BP429" s="4">
        <f t="shared" si="503"/>
        <v>-2.7111907734296716</v>
      </c>
      <c r="BQ429" s="4">
        <f t="shared" si="504"/>
        <v>-2.7111907734296716</v>
      </c>
      <c r="BR429" s="4">
        <f t="shared" si="505"/>
        <v>-2.7111907734296716</v>
      </c>
      <c r="BS429" s="4">
        <f t="shared" si="506"/>
        <v>-2.7111907734296716</v>
      </c>
      <c r="BZ429">
        <v>3</v>
      </c>
      <c r="CA429" s="7">
        <v>-36.666666666666664</v>
      </c>
      <c r="CB429" s="7">
        <v>-32.222222222222221</v>
      </c>
      <c r="CC429" s="7">
        <v>-12.5</v>
      </c>
      <c r="CD429" s="7">
        <v>-30</v>
      </c>
      <c r="CE429" s="7">
        <v>-28.333333333333332</v>
      </c>
      <c r="CF429" s="11">
        <f t="shared" si="556"/>
        <v>-36.666666666666664</v>
      </c>
      <c r="CG429" s="11">
        <f t="shared" si="557"/>
        <v>-32.222222222222221</v>
      </c>
      <c r="CH429" s="11">
        <f t="shared" si="558"/>
        <v>-12.5</v>
      </c>
      <c r="CI429" s="11">
        <f t="shared" si="559"/>
        <v>-30</v>
      </c>
      <c r="CJ429" s="11">
        <f t="shared" si="560"/>
        <v>-28.333333333333332</v>
      </c>
      <c r="CK429" s="11">
        <f t="shared" si="561"/>
        <v>-0.79767925285765084</v>
      </c>
      <c r="CL429" s="11">
        <f t="shared" si="562"/>
        <v>-0.49233184881059172</v>
      </c>
      <c r="CM429" s="11">
        <f t="shared" si="563"/>
        <v>0.8626472566482335</v>
      </c>
      <c r="CN429" s="11">
        <f t="shared" si="564"/>
        <v>-0.33965814678706219</v>
      </c>
      <c r="CO429" s="11">
        <f t="shared" si="565"/>
        <v>-0.22515287026941488</v>
      </c>
      <c r="CP429" s="7">
        <v>12.5</v>
      </c>
      <c r="CQ429" s="7">
        <v>12.777777777777777</v>
      </c>
      <c r="CR429" s="7">
        <v>12.083333333333334</v>
      </c>
      <c r="CS429" s="7">
        <v>14.583333333333332</v>
      </c>
      <c r="CT429" s="7">
        <v>-11.666666666666666</v>
      </c>
      <c r="CU429" s="11">
        <f t="shared" si="566"/>
        <v>12.5</v>
      </c>
      <c r="CV429" s="11">
        <f t="shared" si="567"/>
        <v>12.777777777777777</v>
      </c>
      <c r="CW429" s="11">
        <f t="shared" si="568"/>
        <v>12.083333333333334</v>
      </c>
      <c r="CX429" s="11">
        <f t="shared" si="569"/>
        <v>14.583333333333332</v>
      </c>
      <c r="CY429" s="11">
        <f t="shared" si="570"/>
        <v>-11.666666666666666</v>
      </c>
      <c r="CZ429" s="11">
        <f t="shared" si="571"/>
        <v>0.84504909099749936</v>
      </c>
      <c r="DA429" s="11">
        <f t="shared" si="572"/>
        <v>0.86719147663407037</v>
      </c>
      <c r="DB429" s="11">
        <f t="shared" si="573"/>
        <v>0.81183551254264297</v>
      </c>
      <c r="DC429" s="11">
        <f t="shared" si="574"/>
        <v>1.0111169832717819</v>
      </c>
      <c r="DD429" s="11">
        <f t="shared" si="575"/>
        <v>-1.0813384593841775</v>
      </c>
      <c r="FJ429" s="1">
        <v>14.844827586206897</v>
      </c>
      <c r="FK429" s="1">
        <v>17.793103448275861</v>
      </c>
      <c r="FL429" s="1">
        <v>12.301724137931036</v>
      </c>
      <c r="FM429" s="1">
        <v>11.758620689655174</v>
      </c>
      <c r="FN429" s="1">
        <v>9.4137931034482758</v>
      </c>
      <c r="FO429" s="1">
        <f t="shared" si="576"/>
        <v>0.78075585746358867</v>
      </c>
      <c r="FP429" s="1">
        <f t="shared" si="577"/>
        <v>1.2729555005468882</v>
      </c>
      <c r="FQ429" s="1">
        <f t="shared" si="578"/>
        <v>0.35619768579816941</v>
      </c>
      <c r="FR429" s="1">
        <f t="shared" si="579"/>
        <v>0.26552933049335115</v>
      </c>
      <c r="FS429" s="1">
        <f t="shared" si="580"/>
        <v>-0.12592769558459516</v>
      </c>
      <c r="FT429" s="1">
        <f t="shared" si="512"/>
        <v>0.78075585746358867</v>
      </c>
      <c r="FU429" s="1">
        <f t="shared" si="513"/>
        <v>1.2729555005468882</v>
      </c>
      <c r="FV429" s="1">
        <f t="shared" si="514"/>
        <v>0.35619768579816941</v>
      </c>
      <c r="FW429" s="1">
        <f t="shared" si="515"/>
        <v>0.26552933049335115</v>
      </c>
      <c r="FX429" s="1">
        <f t="shared" si="516"/>
        <v>-0.12592769558459516</v>
      </c>
    </row>
    <row r="430" spans="1:180" x14ac:dyDescent="0.2">
      <c r="A430">
        <v>429</v>
      </c>
      <c r="B430">
        <v>4</v>
      </c>
      <c r="C430" t="s">
        <v>86</v>
      </c>
      <c r="D430" s="7">
        <v>61</v>
      </c>
      <c r="E430" s="7">
        <v>39</v>
      </c>
      <c r="F430" s="7">
        <v>2</v>
      </c>
      <c r="G430" s="7">
        <v>-9</v>
      </c>
      <c r="H430" s="7">
        <v>-20</v>
      </c>
      <c r="I430" s="7">
        <v>-30</v>
      </c>
      <c r="J430" s="7">
        <v>-37</v>
      </c>
      <c r="K430" s="7">
        <v>-50</v>
      </c>
      <c r="L430" s="7">
        <f t="shared" si="531"/>
        <v>-0.63390639143444638</v>
      </c>
      <c r="M430" s="7">
        <f t="shared" si="532"/>
        <v>-1.1225587174341334</v>
      </c>
      <c r="N430" s="7">
        <f t="shared" si="533"/>
        <v>-1.5667881047065759</v>
      </c>
      <c r="O430" s="7">
        <f t="shared" si="534"/>
        <v>-1.8777486757972857</v>
      </c>
      <c r="P430" s="7">
        <f t="shared" si="535"/>
        <v>-2.4552468792514612</v>
      </c>
      <c r="Q430" s="7">
        <v>-11</v>
      </c>
      <c r="R430" s="7">
        <v>-20</v>
      </c>
      <c r="S430" s="7">
        <v>-50</v>
      </c>
      <c r="T430" s="7">
        <v>-50</v>
      </c>
      <c r="U430" s="7">
        <v>-50</v>
      </c>
      <c r="V430" s="7">
        <f t="shared" si="536"/>
        <v>-0.5297568246551414</v>
      </c>
      <c r="W430" s="7">
        <f t="shared" si="537"/>
        <v>-0.93705180337904959</v>
      </c>
      <c r="X430" s="7">
        <f t="shared" si="538"/>
        <v>-2.2947017324587438</v>
      </c>
      <c r="Y430" s="7">
        <f t="shared" si="539"/>
        <v>-2.2947017324587438</v>
      </c>
      <c r="Z430" s="7">
        <f t="shared" si="540"/>
        <v>-2.2947017324587438</v>
      </c>
      <c r="AA430" s="7">
        <v>2</v>
      </c>
      <c r="AB430" s="7">
        <v>3</v>
      </c>
      <c r="AC430" s="7">
        <v>1</v>
      </c>
      <c r="AD430" s="7">
        <v>1</v>
      </c>
      <c r="AE430" s="7">
        <v>1</v>
      </c>
      <c r="AF430" s="11">
        <f t="shared" si="541"/>
        <v>11.666666666666668</v>
      </c>
      <c r="AG430" s="11">
        <f t="shared" si="542"/>
        <v>-2.7777777777777772</v>
      </c>
      <c r="AH430" s="11">
        <f t="shared" si="543"/>
        <v>4.1666666666666661</v>
      </c>
      <c r="AI430" s="11">
        <f t="shared" si="544"/>
        <v>-18.333333333333332</v>
      </c>
      <c r="AJ430" s="11">
        <f t="shared" si="545"/>
        <v>-8.3333333333333339</v>
      </c>
      <c r="AK430" s="11">
        <f t="shared" si="546"/>
        <v>2.3235813437995976</v>
      </c>
      <c r="AL430" s="11">
        <f t="shared" si="547"/>
        <v>1.1030804971944912</v>
      </c>
      <c r="AM430" s="11">
        <f t="shared" si="548"/>
        <v>1.6898597503700232</v>
      </c>
      <c r="AN430" s="11">
        <f t="shared" si="549"/>
        <v>-0.21130502991870043</v>
      </c>
      <c r="AO430" s="11">
        <f t="shared" si="550"/>
        <v>0.6336570946540655</v>
      </c>
      <c r="AP430" s="11">
        <v>11.666666666666668</v>
      </c>
      <c r="AQ430" s="11">
        <v>-2.7777777777777772</v>
      </c>
      <c r="AR430" s="11">
        <v>4.1666666666666661</v>
      </c>
      <c r="AS430" s="11">
        <v>-18.333333333333332</v>
      </c>
      <c r="AT430" s="11">
        <v>-8.3333333333333339</v>
      </c>
      <c r="AU430" s="11">
        <f t="shared" si="528"/>
        <v>2.2713810920675153</v>
      </c>
      <c r="AV430" s="11">
        <f t="shared" si="581"/>
        <v>1.0858301492170894</v>
      </c>
      <c r="AW430" s="11">
        <f t="shared" si="582"/>
        <v>1.6558065640490247</v>
      </c>
      <c r="AX430" s="11">
        <f t="shared" si="585"/>
        <v>-0.19091702000644573</v>
      </c>
      <c r="AY430" s="11">
        <f t="shared" si="584"/>
        <v>0.62984901735154109</v>
      </c>
      <c r="AZ430">
        <v>2</v>
      </c>
      <c r="BA430">
        <v>3</v>
      </c>
      <c r="BB430">
        <v>2</v>
      </c>
      <c r="BC430">
        <v>1</v>
      </c>
      <c r="BD430">
        <v>1</v>
      </c>
      <c r="BE430">
        <f t="shared" si="551"/>
        <v>0.23451080701106761</v>
      </c>
      <c r="BF430">
        <f t="shared" si="552"/>
        <v>0.77541034637680084</v>
      </c>
      <c r="BG430">
        <f t="shared" si="553"/>
        <v>0.23451080701106761</v>
      </c>
      <c r="BH430">
        <f t="shared" si="554"/>
        <v>-0.30638873235466563</v>
      </c>
      <c r="BI430">
        <f t="shared" si="555"/>
        <v>-0.30638873235466563</v>
      </c>
      <c r="BJ430" s="1">
        <v>-10</v>
      </c>
      <c r="BK430" s="1">
        <v>-11.666666666666666</v>
      </c>
      <c r="BL430" s="1">
        <v>20</v>
      </c>
      <c r="BM430" s="1">
        <v>5</v>
      </c>
      <c r="BN430" s="1">
        <v>-21.666666666666668</v>
      </c>
      <c r="BO430" s="4">
        <f t="shared" si="502"/>
        <v>-0.15393735659039079</v>
      </c>
      <c r="BP430" s="4">
        <f t="shared" si="503"/>
        <v>-0.27017614826490355</v>
      </c>
      <c r="BQ430" s="4">
        <f t="shared" si="504"/>
        <v>1.9383608935508394</v>
      </c>
      <c r="BR430" s="4">
        <f t="shared" si="505"/>
        <v>0.89221176848022421</v>
      </c>
      <c r="BS430" s="4">
        <f t="shared" si="506"/>
        <v>-0.96760889831198038</v>
      </c>
      <c r="BZ430">
        <v>2</v>
      </c>
      <c r="CA430" s="7">
        <v>7.5</v>
      </c>
      <c r="CB430" s="7">
        <v>-14.444444444444445</v>
      </c>
      <c r="CC430" s="7">
        <v>-7.4999999999999991</v>
      </c>
      <c r="CD430" s="7">
        <v>-31.666666666666668</v>
      </c>
      <c r="CE430" s="7">
        <v>-15</v>
      </c>
      <c r="CF430" s="11">
        <f t="shared" si="556"/>
        <v>7.5</v>
      </c>
      <c r="CG430" s="11">
        <f t="shared" si="557"/>
        <v>-14.444444444444445</v>
      </c>
      <c r="CH430" s="11">
        <f t="shared" si="558"/>
        <v>-7.4999999999999991</v>
      </c>
      <c r="CI430" s="11">
        <f t="shared" si="559"/>
        <v>-31.666666666666668</v>
      </c>
      <c r="CJ430" s="11">
        <f t="shared" si="560"/>
        <v>-15</v>
      </c>
      <c r="CK430" s="11">
        <f t="shared" si="561"/>
        <v>2.2367105748600005</v>
      </c>
      <c r="CL430" s="11">
        <f t="shared" si="562"/>
        <v>0.72905776737764505</v>
      </c>
      <c r="CM430" s="11">
        <f t="shared" si="563"/>
        <v>1.2061630862011752</v>
      </c>
      <c r="CN430" s="11">
        <f t="shared" si="564"/>
        <v>-0.45416342330470949</v>
      </c>
      <c r="CO430" s="11">
        <f t="shared" si="565"/>
        <v>0.69088934187176276</v>
      </c>
      <c r="CP430" s="7">
        <v>19.166666666666664</v>
      </c>
      <c r="CQ430" s="7">
        <v>15</v>
      </c>
      <c r="CR430" s="7">
        <v>20.833333333333332</v>
      </c>
      <c r="CS430" s="7">
        <v>8.3333333333333339</v>
      </c>
      <c r="CT430" s="7">
        <v>8.3333333333333339</v>
      </c>
      <c r="CU430" s="11">
        <f t="shared" si="566"/>
        <v>19.166666666666664</v>
      </c>
      <c r="CV430" s="11">
        <f t="shared" si="567"/>
        <v>15</v>
      </c>
      <c r="CW430" s="11">
        <f t="shared" si="568"/>
        <v>20.833333333333332</v>
      </c>
      <c r="CX430" s="11">
        <f t="shared" si="569"/>
        <v>8.3333333333333339</v>
      </c>
      <c r="CY430" s="11">
        <f t="shared" si="570"/>
        <v>8.3333333333333339</v>
      </c>
      <c r="CZ430" s="11">
        <f t="shared" si="571"/>
        <v>1.3764663462752031</v>
      </c>
      <c r="DA430" s="11">
        <f t="shared" si="572"/>
        <v>1.0443305617266383</v>
      </c>
      <c r="DB430" s="11">
        <f t="shared" si="573"/>
        <v>1.5093206600946292</v>
      </c>
      <c r="DC430" s="11">
        <f t="shared" si="574"/>
        <v>0.5129133064489344</v>
      </c>
      <c r="DD430" s="11">
        <f t="shared" si="575"/>
        <v>0.5129133064489344</v>
      </c>
      <c r="FJ430" s="1">
        <v>17.913793103448278</v>
      </c>
      <c r="FK430" s="1">
        <v>14.517241379310343</v>
      </c>
      <c r="FL430" s="1">
        <v>15.396551724137931</v>
      </c>
      <c r="FM430" s="1">
        <v>20.448275862068964</v>
      </c>
      <c r="FN430" s="1">
        <v>19.758620689655171</v>
      </c>
      <c r="FO430" s="1">
        <f t="shared" si="576"/>
        <v>1.2931040239479594</v>
      </c>
      <c r="FP430" s="1">
        <f t="shared" si="577"/>
        <v>0.72606700823211057</v>
      </c>
      <c r="FQ430" s="1">
        <f t="shared" si="578"/>
        <v>0.87286339301134053</v>
      </c>
      <c r="FR430" s="1">
        <f t="shared" si="579"/>
        <v>1.7162230153704445</v>
      </c>
      <c r="FS430" s="1">
        <f t="shared" si="580"/>
        <v>1.6010885959357546</v>
      </c>
      <c r="FT430" s="1">
        <f t="shared" si="512"/>
        <v>1.2931040239479594</v>
      </c>
      <c r="FU430" s="1">
        <f t="shared" si="513"/>
        <v>0.72606700823211057</v>
      </c>
      <c r="FV430" s="1">
        <f t="shared" si="514"/>
        <v>0.87286339301134053</v>
      </c>
      <c r="FW430" s="1">
        <f t="shared" si="515"/>
        <v>1.7162230153704445</v>
      </c>
      <c r="FX430" s="1">
        <f t="shared" si="516"/>
        <v>1.6010885959357546</v>
      </c>
    </row>
    <row r="431" spans="1:180" s="4" customFormat="1" x14ac:dyDescent="0.2">
      <c r="A431">
        <v>430</v>
      </c>
      <c r="B431">
        <v>4</v>
      </c>
      <c r="C431" t="s">
        <v>86</v>
      </c>
      <c r="D431" s="7">
        <v>62</v>
      </c>
      <c r="E431" s="7">
        <v>29</v>
      </c>
      <c r="F431" s="7">
        <v>2</v>
      </c>
      <c r="G431" s="7">
        <v>42</v>
      </c>
      <c r="H431" s="7">
        <v>35</v>
      </c>
      <c r="I431" s="7">
        <v>50</v>
      </c>
      <c r="J431" s="7">
        <v>50</v>
      </c>
      <c r="K431" s="7">
        <v>50</v>
      </c>
      <c r="L431" s="7">
        <f t="shared" si="531"/>
        <v>1.631663483655011</v>
      </c>
      <c r="M431" s="7">
        <f t="shared" si="532"/>
        <v>1.3207029125643013</v>
      </c>
      <c r="N431" s="7">
        <f t="shared" si="533"/>
        <v>1.9870469934729651</v>
      </c>
      <c r="O431" s="7">
        <f t="shared" si="534"/>
        <v>1.9870469934729651</v>
      </c>
      <c r="P431" s="7">
        <f t="shared" si="535"/>
        <v>1.9870469934729651</v>
      </c>
      <c r="Q431" s="7">
        <v>50</v>
      </c>
      <c r="R431" s="7">
        <v>50</v>
      </c>
      <c r="S431" s="7">
        <v>50</v>
      </c>
      <c r="T431" s="7">
        <v>50</v>
      </c>
      <c r="U431" s="7">
        <v>50</v>
      </c>
      <c r="V431" s="7">
        <f t="shared" si="536"/>
        <v>2.2307980311402362</v>
      </c>
      <c r="W431" s="7">
        <f t="shared" si="537"/>
        <v>2.2307980311402362</v>
      </c>
      <c r="X431" s="7">
        <f t="shared" si="538"/>
        <v>2.2307980311402362</v>
      </c>
      <c r="Y431" s="7">
        <f t="shared" si="539"/>
        <v>2.2307980311402362</v>
      </c>
      <c r="Z431" s="7">
        <f t="shared" si="540"/>
        <v>2.2307980311402362</v>
      </c>
      <c r="AA431" s="7">
        <v>3</v>
      </c>
      <c r="AB431" s="7">
        <v>4</v>
      </c>
      <c r="AC431" s="7">
        <v>6</v>
      </c>
      <c r="AD431" s="7">
        <v>7</v>
      </c>
      <c r="AE431" s="7">
        <v>9</v>
      </c>
      <c r="AF431" s="11">
        <f t="shared" si="541"/>
        <v>-26.111111111111111</v>
      </c>
      <c r="AG431" s="11">
        <f t="shared" si="542"/>
        <v>-25.833333333333336</v>
      </c>
      <c r="AH431" s="11">
        <f t="shared" si="543"/>
        <v>-34.166666666666664</v>
      </c>
      <c r="AI431" s="11">
        <f t="shared" si="544"/>
        <v>-34.166666666666664</v>
      </c>
      <c r="AJ431" s="11">
        <f t="shared" si="545"/>
        <v>-32.5</v>
      </c>
      <c r="AK431" s="11">
        <f t="shared" si="546"/>
        <v>-0.86849779347529632</v>
      </c>
      <c r="AL431" s="11">
        <f t="shared" si="547"/>
        <v>-0.84502662334827527</v>
      </c>
      <c r="AM431" s="11">
        <f t="shared" si="548"/>
        <v>-1.5491617271589133</v>
      </c>
      <c r="AN431" s="11">
        <f t="shared" si="549"/>
        <v>-1.5491617271589133</v>
      </c>
      <c r="AO431" s="11">
        <f t="shared" si="550"/>
        <v>-1.4083347063967857</v>
      </c>
      <c r="AP431" s="11">
        <v>-26.111111111111111</v>
      </c>
      <c r="AQ431" s="11">
        <v>-25.833333333333336</v>
      </c>
      <c r="AR431" s="11">
        <v>-34.166666666666664</v>
      </c>
      <c r="AS431" s="11">
        <v>-34.166666666666664</v>
      </c>
      <c r="AT431" s="11">
        <v>-32.5</v>
      </c>
      <c r="AU431" s="11">
        <f t="shared" si="528"/>
        <v>-0.82929060461821336</v>
      </c>
      <c r="AV431" s="11">
        <f t="shared" si="581"/>
        <v>-0.80649154802493617</v>
      </c>
      <c r="AW431" s="11">
        <f t="shared" si="582"/>
        <v>-1.4904632458232583</v>
      </c>
      <c r="AX431" s="11">
        <f t="shared" si="585"/>
        <v>-1.4904632458232583</v>
      </c>
      <c r="AY431" s="11">
        <f t="shared" si="584"/>
        <v>-1.353668906263594</v>
      </c>
      <c r="AZ431">
        <v>1</v>
      </c>
      <c r="BA431">
        <v>0</v>
      </c>
      <c r="BB431">
        <v>0</v>
      </c>
      <c r="BC431">
        <v>0</v>
      </c>
      <c r="BD431">
        <v>0</v>
      </c>
      <c r="BE431">
        <f t="shared" si="551"/>
        <v>-0.30638873235466563</v>
      </c>
      <c r="BF431">
        <f t="shared" si="552"/>
        <v>-0.84728827172039889</v>
      </c>
      <c r="BG431">
        <f t="shared" si="553"/>
        <v>-0.84728827172039889</v>
      </c>
      <c r="BH431">
        <f t="shared" si="554"/>
        <v>-0.84728827172039889</v>
      </c>
      <c r="BI431">
        <f t="shared" si="555"/>
        <v>-0.84728827172039889</v>
      </c>
      <c r="BJ431" s="1">
        <v>21.666666666666668</v>
      </c>
      <c r="BK431" s="1">
        <v>6.666666666666667</v>
      </c>
      <c r="BL431" s="1">
        <v>11.666666666666666</v>
      </c>
      <c r="BM431" s="1">
        <v>-18.333333333333332</v>
      </c>
      <c r="BN431" s="1">
        <v>-8.3333333333333339</v>
      </c>
      <c r="BO431" s="4">
        <f t="shared" si="502"/>
        <v>2.0545996852253521</v>
      </c>
      <c r="BP431" s="4">
        <f t="shared" si="503"/>
        <v>1.0084505601547371</v>
      </c>
      <c r="BQ431" s="4">
        <f t="shared" si="504"/>
        <v>1.3571669351782751</v>
      </c>
      <c r="BR431" s="4">
        <f t="shared" si="505"/>
        <v>-0.73513131496295459</v>
      </c>
      <c r="BS431" s="4">
        <f t="shared" si="506"/>
        <v>-3.7698564915878044E-2</v>
      </c>
      <c r="BT431"/>
      <c r="BU431"/>
      <c r="BV431"/>
      <c r="BW431"/>
      <c r="BX431"/>
      <c r="BY431"/>
      <c r="BZ431">
        <v>3</v>
      </c>
      <c r="CA431" s="7">
        <v>-36.111111111111114</v>
      </c>
      <c r="CB431" s="7">
        <v>-35</v>
      </c>
      <c r="CC431" s="7">
        <v>-40</v>
      </c>
      <c r="CD431" s="7">
        <v>-40</v>
      </c>
      <c r="CE431" s="7">
        <v>-39.166666666666671</v>
      </c>
      <c r="CF431" s="11">
        <f t="shared" si="556"/>
        <v>-36.111111111111114</v>
      </c>
      <c r="CG431" s="11">
        <f t="shared" si="557"/>
        <v>-35</v>
      </c>
      <c r="CH431" s="11">
        <f t="shared" si="558"/>
        <v>-40</v>
      </c>
      <c r="CI431" s="11">
        <f t="shared" si="559"/>
        <v>-40</v>
      </c>
      <c r="CJ431" s="11">
        <f t="shared" si="560"/>
        <v>-39.166666666666671</v>
      </c>
      <c r="CK431" s="11">
        <f t="shared" si="561"/>
        <v>-0.75951082735176878</v>
      </c>
      <c r="CL431" s="11">
        <f t="shared" si="562"/>
        <v>-0.68317397634000376</v>
      </c>
      <c r="CM431" s="11">
        <f t="shared" si="563"/>
        <v>-1.0266898058929455</v>
      </c>
      <c r="CN431" s="11">
        <f t="shared" si="564"/>
        <v>-1.0266898058929455</v>
      </c>
      <c r="CO431" s="11">
        <f t="shared" si="565"/>
        <v>-0.96943716763412213</v>
      </c>
      <c r="CP431" s="7">
        <v>-1.1111111111111114</v>
      </c>
      <c r="CQ431" s="7">
        <v>-7.5</v>
      </c>
      <c r="CR431" s="7">
        <v>-24.166666666666668</v>
      </c>
      <c r="CS431" s="7">
        <v>-25</v>
      </c>
      <c r="CT431" s="7">
        <v>-17.5</v>
      </c>
      <c r="CU431" s="11">
        <f t="shared" si="566"/>
        <v>-1.1111111111111114</v>
      </c>
      <c r="CV431" s="11">
        <f t="shared" si="567"/>
        <v>-7.5</v>
      </c>
      <c r="CW431" s="11">
        <f t="shared" si="568"/>
        <v>-24.166666666666668</v>
      </c>
      <c r="CX431" s="11">
        <f t="shared" si="569"/>
        <v>-25</v>
      </c>
      <c r="CY431" s="11">
        <f t="shared" si="570"/>
        <v>-17.5</v>
      </c>
      <c r="CZ431" s="11">
        <f t="shared" si="571"/>
        <v>-0.23992780519447968</v>
      </c>
      <c r="DA431" s="11">
        <f t="shared" si="572"/>
        <v>-0.74920267483561265</v>
      </c>
      <c r="DB431" s="11">
        <f t="shared" si="573"/>
        <v>-2.0777458130298729</v>
      </c>
      <c r="DC431" s="11">
        <f t="shared" si="574"/>
        <v>-2.1441729699395857</v>
      </c>
      <c r="DD431" s="11">
        <f t="shared" si="575"/>
        <v>-1.5463285577521688</v>
      </c>
      <c r="DE431"/>
      <c r="DF431"/>
      <c r="DG431"/>
      <c r="DH431"/>
      <c r="DI431"/>
      <c r="FJ431" s="1">
        <v>9.1862745098039209</v>
      </c>
      <c r="FK431" s="1">
        <v>8.4558823529411775</v>
      </c>
      <c r="FL431" s="1">
        <v>7.3235294117647056</v>
      </c>
      <c r="FM431" s="1">
        <v>8.4264705882352935</v>
      </c>
      <c r="FN431" s="1">
        <v>9.235294117647058</v>
      </c>
      <c r="FO431" s="1">
        <f t="shared" si="576"/>
        <v>-0.16391076630986309</v>
      </c>
      <c r="FP431" s="1">
        <f t="shared" si="577"/>
        <v>-0.28584601787292541</v>
      </c>
      <c r="FQ431" s="1">
        <f t="shared" si="578"/>
        <v>-0.47488657566532472</v>
      </c>
      <c r="FR431" s="1">
        <f t="shared" si="579"/>
        <v>-0.29075616223116985</v>
      </c>
      <c r="FS431" s="1">
        <f t="shared" si="580"/>
        <v>-0.15572719237945623</v>
      </c>
      <c r="FT431" s="1">
        <f t="shared" si="512"/>
        <v>-0.16391076630986309</v>
      </c>
      <c r="FU431" s="1">
        <f t="shared" si="513"/>
        <v>-0.28584601787292541</v>
      </c>
      <c r="FV431" s="1">
        <f t="shared" si="514"/>
        <v>-0.47488657566532472</v>
      </c>
      <c r="FW431" s="1">
        <f t="shared" si="515"/>
        <v>-0.29075616223116985</v>
      </c>
      <c r="FX431" s="1">
        <f t="shared" si="516"/>
        <v>-0.15572719237945623</v>
      </c>
    </row>
    <row r="432" spans="1:180" x14ac:dyDescent="0.2">
      <c r="A432">
        <v>431</v>
      </c>
      <c r="B432">
        <v>4</v>
      </c>
      <c r="C432" t="s">
        <v>86</v>
      </c>
      <c r="D432" s="7">
        <v>63</v>
      </c>
      <c r="E432" s="7">
        <v>20</v>
      </c>
      <c r="F432" s="7">
        <v>2</v>
      </c>
      <c r="G432" s="7">
        <v>50</v>
      </c>
      <c r="H432" s="7">
        <v>38</v>
      </c>
      <c r="I432" s="7">
        <v>28</v>
      </c>
      <c r="J432" s="7">
        <v>13</v>
      </c>
      <c r="K432" s="7">
        <v>-3</v>
      </c>
      <c r="L432" s="7">
        <f t="shared" si="531"/>
        <v>1.9870469934729651</v>
      </c>
      <c r="M432" s="7">
        <f t="shared" si="532"/>
        <v>1.4539717287460341</v>
      </c>
      <c r="N432" s="7">
        <f t="shared" si="533"/>
        <v>1.0097423414735913</v>
      </c>
      <c r="O432" s="7">
        <f t="shared" si="534"/>
        <v>0.34339826056492739</v>
      </c>
      <c r="P432" s="7">
        <f t="shared" si="535"/>
        <v>-0.36736875907098082</v>
      </c>
      <c r="Q432" s="7">
        <v>43</v>
      </c>
      <c r="R432" s="7">
        <v>34</v>
      </c>
      <c r="S432" s="7">
        <v>20</v>
      </c>
      <c r="T432" s="7">
        <v>2</v>
      </c>
      <c r="U432" s="7">
        <v>-9</v>
      </c>
      <c r="V432" s="7">
        <f t="shared" si="536"/>
        <v>1.9140130476883077</v>
      </c>
      <c r="W432" s="7">
        <f t="shared" si="537"/>
        <v>1.5067180689643995</v>
      </c>
      <c r="X432" s="7">
        <f t="shared" si="538"/>
        <v>0.8731481020605425</v>
      </c>
      <c r="Y432" s="7">
        <f t="shared" si="539"/>
        <v>5.8558144612725994E-2</v>
      </c>
      <c r="Z432" s="7">
        <f t="shared" si="540"/>
        <v>-0.43924682938316184</v>
      </c>
      <c r="AA432" s="7">
        <v>3</v>
      </c>
      <c r="AB432" s="7">
        <v>3</v>
      </c>
      <c r="AC432" s="7">
        <v>4</v>
      </c>
      <c r="AD432" s="7">
        <v>3</v>
      </c>
      <c r="AE432" s="7">
        <v>2</v>
      </c>
      <c r="AF432" s="11">
        <f t="shared" si="541"/>
        <v>-14.444444444444443</v>
      </c>
      <c r="AG432" s="11">
        <f t="shared" si="542"/>
        <v>-23.888888888888886</v>
      </c>
      <c r="AH432" s="11">
        <f t="shared" si="543"/>
        <v>-15.833333333333336</v>
      </c>
      <c r="AI432" s="11">
        <f t="shared" si="544"/>
        <v>-15.555555555555557</v>
      </c>
      <c r="AJ432" s="11">
        <f t="shared" si="545"/>
        <v>-25</v>
      </c>
      <c r="AK432" s="11">
        <f t="shared" si="546"/>
        <v>0.11729135185959752</v>
      </c>
      <c r="AL432" s="11">
        <f t="shared" si="547"/>
        <v>-0.68072843245912584</v>
      </c>
      <c r="AM432" s="11">
        <f t="shared" si="548"/>
        <v>-6.4498775509214359E-5</v>
      </c>
      <c r="AN432" s="11">
        <f t="shared" si="549"/>
        <v>2.3406671351512132E-2</v>
      </c>
      <c r="AO432" s="11">
        <f t="shared" si="550"/>
        <v>-0.77461311296721125</v>
      </c>
      <c r="AP432" s="11">
        <v>-14.444444444444443</v>
      </c>
      <c r="AQ432" s="11">
        <v>-23.888888888888886</v>
      </c>
      <c r="AR432" s="11">
        <v>-15.833333333333336</v>
      </c>
      <c r="AS432" s="11">
        <v>-15.555555555555557</v>
      </c>
      <c r="AT432" s="11">
        <v>-25</v>
      </c>
      <c r="AU432" s="11">
        <f t="shared" si="528"/>
        <v>0.12826977229943812</v>
      </c>
      <c r="AV432" s="11">
        <f t="shared" si="581"/>
        <v>-0.64689815187199384</v>
      </c>
      <c r="AW432" s="11">
        <f t="shared" si="582"/>
        <v>1.427448933305072E-2</v>
      </c>
      <c r="AX432" s="11">
        <f t="shared" si="585"/>
        <v>3.7073545926328201E-2</v>
      </c>
      <c r="AY432" s="11">
        <f t="shared" si="584"/>
        <v>-0.73809437824510382</v>
      </c>
      <c r="AZ432">
        <v>2</v>
      </c>
      <c r="BA432">
        <v>1</v>
      </c>
      <c r="BB432">
        <v>3</v>
      </c>
      <c r="BC432">
        <v>3</v>
      </c>
      <c r="BD432">
        <v>0</v>
      </c>
      <c r="BE432">
        <f t="shared" si="551"/>
        <v>0.23451080701106761</v>
      </c>
      <c r="BF432">
        <f t="shared" si="552"/>
        <v>-0.30638873235466563</v>
      </c>
      <c r="BG432">
        <f t="shared" si="553"/>
        <v>0.77541034637680084</v>
      </c>
      <c r="BH432">
        <f t="shared" si="554"/>
        <v>0.77541034637680084</v>
      </c>
      <c r="BI432">
        <f t="shared" si="555"/>
        <v>-0.84728827172039889</v>
      </c>
      <c r="BJ432" s="1">
        <v>-18.333333333333332</v>
      </c>
      <c r="BK432" s="1">
        <v>-25</v>
      </c>
      <c r="BL432" s="1">
        <v>-31.666666666666668</v>
      </c>
      <c r="BM432" s="1">
        <v>-31.666666666666668</v>
      </c>
      <c r="BN432" s="1">
        <v>-25</v>
      </c>
      <c r="BO432" s="4">
        <f t="shared" si="502"/>
        <v>-0.73513131496295459</v>
      </c>
      <c r="BP432" s="4">
        <f t="shared" si="503"/>
        <v>-1.2000864816610057</v>
      </c>
      <c r="BQ432" s="4">
        <f t="shared" si="504"/>
        <v>-1.6650416483590571</v>
      </c>
      <c r="BR432" s="4">
        <f t="shared" si="505"/>
        <v>-1.6650416483590571</v>
      </c>
      <c r="BS432" s="4">
        <f t="shared" si="506"/>
        <v>-1.2000864816610057</v>
      </c>
      <c r="BZ432">
        <v>2</v>
      </c>
      <c r="CA432" s="7">
        <v>-30.555555555555557</v>
      </c>
      <c r="CB432" s="7">
        <v>-41.111111111111107</v>
      </c>
      <c r="CC432" s="7">
        <v>-36.666666666666671</v>
      </c>
      <c r="CD432" s="7">
        <v>-28.333333333333332</v>
      </c>
      <c r="CE432" s="7">
        <v>-40</v>
      </c>
      <c r="CF432" s="11">
        <f t="shared" si="556"/>
        <v>-30.555555555555557</v>
      </c>
      <c r="CG432" s="11">
        <f t="shared" si="557"/>
        <v>-41.111111111111107</v>
      </c>
      <c r="CH432" s="11">
        <f t="shared" si="558"/>
        <v>-36.666666666666671</v>
      </c>
      <c r="CI432" s="11">
        <f t="shared" si="559"/>
        <v>-28.333333333333332</v>
      </c>
      <c r="CJ432" s="11">
        <f t="shared" si="560"/>
        <v>-40</v>
      </c>
      <c r="CK432" s="11">
        <f t="shared" si="561"/>
        <v>-0.3778265722929447</v>
      </c>
      <c r="CL432" s="11">
        <f t="shared" si="562"/>
        <v>-1.10302665690471</v>
      </c>
      <c r="CM432" s="11">
        <f t="shared" si="563"/>
        <v>-0.7976792528576514</v>
      </c>
      <c r="CN432" s="11">
        <f t="shared" si="564"/>
        <v>-0.22515287026941488</v>
      </c>
      <c r="CO432" s="11">
        <f t="shared" si="565"/>
        <v>-1.0266898058929455</v>
      </c>
      <c r="CP432" s="7">
        <v>14.444444444444443</v>
      </c>
      <c r="CQ432" s="7">
        <v>9.4444444444444446</v>
      </c>
      <c r="CR432" s="7">
        <v>25</v>
      </c>
      <c r="CS432" s="7">
        <v>5.5555555555555562</v>
      </c>
      <c r="CT432" s="7">
        <v>0.83333333333333393</v>
      </c>
      <c r="CU432" s="11">
        <f t="shared" si="566"/>
        <v>14.444444444444443</v>
      </c>
      <c r="CV432" s="11">
        <f t="shared" si="567"/>
        <v>9.4444444444444446</v>
      </c>
      <c r="CW432" s="11">
        <f t="shared" si="568"/>
        <v>25</v>
      </c>
      <c r="CX432" s="11">
        <f t="shared" si="569"/>
        <v>5.5555555555555562</v>
      </c>
      <c r="CY432" s="11">
        <f t="shared" si="570"/>
        <v>0.83333333333333393</v>
      </c>
      <c r="CZ432" s="11">
        <f t="shared" si="571"/>
        <v>1.0000457904534963</v>
      </c>
      <c r="DA432" s="11">
        <f t="shared" si="572"/>
        <v>0.60148284899521842</v>
      </c>
      <c r="DB432" s="11">
        <f t="shared" si="573"/>
        <v>1.8414564446431942</v>
      </c>
      <c r="DC432" s="11">
        <f t="shared" si="574"/>
        <v>0.29148945008322441</v>
      </c>
      <c r="DD432" s="11">
        <f t="shared" si="575"/>
        <v>-8.4931105738482615E-2</v>
      </c>
      <c r="FJ432" s="1">
        <v>16.666666666666668</v>
      </c>
      <c r="FK432" s="1">
        <v>11.549019607843137</v>
      </c>
      <c r="FL432" s="1">
        <v>12.867647058823529</v>
      </c>
      <c r="FM432" s="1">
        <v>14.156862745098039</v>
      </c>
      <c r="FN432" s="1">
        <v>12.323529411764707</v>
      </c>
      <c r="FO432" s="1">
        <f t="shared" si="576"/>
        <v>1.0849026154702281</v>
      </c>
      <c r="FP432" s="1">
        <f t="shared" si="577"/>
        <v>0.23053749713574895</v>
      </c>
      <c r="FQ432" s="1">
        <f t="shared" si="578"/>
        <v>0.45067563586369419</v>
      </c>
      <c r="FR432" s="1">
        <f t="shared" si="579"/>
        <v>0.66590363023339527</v>
      </c>
      <c r="FS432" s="1">
        <f t="shared" si="580"/>
        <v>0.35983796523617789</v>
      </c>
      <c r="FT432" s="1">
        <f t="shared" si="512"/>
        <v>1.0849026154702281</v>
      </c>
      <c r="FU432" s="1">
        <f t="shared" si="513"/>
        <v>0.23053749713574895</v>
      </c>
      <c r="FV432" s="1">
        <f t="shared" si="514"/>
        <v>0.45067563586369419</v>
      </c>
      <c r="FW432" s="1">
        <f t="shared" si="515"/>
        <v>0.66590363023339527</v>
      </c>
      <c r="FX432" s="1">
        <f t="shared" si="516"/>
        <v>0.35983796523617789</v>
      </c>
    </row>
    <row r="433" spans="1:180" x14ac:dyDescent="0.2">
      <c r="A433">
        <v>432</v>
      </c>
      <c r="B433">
        <v>4</v>
      </c>
      <c r="C433" t="s">
        <v>86</v>
      </c>
      <c r="D433" s="7">
        <v>64</v>
      </c>
      <c r="E433" s="7">
        <v>29</v>
      </c>
      <c r="F433" s="7">
        <v>2</v>
      </c>
      <c r="G433" s="7">
        <v>7</v>
      </c>
      <c r="H433" s="7">
        <v>-8</v>
      </c>
      <c r="I433" s="7">
        <v>3</v>
      </c>
      <c r="J433" s="7">
        <v>1</v>
      </c>
      <c r="K433" s="7">
        <v>5</v>
      </c>
      <c r="L433" s="7">
        <f t="shared" si="531"/>
        <v>7.6860628201461792E-2</v>
      </c>
      <c r="M433" s="7">
        <f t="shared" si="532"/>
        <v>-0.58948345270720215</v>
      </c>
      <c r="N433" s="7">
        <f t="shared" si="533"/>
        <v>-0.10083112670751526</v>
      </c>
      <c r="O433" s="7">
        <f t="shared" si="534"/>
        <v>-0.18967700416200378</v>
      </c>
      <c r="P433" s="7">
        <f t="shared" si="535"/>
        <v>-1.1985249253026731E-2</v>
      </c>
      <c r="Q433" s="7">
        <v>4</v>
      </c>
      <c r="R433" s="7">
        <v>3</v>
      </c>
      <c r="S433" s="7">
        <v>-3</v>
      </c>
      <c r="T433" s="7">
        <v>-4</v>
      </c>
      <c r="U433" s="7">
        <v>1</v>
      </c>
      <c r="V433" s="7">
        <f t="shared" si="536"/>
        <v>0.1490681398847056</v>
      </c>
      <c r="W433" s="7">
        <f t="shared" si="537"/>
        <v>0.10381314224871581</v>
      </c>
      <c r="X433" s="7">
        <f t="shared" si="538"/>
        <v>-0.167716843567223</v>
      </c>
      <c r="Y433" s="7">
        <f t="shared" si="539"/>
        <v>-0.2129718412032128</v>
      </c>
      <c r="Z433" s="7">
        <f t="shared" si="540"/>
        <v>1.3303146976736197E-2</v>
      </c>
      <c r="AA433" s="7">
        <v>3</v>
      </c>
      <c r="AB433" s="7">
        <v>1</v>
      </c>
      <c r="AC433" s="7">
        <v>1</v>
      </c>
      <c r="AD433" s="7">
        <v>2</v>
      </c>
      <c r="AE433" s="7">
        <v>0</v>
      </c>
      <c r="AF433" s="11">
        <f t="shared" si="541"/>
        <v>-27.777777777777775</v>
      </c>
      <c r="AG433" s="11">
        <f t="shared" si="542"/>
        <v>-36.666666666666664</v>
      </c>
      <c r="AH433" s="11">
        <f t="shared" si="543"/>
        <v>-35</v>
      </c>
      <c r="AI433" s="11">
        <f t="shared" si="544"/>
        <v>-30</v>
      </c>
      <c r="AJ433" s="11">
        <f t="shared" si="545"/>
        <v>-15.832568</v>
      </c>
      <c r="AK433" s="11">
        <f t="shared" si="546"/>
        <v>-1.0093248142374238</v>
      </c>
      <c r="AL433" s="11">
        <f t="shared" si="547"/>
        <v>-1.7604022583021048</v>
      </c>
      <c r="AM433" s="11">
        <f t="shared" si="548"/>
        <v>-1.6195752375399772</v>
      </c>
      <c r="AN433" s="11">
        <f t="shared" si="549"/>
        <v>-1.1970941752535942</v>
      </c>
      <c r="AO433" s="11">
        <f t="shared" si="550"/>
        <v>1.6899242493817463E-7</v>
      </c>
      <c r="AP433" s="11">
        <v>-27.777777777777775</v>
      </c>
      <c r="AQ433" s="11">
        <v>-36.666666666666664</v>
      </c>
      <c r="AR433" s="11">
        <v>-35</v>
      </c>
      <c r="AS433" s="11">
        <v>-30</v>
      </c>
      <c r="AT433" s="11"/>
      <c r="AU433" s="11">
        <f t="shared" ref="AU433:AU464" si="586">STANDARDIZE(AP433,-16.00725,12.18374)</f>
        <v>-0.96608494417787771</v>
      </c>
      <c r="AV433" s="11">
        <f t="shared" si="581"/>
        <v>-1.695654755162755</v>
      </c>
      <c r="AW433" s="11">
        <f t="shared" si="582"/>
        <v>-1.5588604156030907</v>
      </c>
      <c r="AX433" s="11">
        <f t="shared" si="585"/>
        <v>-1.1484773969240973</v>
      </c>
      <c r="AY433" s="11"/>
      <c r="AZ433">
        <v>1</v>
      </c>
      <c r="BA433">
        <v>0</v>
      </c>
      <c r="BB433">
        <v>0</v>
      </c>
      <c r="BC433">
        <v>0</v>
      </c>
      <c r="BD433">
        <v>0</v>
      </c>
      <c r="BE433">
        <f t="shared" si="551"/>
        <v>-0.30638873235466563</v>
      </c>
      <c r="BF433">
        <f t="shared" si="552"/>
        <v>-0.84728827172039889</v>
      </c>
      <c r="BG433">
        <f t="shared" si="553"/>
        <v>-0.84728827172039889</v>
      </c>
      <c r="BH433">
        <f t="shared" si="554"/>
        <v>-0.84728827172039889</v>
      </c>
      <c r="BI433">
        <f t="shared" si="555"/>
        <v>-0.84728827172039889</v>
      </c>
      <c r="BJ433" s="1">
        <v>0</v>
      </c>
      <c r="BK433" s="1">
        <v>-15</v>
      </c>
      <c r="BL433" s="1">
        <v>-11.666666666666666</v>
      </c>
      <c r="BM433" s="1">
        <v>-15</v>
      </c>
      <c r="BN433" s="1">
        <v>-20</v>
      </c>
      <c r="BO433" s="4">
        <f t="shared" si="502"/>
        <v>0.54349539345668596</v>
      </c>
      <c r="BP433" s="4">
        <f t="shared" si="503"/>
        <v>-0.50265373161392912</v>
      </c>
      <c r="BQ433" s="4">
        <f t="shared" si="504"/>
        <v>-0.27017614826490355</v>
      </c>
      <c r="BR433" s="4">
        <f t="shared" si="505"/>
        <v>-0.50265373161392912</v>
      </c>
      <c r="BS433" s="4">
        <f t="shared" si="506"/>
        <v>-0.85137010663746748</v>
      </c>
      <c r="BZ433">
        <v>2</v>
      </c>
      <c r="CA433" s="7">
        <v>-41.111111111111114</v>
      </c>
      <c r="CB433" s="7">
        <v>-43.333333333333336</v>
      </c>
      <c r="CC433" s="7">
        <v>-36.666666666666664</v>
      </c>
      <c r="CD433" s="7">
        <v>-45</v>
      </c>
      <c r="CE433" s="7"/>
      <c r="CF433" s="11">
        <f t="shared" si="556"/>
        <v>-41.111111111111114</v>
      </c>
      <c r="CG433" s="11">
        <f t="shared" si="557"/>
        <v>-43.333333333333336</v>
      </c>
      <c r="CH433" s="11">
        <f t="shared" si="558"/>
        <v>-36.666666666666664</v>
      </c>
      <c r="CI433" s="11">
        <f t="shared" si="559"/>
        <v>-45</v>
      </c>
      <c r="CJ433" s="11">
        <f t="shared" si="560"/>
        <v>-25.056149869999999</v>
      </c>
      <c r="CK433" s="11">
        <f t="shared" si="561"/>
        <v>-1.1030266569047105</v>
      </c>
      <c r="CL433" s="11">
        <f t="shared" si="562"/>
        <v>-1.2557003589282401</v>
      </c>
      <c r="CM433" s="11">
        <f t="shared" si="563"/>
        <v>-0.79767925285765084</v>
      </c>
      <c r="CN433" s="11">
        <f t="shared" si="564"/>
        <v>-1.3702056354458871</v>
      </c>
      <c r="CO433" s="11">
        <f t="shared" si="565"/>
        <v>8.9314115751167573E-9</v>
      </c>
      <c r="CP433" s="7">
        <v>0</v>
      </c>
      <c r="CQ433" s="7">
        <v>-25</v>
      </c>
      <c r="CR433" s="7">
        <v>-25</v>
      </c>
      <c r="CS433" s="7">
        <v>0.83333333333333393</v>
      </c>
      <c r="CT433" s="7"/>
      <c r="CU433" s="11">
        <f t="shared" si="566"/>
        <v>0</v>
      </c>
      <c r="CV433" s="11">
        <f t="shared" si="567"/>
        <v>-25</v>
      </c>
      <c r="CW433" s="11">
        <f t="shared" si="568"/>
        <v>-25</v>
      </c>
      <c r="CX433" s="11">
        <f t="shared" si="569"/>
        <v>0.83333333333333393</v>
      </c>
      <c r="CY433" s="11">
        <f t="shared" si="570"/>
        <v>1.898797796</v>
      </c>
      <c r="CZ433" s="11">
        <f t="shared" si="571"/>
        <v>-0.15135826264819566</v>
      </c>
      <c r="DA433" s="11">
        <f t="shared" si="572"/>
        <v>-2.1441729699395857</v>
      </c>
      <c r="DB433" s="11">
        <f t="shared" si="573"/>
        <v>-2.1441729699395857</v>
      </c>
      <c r="DC433" s="11">
        <f t="shared" si="574"/>
        <v>-8.4931105738482615E-2</v>
      </c>
      <c r="DD433" s="11">
        <f t="shared" si="575"/>
        <v>-1.7568654459968394E-7</v>
      </c>
      <c r="FJ433" s="1">
        <v>5.7549019607843137</v>
      </c>
      <c r="FK433" s="1">
        <v>-0.79411764705882348</v>
      </c>
      <c r="FL433" s="1">
        <v>9.9411764705882355</v>
      </c>
      <c r="FM433" s="1">
        <v>11.882352941176471</v>
      </c>
      <c r="FN433" s="1"/>
      <c r="FO433" s="1">
        <f t="shared" si="576"/>
        <v>-0.73676094143834503</v>
      </c>
      <c r="FP433" s="1">
        <f t="shared" si="577"/>
        <v>-1.8300864185407053</v>
      </c>
      <c r="FQ433" s="1">
        <f t="shared" si="578"/>
        <v>-3.7883727781596876E-2</v>
      </c>
      <c r="FR433" s="1">
        <f t="shared" si="579"/>
        <v>0.28618579986251591</v>
      </c>
      <c r="FS433" s="1">
        <f t="shared" si="580"/>
        <v>0</v>
      </c>
      <c r="FT433" s="1">
        <f t="shared" si="512"/>
        <v>-0.73676094143834503</v>
      </c>
      <c r="FU433" s="1">
        <f t="shared" si="513"/>
        <v>-1.8300864185407053</v>
      </c>
      <c r="FV433" s="1">
        <f t="shared" si="514"/>
        <v>-3.7883727781596876E-2</v>
      </c>
      <c r="FW433" s="1">
        <f t="shared" si="515"/>
        <v>0.28618579986251591</v>
      </c>
      <c r="FX433" s="1" t="str">
        <f t="shared" si="516"/>
        <v/>
      </c>
    </row>
    <row r="434" spans="1:180" x14ac:dyDescent="0.2">
      <c r="A434">
        <v>433</v>
      </c>
      <c r="B434">
        <v>4</v>
      </c>
      <c r="C434" t="s">
        <v>86</v>
      </c>
      <c r="D434" s="7">
        <v>65</v>
      </c>
      <c r="E434" s="7">
        <v>19</v>
      </c>
      <c r="F434" s="7">
        <v>1</v>
      </c>
      <c r="G434" s="7">
        <v>0</v>
      </c>
      <c r="H434" s="7">
        <v>23</v>
      </c>
      <c r="I434" s="7">
        <v>29</v>
      </c>
      <c r="J434" s="7">
        <v>29</v>
      </c>
      <c r="K434" s="7">
        <v>30</v>
      </c>
      <c r="L434" s="7">
        <f t="shared" si="531"/>
        <v>-0.23409994288924804</v>
      </c>
      <c r="M434" s="7">
        <f t="shared" si="532"/>
        <v>0.78762764783737005</v>
      </c>
      <c r="N434" s="7">
        <f t="shared" si="533"/>
        <v>1.0541652802008357</v>
      </c>
      <c r="O434" s="7">
        <f t="shared" si="534"/>
        <v>1.0541652802008357</v>
      </c>
      <c r="P434" s="7">
        <f t="shared" si="535"/>
        <v>1.0985882189280798</v>
      </c>
      <c r="Q434" s="7">
        <v>3</v>
      </c>
      <c r="R434" s="7">
        <v>6</v>
      </c>
      <c r="S434" s="7">
        <v>10</v>
      </c>
      <c r="T434" s="7">
        <v>15</v>
      </c>
      <c r="U434" s="7">
        <v>16</v>
      </c>
      <c r="V434" s="7">
        <f t="shared" si="536"/>
        <v>0.10381314224871581</v>
      </c>
      <c r="W434" s="7">
        <f t="shared" si="537"/>
        <v>0.23957813515668522</v>
      </c>
      <c r="X434" s="7">
        <f t="shared" si="538"/>
        <v>0.42059812570064437</v>
      </c>
      <c r="Y434" s="7">
        <f t="shared" si="539"/>
        <v>0.64687311388059343</v>
      </c>
      <c r="Z434" s="7">
        <f t="shared" si="540"/>
        <v>0.69212811151658316</v>
      </c>
      <c r="AA434" s="7">
        <v>2</v>
      </c>
      <c r="AB434" s="7">
        <v>3</v>
      </c>
      <c r="AC434" s="7">
        <v>0</v>
      </c>
      <c r="AD434" s="7">
        <v>2</v>
      </c>
      <c r="AE434" s="7">
        <v>3</v>
      </c>
      <c r="AF434" s="11">
        <f t="shared" si="541"/>
        <v>-15.833333333333332</v>
      </c>
      <c r="AG434" s="11">
        <f t="shared" si="542"/>
        <v>-25.833333333333336</v>
      </c>
      <c r="AH434" s="11">
        <f t="shared" si="543"/>
        <v>-15.832568</v>
      </c>
      <c r="AI434" s="11">
        <f t="shared" si="544"/>
        <v>-31.666666666666668</v>
      </c>
      <c r="AJ434" s="11">
        <f t="shared" si="545"/>
        <v>-27.222222222222218</v>
      </c>
      <c r="AK434" s="11">
        <f t="shared" si="546"/>
        <v>-6.4498775508914157E-5</v>
      </c>
      <c r="AL434" s="11">
        <f t="shared" si="547"/>
        <v>-0.84502662334827527</v>
      </c>
      <c r="AM434" s="11">
        <f t="shared" si="548"/>
        <v>1.6899242493817463E-7</v>
      </c>
      <c r="AN434" s="11">
        <f t="shared" si="549"/>
        <v>-1.337921196015722</v>
      </c>
      <c r="AO434" s="11">
        <f t="shared" si="550"/>
        <v>-0.96238247398338106</v>
      </c>
      <c r="AP434" s="11">
        <v>-15.833333333333332</v>
      </c>
      <c r="AQ434" s="11">
        <v>-25.833333333333336</v>
      </c>
      <c r="AR434" s="11"/>
      <c r="AS434" s="11">
        <v>-31.666666666666668</v>
      </c>
      <c r="AT434" s="11">
        <v>-27.222222222222218</v>
      </c>
      <c r="AU434" s="11">
        <f t="shared" si="586"/>
        <v>1.4274489333051012E-2</v>
      </c>
      <c r="AV434" s="11">
        <f t="shared" si="581"/>
        <v>-0.80649154802493617</v>
      </c>
      <c r="AW434" s="11">
        <f t="shared" si="582"/>
        <v>1.3138207151498635</v>
      </c>
      <c r="AX434" s="11">
        <f t="shared" si="585"/>
        <v>-1.2852717364837618</v>
      </c>
      <c r="AY434" s="11">
        <f>STANDARDIZE(AT434,-16.00725,12.18374)</f>
        <v>-0.92048683099132278</v>
      </c>
      <c r="AZ434">
        <v>1</v>
      </c>
      <c r="BA434">
        <v>0</v>
      </c>
      <c r="BB434">
        <v>0</v>
      </c>
      <c r="BC434">
        <v>0</v>
      </c>
      <c r="BD434">
        <v>1</v>
      </c>
      <c r="BE434">
        <f t="shared" si="551"/>
        <v>-0.30638873235466563</v>
      </c>
      <c r="BF434">
        <f t="shared" si="552"/>
        <v>-0.84728827172039889</v>
      </c>
      <c r="BG434">
        <f t="shared" si="553"/>
        <v>-0.84728827172039889</v>
      </c>
      <c r="BH434">
        <f t="shared" si="554"/>
        <v>-0.84728827172039889</v>
      </c>
      <c r="BI434">
        <f t="shared" si="555"/>
        <v>-0.30638873235466563</v>
      </c>
      <c r="BJ434" s="1">
        <v>-18.333333333333332</v>
      </c>
      <c r="BK434" s="1">
        <v>-36.666666666666664</v>
      </c>
      <c r="BL434" s="1">
        <v>-35</v>
      </c>
      <c r="BM434" s="1">
        <v>-21.666666666666668</v>
      </c>
      <c r="BN434" s="1"/>
      <c r="BO434" s="4">
        <f t="shared" si="502"/>
        <v>-0.73513131496295459</v>
      </c>
      <c r="BP434" s="4">
        <f t="shared" si="503"/>
        <v>-2.0137580233825951</v>
      </c>
      <c r="BQ434" s="4">
        <f t="shared" si="504"/>
        <v>-1.8975192317080825</v>
      </c>
      <c r="BR434" s="4">
        <f t="shared" si="505"/>
        <v>-0.96760889831198038</v>
      </c>
      <c r="BS434" s="4">
        <f t="shared" si="506"/>
        <v>0</v>
      </c>
      <c r="BZ434">
        <v>2</v>
      </c>
      <c r="CA434" s="7">
        <v>-30</v>
      </c>
      <c r="CB434" s="7">
        <v>-37.5</v>
      </c>
      <c r="CC434" s="7"/>
      <c r="CD434" s="7">
        <v>-40.833333333333336</v>
      </c>
      <c r="CE434" s="7">
        <v>-38.888888888888886</v>
      </c>
      <c r="CF434" s="11">
        <f t="shared" si="556"/>
        <v>-30</v>
      </c>
      <c r="CG434" s="11">
        <f t="shared" si="557"/>
        <v>-37.5</v>
      </c>
      <c r="CH434" s="11">
        <f t="shared" si="558"/>
        <v>-25.056149869999999</v>
      </c>
      <c r="CI434" s="11">
        <f t="shared" si="559"/>
        <v>-40.833333333333336</v>
      </c>
      <c r="CJ434" s="11">
        <f t="shared" si="560"/>
        <v>-38.888888888888886</v>
      </c>
      <c r="CK434" s="11">
        <f t="shared" si="561"/>
        <v>-0.33965814678706219</v>
      </c>
      <c r="CL434" s="11">
        <f t="shared" si="562"/>
        <v>-0.85493189111647461</v>
      </c>
      <c r="CM434" s="11">
        <f t="shared" si="563"/>
        <v>8.9314115751167573E-9</v>
      </c>
      <c r="CN434" s="11">
        <f t="shared" si="564"/>
        <v>-1.0839424441517691</v>
      </c>
      <c r="CO434" s="11">
        <f t="shared" si="565"/>
        <v>-0.95035295488118043</v>
      </c>
      <c r="CP434" s="7">
        <v>12.5</v>
      </c>
      <c r="CQ434" s="7">
        <v>-3.3333333333333335</v>
      </c>
      <c r="CR434" s="7"/>
      <c r="CS434" s="7">
        <v>-16.666666666666668</v>
      </c>
      <c r="CT434" s="7">
        <v>0</v>
      </c>
      <c r="CU434" s="11">
        <f t="shared" si="566"/>
        <v>12.5</v>
      </c>
      <c r="CV434" s="11">
        <f t="shared" si="567"/>
        <v>-3.3333333333333335</v>
      </c>
      <c r="CW434" s="11">
        <f t="shared" si="568"/>
        <v>1.898797796</v>
      </c>
      <c r="CX434" s="11">
        <f t="shared" si="569"/>
        <v>-16.666666666666668</v>
      </c>
      <c r="CY434" s="11">
        <f t="shared" si="570"/>
        <v>0</v>
      </c>
      <c r="CZ434" s="11">
        <f t="shared" si="571"/>
        <v>0.84504909099749936</v>
      </c>
      <c r="DA434" s="11">
        <f t="shared" si="572"/>
        <v>-0.41706689028704769</v>
      </c>
      <c r="DB434" s="11">
        <f t="shared" si="573"/>
        <v>-1.7568654459968394E-7</v>
      </c>
      <c r="DC434" s="11">
        <f t="shared" si="574"/>
        <v>-1.4799014008424558</v>
      </c>
      <c r="DD434" s="11">
        <f t="shared" si="575"/>
        <v>-0.15135826264819566</v>
      </c>
      <c r="FJ434" s="1">
        <v>9.897058823529413</v>
      </c>
      <c r="FK434" s="1">
        <v>6.7647058823529411</v>
      </c>
      <c r="FL434" s="1"/>
      <c r="FM434" s="1">
        <v>12.044117647058822</v>
      </c>
      <c r="FN434" s="1">
        <v>11.411764705882353</v>
      </c>
      <c r="FO434" s="1">
        <f t="shared" si="576"/>
        <v>-4.5248944318962904E-2</v>
      </c>
      <c r="FP434" s="1">
        <f t="shared" si="577"/>
        <v>-0.56817931847196324</v>
      </c>
      <c r="FQ434" s="1">
        <f t="shared" si="578"/>
        <v>0</v>
      </c>
      <c r="FR434" s="1">
        <f t="shared" si="579"/>
        <v>0.31319159383285838</v>
      </c>
      <c r="FS434" s="1">
        <f t="shared" si="580"/>
        <v>0.20762349013060974</v>
      </c>
      <c r="FT434" s="1">
        <f t="shared" si="512"/>
        <v>-4.5248944318962904E-2</v>
      </c>
      <c r="FU434" s="1">
        <f t="shared" si="513"/>
        <v>-0.56817931847196324</v>
      </c>
      <c r="FV434" s="1" t="str">
        <f t="shared" si="514"/>
        <v/>
      </c>
      <c r="FW434" s="1">
        <f t="shared" si="515"/>
        <v>0.31319159383285838</v>
      </c>
      <c r="FX434" s="1">
        <f t="shared" si="516"/>
        <v>0.20762349013060974</v>
      </c>
    </row>
    <row r="435" spans="1:180" x14ac:dyDescent="0.2">
      <c r="A435">
        <v>434</v>
      </c>
      <c r="B435">
        <v>4</v>
      </c>
      <c r="C435" t="s">
        <v>86</v>
      </c>
      <c r="D435" s="7">
        <v>66</v>
      </c>
      <c r="E435" s="7">
        <v>18</v>
      </c>
      <c r="F435" s="7">
        <v>2</v>
      </c>
      <c r="G435" s="7">
        <v>25</v>
      </c>
      <c r="H435" s="7">
        <v>35</v>
      </c>
      <c r="I435" s="7">
        <v>45</v>
      </c>
      <c r="J435" s="7">
        <v>30</v>
      </c>
      <c r="K435" s="7">
        <v>10</v>
      </c>
      <c r="L435" s="7">
        <f t="shared" ref="L435:L466" si="587">STANDARDIZE(G435,5.269798658,22.51089254)</f>
        <v>0.87647352529185862</v>
      </c>
      <c r="M435" s="7">
        <f t="shared" ref="M435:M466" si="588">STANDARDIZE(H435,5.269798658,22.51089254)</f>
        <v>1.3207029125643013</v>
      </c>
      <c r="N435" s="7">
        <f t="shared" ref="N435:N466" si="589">STANDARDIZE(I435,5.269798658,22.51089254)</f>
        <v>1.7649322998367438</v>
      </c>
      <c r="O435" s="7">
        <f t="shared" ref="O435:O466" si="590">STANDARDIZE(J435,5.269798658,22.51089254)</f>
        <v>1.0985882189280798</v>
      </c>
      <c r="P435" s="7">
        <f t="shared" ref="P435:P466" si="591">STANDARDIZE(K435,5.269798658,22.51089254)</f>
        <v>0.21012944438319459</v>
      </c>
      <c r="Q435" s="7">
        <v>-11</v>
      </c>
      <c r="R435" s="7">
        <v>10</v>
      </c>
      <c r="S435" s="7">
        <v>25</v>
      </c>
      <c r="T435" s="7">
        <v>45</v>
      </c>
      <c r="U435" s="7">
        <v>-40</v>
      </c>
      <c r="V435" s="7">
        <f t="shared" ref="V435:V466" si="592">STANDARDIZE(Q435,0.706040268,22.09700701)</f>
        <v>-0.5297568246551414</v>
      </c>
      <c r="W435" s="7">
        <f t="shared" ref="W435:W466" si="593">STANDARDIZE(R435,0.706040268,22.09700701)</f>
        <v>0.42059812570064437</v>
      </c>
      <c r="X435" s="7">
        <f t="shared" ref="X435:X466" si="594">STANDARDIZE(S435,0.706040268,22.09700701)</f>
        <v>1.0994230902404916</v>
      </c>
      <c r="Y435" s="7">
        <f t="shared" ref="Y435:Y466" si="595">STANDARDIZE(T435,0.706040268,22.09700701)</f>
        <v>2.0045230429602872</v>
      </c>
      <c r="Z435" s="7">
        <f t="shared" ref="Z435:Z466" si="596">STANDARDIZE(U435,0.706040268,22.09700701)</f>
        <v>-1.8421517560988458</v>
      </c>
      <c r="AA435" s="7">
        <v>1</v>
      </c>
      <c r="AB435" s="7">
        <v>2</v>
      </c>
      <c r="AC435" s="7">
        <v>1</v>
      </c>
      <c r="AD435" s="7">
        <v>1</v>
      </c>
      <c r="AE435" s="7">
        <v>1</v>
      </c>
      <c r="AF435" s="11">
        <f t="shared" ref="AF435:AF466" si="597">IF(AP435="",-15.832568,AP435)</f>
        <v>10</v>
      </c>
      <c r="AG435" s="11">
        <f t="shared" ref="AG435:AG466" si="598">IF(AQ435="",-15.832568,AQ435)</f>
        <v>-8.3333333333333321</v>
      </c>
      <c r="AH435" s="11">
        <f t="shared" ref="AH435:AH466" si="599">IF(AR435="",-15.832568,AR435)</f>
        <v>15</v>
      </c>
      <c r="AI435" s="11">
        <f t="shared" ref="AI435:AI466" si="600">IF(AS435="",-15.832568,AS435)</f>
        <v>8.3333333333333339</v>
      </c>
      <c r="AJ435" s="11">
        <f t="shared" ref="AJ435:AJ466" si="601">IF(AT435="",-15.832568,AT435)</f>
        <v>-15</v>
      </c>
      <c r="AK435" s="11">
        <f t="shared" ref="AK435:AK466" si="602">STANDARDIZE(AF435,-15.83257,11.83485)</f>
        <v>2.1827543230374702</v>
      </c>
      <c r="AL435" s="11">
        <f t="shared" ref="AL435:AL466" si="603">STANDARDIZE(AG435,-15.83257,11.83485)</f>
        <v>0.63365709465406561</v>
      </c>
      <c r="AM435" s="11">
        <f t="shared" ref="AM435:AM466" si="604">STANDARDIZE(AH435,-15.83257,11.83485)</f>
        <v>2.6052353853238532</v>
      </c>
      <c r="AN435" s="11">
        <f t="shared" ref="AN435:AN466" si="605">STANDARDIZE(AI435,-15.83257,11.83485)</f>
        <v>2.0419273022753424</v>
      </c>
      <c r="AO435" s="11">
        <f t="shared" ref="AO435:AO466" si="606">STANDARDIZE(AJ435,-15.83257,11.83485)</f>
        <v>7.0349011605554831E-2</v>
      </c>
      <c r="AP435" s="11">
        <v>10</v>
      </c>
      <c r="AQ435" s="11">
        <v>-8.3333333333333321</v>
      </c>
      <c r="AR435" s="11">
        <v>15</v>
      </c>
      <c r="AS435" s="11">
        <v>8.3333333333333339</v>
      </c>
      <c r="AT435" s="11">
        <v>-15</v>
      </c>
      <c r="AU435" s="11">
        <f t="shared" si="586"/>
        <v>2.1345867525078503</v>
      </c>
      <c r="AV435" s="11">
        <f t="shared" si="581"/>
        <v>0.6298490173515412</v>
      </c>
      <c r="AW435" s="11">
        <f t="shared" si="582"/>
        <v>2.5449697711868442</v>
      </c>
      <c r="AX435" s="11">
        <f t="shared" si="585"/>
        <v>1.9977924129481863</v>
      </c>
      <c r="AY435" s="11">
        <f>STANDARDIZE(AT435,-16.00725,12.18374)</f>
        <v>8.2671659112883156E-2</v>
      </c>
      <c r="AZ435">
        <v>1</v>
      </c>
      <c r="BA435">
        <v>2</v>
      </c>
      <c r="BB435">
        <v>1</v>
      </c>
      <c r="BC435">
        <v>1</v>
      </c>
      <c r="BD435">
        <v>1</v>
      </c>
      <c r="BE435">
        <f t="shared" ref="BE435:BE466" si="607">STANDARDIZE(AZ435,1.566442953,1.848772142)</f>
        <v>-0.30638873235466563</v>
      </c>
      <c r="BF435">
        <f t="shared" ref="BF435:BF466" si="608">STANDARDIZE(BA435,1.566442953,1.848772142)</f>
        <v>0.23451080701106761</v>
      </c>
      <c r="BG435">
        <f t="shared" ref="BG435:BG466" si="609">STANDARDIZE(BB435,1.566442953,1.848772142)</f>
        <v>-0.30638873235466563</v>
      </c>
      <c r="BH435">
        <f t="shared" ref="BH435:BH466" si="610">STANDARDIZE(BC435,1.566442953,1.848772142)</f>
        <v>-0.30638873235466563</v>
      </c>
      <c r="BI435">
        <f t="shared" ref="BI435:BI466" si="611">STANDARDIZE(BD435,1.566442953,1.848772142)</f>
        <v>-0.30638873235466563</v>
      </c>
      <c r="BJ435" s="1">
        <v>-3.3333333333333335</v>
      </c>
      <c r="BK435" s="1">
        <v>-25</v>
      </c>
      <c r="BL435" s="1"/>
      <c r="BM435" s="1">
        <v>-31.666666666666668</v>
      </c>
      <c r="BN435" s="1">
        <v>-18.333333333333332</v>
      </c>
      <c r="BO435" s="4">
        <f t="shared" si="502"/>
        <v>0.31101781010766028</v>
      </c>
      <c r="BP435" s="4">
        <f t="shared" si="503"/>
        <v>-1.2000864816610057</v>
      </c>
      <c r="BQ435" s="4">
        <f t="shared" si="504"/>
        <v>0</v>
      </c>
      <c r="BR435" s="4">
        <f t="shared" si="505"/>
        <v>-1.6650416483590571</v>
      </c>
      <c r="BS435" s="4">
        <f t="shared" si="506"/>
        <v>-0.73513131496295459</v>
      </c>
      <c r="BZ435">
        <v>2</v>
      </c>
      <c r="CA435" s="7">
        <v>1.6666666666666667</v>
      </c>
      <c r="CB435" s="7">
        <v>-21.666666666666668</v>
      </c>
      <c r="CC435" s="7">
        <v>13.333333333333334</v>
      </c>
      <c r="CD435" s="7">
        <v>-3.3333333333333335</v>
      </c>
      <c r="CE435" s="7">
        <v>-33.333333333333336</v>
      </c>
      <c r="CF435" s="11">
        <f t="shared" ref="CF435:CF466" si="612">IF(CA435="",-25.05614987,CA435)</f>
        <v>1.6666666666666667</v>
      </c>
      <c r="CG435" s="11">
        <f t="shared" ref="CG435:CG466" si="613">IF(CB435="",-25.05614987,CB435)</f>
        <v>-21.666666666666668</v>
      </c>
      <c r="CH435" s="11">
        <f t="shared" ref="CH435:CH466" si="614">IF(CC435="",-25.05614987,CC435)</f>
        <v>13.333333333333334</v>
      </c>
      <c r="CI435" s="11">
        <f t="shared" ref="CI435:CI466" si="615">IF(CD435="",-25.05614987,CD435)</f>
        <v>-3.3333333333333335</v>
      </c>
      <c r="CJ435" s="11">
        <f t="shared" ref="CJ435:CJ466" si="616">IF(CE435="",-25.05614987,CE435)</f>
        <v>-33.333333333333336</v>
      </c>
      <c r="CK435" s="11">
        <f t="shared" ref="CK435:CK466" si="617">STANDARDIZE(CF435,-25.05615,14.55537)</f>
        <v>1.8359421070482349</v>
      </c>
      <c r="CL435" s="11">
        <f t="shared" ref="CL435:CL466" si="618">STANDARDIZE(CG435,-25.05615,14.55537)</f>
        <v>0.2328682358011738</v>
      </c>
      <c r="CM435" s="11">
        <f t="shared" ref="CM435:CM466" si="619">STANDARDIZE(CH435,-25.05615,14.55537)</f>
        <v>2.6374790426717651</v>
      </c>
      <c r="CN435" s="11">
        <f t="shared" ref="CN435:CN466" si="620">STANDARDIZE(CI435,-25.05615,14.55537)</f>
        <v>1.4924262774952932</v>
      </c>
      <c r="CO435" s="11">
        <f t="shared" ref="CO435:CO466" si="621">STANDARDIZE(CJ435,-25.05615,14.55537)</f>
        <v>-0.56866869982235679</v>
      </c>
      <c r="CP435" s="7">
        <v>23.333333333333332</v>
      </c>
      <c r="CQ435" s="7">
        <v>18.333333333333332</v>
      </c>
      <c r="CR435" s="7">
        <v>15</v>
      </c>
      <c r="CS435" s="7">
        <v>25</v>
      </c>
      <c r="CT435" s="7">
        <v>26.666666666666668</v>
      </c>
      <c r="CU435" s="11">
        <f t="shared" ref="CU435:CU466" si="622">IF(CP435="",1.898797796,CP435)</f>
        <v>23.333333333333332</v>
      </c>
      <c r="CV435" s="11">
        <f t="shared" ref="CV435:CV466" si="623">IF(CQ435="",1.898797796,CQ435)</f>
        <v>18.333333333333332</v>
      </c>
      <c r="CW435" s="11">
        <f t="shared" ref="CW435:CW466" si="624">IF(CR435="",1.898797796,CR435)</f>
        <v>15</v>
      </c>
      <c r="CX435" s="11">
        <f t="shared" ref="CX435:CX466" si="625">IF(CS435="",1.898797796,CS435)</f>
        <v>25</v>
      </c>
      <c r="CY435" s="11">
        <f t="shared" ref="CY435:CY466" si="626">IF(CT435="",1.898797796,CT435)</f>
        <v>26.666666666666668</v>
      </c>
      <c r="CZ435" s="11">
        <f t="shared" ref="CZ435:CZ466" si="627">STANDARDIZE(CU435,1.8988,12.54507)</f>
        <v>1.7086021308237682</v>
      </c>
      <c r="DA435" s="11">
        <f t="shared" ref="DA435:DA466" si="628">STANDARDIZE(CV435,1.8988,12.54507)</f>
        <v>1.3100391893654901</v>
      </c>
      <c r="DB435" s="11">
        <f t="shared" ref="DB435:DB466" si="629">STANDARDIZE(CW435,1.8988,12.54507)</f>
        <v>1.0443305617266383</v>
      </c>
      <c r="DC435" s="11">
        <f t="shared" ref="DC435:DC466" si="630">STANDARDIZE(CX435,1.8988,12.54507)</f>
        <v>1.8414564446431942</v>
      </c>
      <c r="DD435" s="11">
        <f t="shared" ref="DD435:DD466" si="631">STANDARDIZE(CY435,1.8988,12.54507)</f>
        <v>1.9743107584626203</v>
      </c>
      <c r="FJ435" s="1">
        <v>14.352941176470589</v>
      </c>
      <c r="FK435" s="1">
        <v>10.058823529411764</v>
      </c>
      <c r="FL435" s="1">
        <v>24.147058823529413</v>
      </c>
      <c r="FM435" s="1">
        <v>16.264705882352942</v>
      </c>
      <c r="FN435" s="1">
        <v>18.323529411764707</v>
      </c>
      <c r="FO435" s="1">
        <f t="shared" si="576"/>
        <v>0.69863792595502305</v>
      </c>
      <c r="FP435" s="1">
        <f t="shared" si="577"/>
        <v>-1.8243150348620417E-2</v>
      </c>
      <c r="FQ435" s="1">
        <f t="shared" si="578"/>
        <v>2.333715997250319</v>
      </c>
      <c r="FR435" s="1">
        <f t="shared" si="579"/>
        <v>1.0177973092408916</v>
      </c>
      <c r="FS435" s="1">
        <f t="shared" si="580"/>
        <v>1.3615074143179808</v>
      </c>
      <c r="FT435" s="1">
        <f t="shared" si="512"/>
        <v>0.69863792595502305</v>
      </c>
      <c r="FU435" s="1">
        <f t="shared" si="513"/>
        <v>-1.8243150348620417E-2</v>
      </c>
      <c r="FV435" s="1">
        <f t="shared" si="514"/>
        <v>2.333715997250319</v>
      </c>
      <c r="FW435" s="1">
        <f t="shared" si="515"/>
        <v>1.0177973092408916</v>
      </c>
      <c r="FX435" s="1">
        <f t="shared" si="516"/>
        <v>1.3615074143179808</v>
      </c>
    </row>
    <row r="436" spans="1:180" x14ac:dyDescent="0.2">
      <c r="A436">
        <v>435</v>
      </c>
      <c r="B436">
        <v>4</v>
      </c>
      <c r="C436" t="s">
        <v>86</v>
      </c>
      <c r="D436" s="7">
        <v>67</v>
      </c>
      <c r="E436" s="7">
        <v>20</v>
      </c>
      <c r="F436" s="7">
        <v>2</v>
      </c>
      <c r="G436" s="7">
        <v>-11</v>
      </c>
      <c r="H436" s="7">
        <v>-10</v>
      </c>
      <c r="I436" s="7">
        <v>-12</v>
      </c>
      <c r="J436" s="7">
        <v>-17</v>
      </c>
      <c r="K436" s="7">
        <v>-27</v>
      </c>
      <c r="L436" s="7">
        <f t="shared" si="587"/>
        <v>-0.72275226888893496</v>
      </c>
      <c r="M436" s="7">
        <f t="shared" si="588"/>
        <v>-0.67832933016169061</v>
      </c>
      <c r="N436" s="7">
        <f t="shared" si="589"/>
        <v>-0.76717520761617919</v>
      </c>
      <c r="O436" s="7">
        <f t="shared" si="590"/>
        <v>-0.98928990125240046</v>
      </c>
      <c r="P436" s="7">
        <f t="shared" si="591"/>
        <v>-1.4335192885248431</v>
      </c>
      <c r="Q436" s="7">
        <v>-12</v>
      </c>
      <c r="R436" s="7">
        <v>-22</v>
      </c>
      <c r="S436" s="7">
        <v>-35</v>
      </c>
      <c r="T436" s="7">
        <v>-42</v>
      </c>
      <c r="U436" s="7">
        <v>-50</v>
      </c>
      <c r="V436" s="7">
        <f t="shared" si="592"/>
        <v>-0.57501182229113124</v>
      </c>
      <c r="W436" s="7">
        <f t="shared" si="593"/>
        <v>-1.0275617986510293</v>
      </c>
      <c r="X436" s="7">
        <f t="shared" si="594"/>
        <v>-1.6158767679188968</v>
      </c>
      <c r="Y436" s="7">
        <f t="shared" si="595"/>
        <v>-1.9326617513708253</v>
      </c>
      <c r="Z436" s="7">
        <f t="shared" si="596"/>
        <v>-2.2947017324587438</v>
      </c>
      <c r="AA436" s="7">
        <v>14</v>
      </c>
      <c r="AB436" s="7">
        <v>1</v>
      </c>
      <c r="AC436" s="7">
        <v>1</v>
      </c>
      <c r="AD436" s="7">
        <v>1</v>
      </c>
      <c r="AE436" s="7">
        <v>1</v>
      </c>
      <c r="AF436" s="11">
        <f t="shared" si="597"/>
        <v>-34.166666666666664</v>
      </c>
      <c r="AG436" s="11">
        <f t="shared" si="598"/>
        <v>-15.832568</v>
      </c>
      <c r="AH436" s="11">
        <f t="shared" si="599"/>
        <v>-15.832568</v>
      </c>
      <c r="AI436" s="11">
        <f t="shared" si="600"/>
        <v>-15.832568</v>
      </c>
      <c r="AJ436" s="11">
        <f t="shared" si="601"/>
        <v>-15.832568</v>
      </c>
      <c r="AK436" s="11">
        <f t="shared" si="602"/>
        <v>-1.5491617271589133</v>
      </c>
      <c r="AL436" s="11">
        <f t="shared" si="603"/>
        <v>1.6899242493817463E-7</v>
      </c>
      <c r="AM436" s="11">
        <f t="shared" si="604"/>
        <v>1.6899242493817463E-7</v>
      </c>
      <c r="AN436" s="11">
        <f t="shared" si="605"/>
        <v>1.6899242493817463E-7</v>
      </c>
      <c r="AO436" s="11">
        <f t="shared" si="606"/>
        <v>1.6899242493817463E-7</v>
      </c>
      <c r="AP436" s="11">
        <v>-34.166666666666664</v>
      </c>
      <c r="AQ436" s="11"/>
      <c r="AR436" s="11"/>
      <c r="AS436" s="11"/>
      <c r="AT436" s="11"/>
      <c r="AU436" s="11">
        <f t="shared" si="586"/>
        <v>-1.4904632458232583</v>
      </c>
      <c r="AV436" s="11"/>
      <c r="AW436" s="11"/>
      <c r="AX436" s="11"/>
      <c r="AY436" s="11"/>
      <c r="AZ436">
        <v>1</v>
      </c>
      <c r="BA436">
        <v>0</v>
      </c>
      <c r="BB436">
        <v>0</v>
      </c>
      <c r="BC436">
        <v>0</v>
      </c>
      <c r="BD436">
        <v>0</v>
      </c>
      <c r="BE436">
        <f t="shared" si="607"/>
        <v>-0.30638873235466563</v>
      </c>
      <c r="BF436">
        <f t="shared" si="608"/>
        <v>-0.84728827172039889</v>
      </c>
      <c r="BG436">
        <f t="shared" si="609"/>
        <v>-0.84728827172039889</v>
      </c>
      <c r="BH436">
        <f t="shared" si="610"/>
        <v>-0.84728827172039889</v>
      </c>
      <c r="BI436">
        <f t="shared" si="611"/>
        <v>-0.84728827172039889</v>
      </c>
      <c r="BJ436" s="1">
        <v>10</v>
      </c>
      <c r="BK436" s="1">
        <v>-5</v>
      </c>
      <c r="BL436" s="1">
        <v>15</v>
      </c>
      <c r="BM436" s="1">
        <v>8.3333333333333339</v>
      </c>
      <c r="BN436" s="1">
        <v>-15</v>
      </c>
      <c r="BO436" s="4">
        <f t="shared" ref="BO436:BO499" si="632">IF(BJ436="",STANDARDIZE(-7.7928, -7.7928,14.3383),STANDARDIZE(BJ436,-7.7928,14.3383))</f>
        <v>1.2409281435037627</v>
      </c>
      <c r="BP436" s="4">
        <f t="shared" ref="BP436:BP499" si="633">IF(BK436="",STANDARDIZE(-7.7928, -7.7928,14.3383),STANDARDIZE(BK436,-7.7928,14.3383))</f>
        <v>0.19477901843314757</v>
      </c>
      <c r="BQ436" s="4">
        <f t="shared" ref="BQ436:BQ499" si="634">IF(BL436="",STANDARDIZE(-7.7928, -7.7928,14.3383),STANDARDIZE(BL436,-7.7928,14.3383))</f>
        <v>1.5896445185273009</v>
      </c>
      <c r="BR436" s="4">
        <f t="shared" ref="BR436:BR499" si="635">IF(BM436="",STANDARDIZE(-7.7928, -7.7928,14.3383),STANDARDIZE(BM436,-7.7928,14.3383))</f>
        <v>1.12468935182925</v>
      </c>
      <c r="BS436" s="4">
        <f t="shared" ref="BS436:BS499" si="636">IF(BN436="",STANDARDIZE(-7.7928, -7.7928,14.3383),STANDARDIZE(BN436,-7.7928,14.3383))</f>
        <v>-0.50265373161392912</v>
      </c>
      <c r="BZ436">
        <v>1</v>
      </c>
      <c r="CA436" s="7">
        <v>-43.80952380952381</v>
      </c>
      <c r="CB436" s="7"/>
      <c r="CC436" s="7"/>
      <c r="CD436" s="7"/>
      <c r="CE436" s="7"/>
      <c r="CF436" s="11">
        <f t="shared" si="612"/>
        <v>-43.80952380952381</v>
      </c>
      <c r="CG436" s="11">
        <f t="shared" si="613"/>
        <v>-25.056149869999999</v>
      </c>
      <c r="CH436" s="11">
        <f t="shared" si="614"/>
        <v>-25.056149869999999</v>
      </c>
      <c r="CI436" s="11">
        <f t="shared" si="615"/>
        <v>-25.056149869999999</v>
      </c>
      <c r="CJ436" s="11">
        <f t="shared" si="616"/>
        <v>-25.056149869999999</v>
      </c>
      <c r="CK436" s="11">
        <f t="shared" si="617"/>
        <v>-1.2884161522189963</v>
      </c>
      <c r="CL436" s="11">
        <f t="shared" si="618"/>
        <v>8.9314115751167573E-9</v>
      </c>
      <c r="CM436" s="11">
        <f t="shared" si="619"/>
        <v>8.9314115751167573E-9</v>
      </c>
      <c r="CN436" s="11">
        <f t="shared" si="620"/>
        <v>8.9314115751167573E-9</v>
      </c>
      <c r="CO436" s="11">
        <f t="shared" si="621"/>
        <v>8.9314115751167573E-9</v>
      </c>
      <c r="CP436" s="7">
        <v>-14.523809523809524</v>
      </c>
      <c r="CQ436" s="7"/>
      <c r="CR436" s="7"/>
      <c r="CS436" s="7"/>
      <c r="CT436" s="7"/>
      <c r="CU436" s="11">
        <f t="shared" si="622"/>
        <v>-14.523809523809524</v>
      </c>
      <c r="CV436" s="11">
        <f t="shared" si="623"/>
        <v>1.898797796</v>
      </c>
      <c r="CW436" s="11">
        <f t="shared" si="624"/>
        <v>1.898797796</v>
      </c>
      <c r="CX436" s="11">
        <f t="shared" si="625"/>
        <v>1.898797796</v>
      </c>
      <c r="CY436" s="11">
        <f t="shared" si="626"/>
        <v>1.898797796</v>
      </c>
      <c r="CZ436" s="11">
        <f t="shared" si="627"/>
        <v>-1.3090887116460508</v>
      </c>
      <c r="DA436" s="11">
        <f t="shared" si="628"/>
        <v>-1.7568654459968394E-7</v>
      </c>
      <c r="DB436" s="11">
        <f t="shared" si="629"/>
        <v>-1.7568654459968394E-7</v>
      </c>
      <c r="DC436" s="11">
        <f t="shared" si="630"/>
        <v>-1.7568654459968394E-7</v>
      </c>
      <c r="DD436" s="11">
        <f t="shared" si="631"/>
        <v>-1.7568654459968394E-7</v>
      </c>
      <c r="FJ436" s="1">
        <v>7.6211072664359865</v>
      </c>
      <c r="FK436" s="1"/>
      <c r="FL436" s="1"/>
      <c r="FM436" s="1"/>
      <c r="FN436" s="1"/>
      <c r="FO436" s="1">
        <f t="shared" si="576"/>
        <v>-0.42520746804073695</v>
      </c>
      <c r="FP436" s="1">
        <f t="shared" si="577"/>
        <v>0</v>
      </c>
      <c r="FQ436" s="1">
        <f t="shared" si="578"/>
        <v>0</v>
      </c>
      <c r="FR436" s="1">
        <f t="shared" si="579"/>
        <v>0</v>
      </c>
      <c r="FS436" s="1">
        <f t="shared" si="580"/>
        <v>0</v>
      </c>
      <c r="FT436" s="1">
        <f t="shared" ref="FT436:FT499" si="637">IF(FJ436="","",(STANDARDIZE(FJ436,10.1681,5.99)))</f>
        <v>-0.42520746804073695</v>
      </c>
      <c r="FU436" s="1" t="str">
        <f t="shared" ref="FU436:FU499" si="638">IF(FK436="","",(STANDARDIZE(FK436,10.1681,5.99)))</f>
        <v/>
      </c>
      <c r="FV436" s="1" t="str">
        <f t="shared" ref="FV436:FV499" si="639">IF(FL436="","",(STANDARDIZE(FL436,10.1681,5.99)))</f>
        <v/>
      </c>
      <c r="FW436" s="1" t="str">
        <f t="shared" ref="FW436:FW499" si="640">IF(FM436="","",(STANDARDIZE(FM436,10.1681,5.99)))</f>
        <v/>
      </c>
      <c r="FX436" s="1" t="str">
        <f t="shared" ref="FX436:FX499" si="641">IF(FN436="","",(STANDARDIZE(FN436,10.1681,5.99)))</f>
        <v/>
      </c>
    </row>
    <row r="437" spans="1:180" x14ac:dyDescent="0.2">
      <c r="A437">
        <v>436</v>
      </c>
      <c r="B437">
        <v>4</v>
      </c>
      <c r="C437" t="s">
        <v>86</v>
      </c>
      <c r="D437" s="7">
        <v>68</v>
      </c>
      <c r="E437" s="7">
        <v>20</v>
      </c>
      <c r="F437" s="7">
        <v>1</v>
      </c>
      <c r="G437" s="7">
        <v>43</v>
      </c>
      <c r="H437" s="7">
        <v>33</v>
      </c>
      <c r="I437" s="7">
        <v>13</v>
      </c>
      <c r="J437" s="7">
        <v>0</v>
      </c>
      <c r="K437" s="7">
        <v>-20</v>
      </c>
      <c r="L437" s="7">
        <f t="shared" si="587"/>
        <v>1.6760864223822554</v>
      </c>
      <c r="M437" s="7">
        <f t="shared" si="588"/>
        <v>1.2318570351098126</v>
      </c>
      <c r="N437" s="7">
        <f t="shared" si="589"/>
        <v>0.34339826056492739</v>
      </c>
      <c r="O437" s="7">
        <f t="shared" si="590"/>
        <v>-0.23409994288924804</v>
      </c>
      <c r="P437" s="7">
        <f t="shared" si="591"/>
        <v>-1.1225587174341334</v>
      </c>
      <c r="Q437" s="7">
        <v>28</v>
      </c>
      <c r="R437" s="7">
        <v>21</v>
      </c>
      <c r="S437" s="7">
        <v>14</v>
      </c>
      <c r="T437" s="7">
        <v>-12</v>
      </c>
      <c r="U437" s="7">
        <v>-34</v>
      </c>
      <c r="V437" s="7">
        <f t="shared" si="592"/>
        <v>1.235188083148461</v>
      </c>
      <c r="W437" s="7">
        <f t="shared" si="593"/>
        <v>0.91840309969653222</v>
      </c>
      <c r="X437" s="7">
        <f t="shared" si="594"/>
        <v>0.6016181162446036</v>
      </c>
      <c r="Y437" s="7">
        <f t="shared" si="595"/>
        <v>-0.57501182229113124</v>
      </c>
      <c r="Z437" s="7">
        <f t="shared" si="596"/>
        <v>-1.5706217702829068</v>
      </c>
      <c r="AA437" s="7">
        <v>3</v>
      </c>
      <c r="AB437" s="7">
        <v>4</v>
      </c>
      <c r="AC437" s="7">
        <v>6</v>
      </c>
      <c r="AD437" s="7">
        <v>1</v>
      </c>
      <c r="AE437" s="7">
        <v>3</v>
      </c>
      <c r="AF437" s="11">
        <f t="shared" si="597"/>
        <v>-21.666666666666668</v>
      </c>
      <c r="AG437" s="11">
        <f t="shared" si="598"/>
        <v>-14.666666666666666</v>
      </c>
      <c r="AH437" s="11">
        <f t="shared" si="599"/>
        <v>-12</v>
      </c>
      <c r="AI437" s="11">
        <f t="shared" si="600"/>
        <v>-5</v>
      </c>
      <c r="AJ437" s="11">
        <f t="shared" si="601"/>
        <v>-19.583333333333332</v>
      </c>
      <c r="AK437" s="11">
        <f t="shared" si="602"/>
        <v>-0.49295907144295598</v>
      </c>
      <c r="AL437" s="11">
        <f t="shared" si="603"/>
        <v>9.8514415757980409E-2</v>
      </c>
      <c r="AM437" s="11">
        <f t="shared" si="604"/>
        <v>0.32383764897738465</v>
      </c>
      <c r="AN437" s="11">
        <f t="shared" si="605"/>
        <v>0.91531113617832094</v>
      </c>
      <c r="AO437" s="11">
        <f t="shared" si="606"/>
        <v>-0.31692529549029619</v>
      </c>
      <c r="AP437" s="11">
        <v>-21.666666666666668</v>
      </c>
      <c r="AQ437" s="11">
        <v>-14.666666666666666</v>
      </c>
      <c r="AR437" s="11">
        <v>-12</v>
      </c>
      <c r="AS437" s="11">
        <v>-5</v>
      </c>
      <c r="AT437" s="11">
        <v>-19.583333333333332</v>
      </c>
      <c r="AU437" s="11">
        <f t="shared" si="586"/>
        <v>-0.46450569912577488</v>
      </c>
      <c r="AV437" s="11">
        <f t="shared" ref="AV437:AY443" si="642">STANDARDIZE(AQ437,-16.00725,12.18374)</f>
        <v>0.11003052702481611</v>
      </c>
      <c r="AW437" s="11">
        <f t="shared" si="642"/>
        <v>0.32890147032027922</v>
      </c>
      <c r="AX437" s="11">
        <f t="shared" si="642"/>
        <v>0.90343769647087013</v>
      </c>
      <c r="AY437" s="11">
        <f t="shared" si="642"/>
        <v>-0.29351277467619408</v>
      </c>
      <c r="AZ437">
        <v>1</v>
      </c>
      <c r="BA437">
        <v>2</v>
      </c>
      <c r="BB437">
        <v>3</v>
      </c>
      <c r="BC437">
        <v>1</v>
      </c>
      <c r="BD437">
        <v>1</v>
      </c>
      <c r="BE437">
        <f t="shared" si="607"/>
        <v>-0.30638873235466563</v>
      </c>
      <c r="BF437">
        <f t="shared" si="608"/>
        <v>0.23451080701106761</v>
      </c>
      <c r="BG437">
        <f t="shared" si="609"/>
        <v>0.77541034637680084</v>
      </c>
      <c r="BH437">
        <f t="shared" si="610"/>
        <v>-0.30638873235466563</v>
      </c>
      <c r="BI437">
        <f t="shared" si="611"/>
        <v>-0.30638873235466563</v>
      </c>
      <c r="BJ437" s="1">
        <v>-18.333333333333332</v>
      </c>
      <c r="BK437" s="1"/>
      <c r="BL437" s="1"/>
      <c r="BM437" s="1"/>
      <c r="BN437" s="1"/>
      <c r="BO437" s="4">
        <f t="shared" si="632"/>
        <v>-0.73513131496295459</v>
      </c>
      <c r="BP437" s="4">
        <f t="shared" si="633"/>
        <v>0</v>
      </c>
      <c r="BQ437" s="4">
        <f t="shared" si="634"/>
        <v>0</v>
      </c>
      <c r="BR437" s="4">
        <f t="shared" si="635"/>
        <v>0</v>
      </c>
      <c r="BS437" s="4">
        <f t="shared" si="636"/>
        <v>0</v>
      </c>
      <c r="BZ437">
        <v>2</v>
      </c>
      <c r="CA437" s="7">
        <v>-36.666666666666671</v>
      </c>
      <c r="CB437" s="7">
        <v>-25.333333333333336</v>
      </c>
      <c r="CC437" s="7">
        <v>-23.666666666666664</v>
      </c>
      <c r="CD437" s="7">
        <v>-1.6666666666666667</v>
      </c>
      <c r="CE437" s="7">
        <v>-25.416666666666664</v>
      </c>
      <c r="CF437" s="11">
        <f t="shared" si="612"/>
        <v>-36.666666666666671</v>
      </c>
      <c r="CG437" s="11">
        <f t="shared" si="613"/>
        <v>-25.333333333333336</v>
      </c>
      <c r="CH437" s="11">
        <f t="shared" si="614"/>
        <v>-23.666666666666664</v>
      </c>
      <c r="CI437" s="11">
        <f t="shared" si="615"/>
        <v>-1.6666666666666667</v>
      </c>
      <c r="CJ437" s="11">
        <f t="shared" si="616"/>
        <v>-25.416666666666664</v>
      </c>
      <c r="CK437" s="11">
        <f t="shared" si="617"/>
        <v>-0.7976792528576514</v>
      </c>
      <c r="CL437" s="11">
        <f t="shared" si="618"/>
        <v>-1.9043372537650153E-2</v>
      </c>
      <c r="CM437" s="11">
        <f t="shared" si="619"/>
        <v>9.546190397999739E-2</v>
      </c>
      <c r="CN437" s="11">
        <f t="shared" si="620"/>
        <v>1.6069315540129403</v>
      </c>
      <c r="CO437" s="11">
        <f t="shared" si="621"/>
        <v>-2.4768636363532187E-2</v>
      </c>
      <c r="CP437" s="7">
        <v>7.2222222222222223</v>
      </c>
      <c r="CQ437" s="7">
        <v>12</v>
      </c>
      <c r="CR437" s="7">
        <v>10.666666666666668</v>
      </c>
      <c r="CS437" s="7">
        <v>-10</v>
      </c>
      <c r="CT437" s="7">
        <v>-9.1666666666666679</v>
      </c>
      <c r="CU437" s="11">
        <f t="shared" si="622"/>
        <v>7.2222222222222223</v>
      </c>
      <c r="CV437" s="11">
        <f t="shared" si="623"/>
        <v>12</v>
      </c>
      <c r="CW437" s="11">
        <f t="shared" si="624"/>
        <v>10.666666666666668</v>
      </c>
      <c r="CX437" s="11">
        <f t="shared" si="625"/>
        <v>-10</v>
      </c>
      <c r="CY437" s="11">
        <f t="shared" si="626"/>
        <v>-9.1666666666666679</v>
      </c>
      <c r="CZ437" s="11">
        <f t="shared" si="627"/>
        <v>0.42434376390265033</v>
      </c>
      <c r="DA437" s="11">
        <f t="shared" si="628"/>
        <v>0.80519279685167156</v>
      </c>
      <c r="DB437" s="11">
        <f t="shared" si="629"/>
        <v>0.69890934579613084</v>
      </c>
      <c r="DC437" s="11">
        <f t="shared" si="630"/>
        <v>-0.94848414556475169</v>
      </c>
      <c r="DD437" s="11">
        <f t="shared" si="631"/>
        <v>-0.88205698865503868</v>
      </c>
      <c r="FJ437" s="1">
        <v>12.46078431372549</v>
      </c>
      <c r="FK437" s="1">
        <v>11.935294117647059</v>
      </c>
      <c r="FL437" s="1">
        <v>7.894117647058823</v>
      </c>
      <c r="FM437" s="1">
        <v>18.470588235294116</v>
      </c>
      <c r="FN437" s="1">
        <v>9.6985294117647065</v>
      </c>
      <c r="FO437" s="1">
        <f t="shared" si="576"/>
        <v>0.38275197224131713</v>
      </c>
      <c r="FP437" s="1">
        <f t="shared" si="577"/>
        <v>0.29502405970735529</v>
      </c>
      <c r="FQ437" s="1">
        <f t="shared" si="578"/>
        <v>-0.37962977511538859</v>
      </c>
      <c r="FR437" s="1">
        <f t="shared" si="579"/>
        <v>1.3860581361092013</v>
      </c>
      <c r="FS437" s="1">
        <f t="shared" si="580"/>
        <v>-7.8392418737110892E-2</v>
      </c>
      <c r="FT437" s="1">
        <f t="shared" si="637"/>
        <v>0.38275197224131713</v>
      </c>
      <c r="FU437" s="1">
        <f t="shared" si="638"/>
        <v>0.29502405970735529</v>
      </c>
      <c r="FV437" s="1">
        <f t="shared" si="639"/>
        <v>-0.37962977511538859</v>
      </c>
      <c r="FW437" s="1">
        <f t="shared" si="640"/>
        <v>1.3860581361092013</v>
      </c>
      <c r="FX437" s="1">
        <f t="shared" si="641"/>
        <v>-7.8392418737110892E-2</v>
      </c>
    </row>
    <row r="438" spans="1:180" x14ac:dyDescent="0.2">
      <c r="A438">
        <v>437</v>
      </c>
      <c r="B438">
        <v>4</v>
      </c>
      <c r="C438" t="s">
        <v>86</v>
      </c>
      <c r="D438" s="7">
        <v>69</v>
      </c>
      <c r="E438" s="7">
        <v>22</v>
      </c>
      <c r="F438" s="7">
        <v>2</v>
      </c>
      <c r="G438" s="7">
        <v>34</v>
      </c>
      <c r="H438" s="7">
        <v>25</v>
      </c>
      <c r="I438" s="7">
        <v>16</v>
      </c>
      <c r="J438" s="7">
        <v>0</v>
      </c>
      <c r="K438" s="7">
        <v>-3</v>
      </c>
      <c r="L438" s="7">
        <f t="shared" si="587"/>
        <v>1.2762799738370569</v>
      </c>
      <c r="M438" s="7">
        <f t="shared" si="588"/>
        <v>0.87647352529185862</v>
      </c>
      <c r="N438" s="7">
        <f t="shared" si="589"/>
        <v>0.4766670767466602</v>
      </c>
      <c r="O438" s="7">
        <f t="shared" si="590"/>
        <v>-0.23409994288924804</v>
      </c>
      <c r="P438" s="7">
        <f t="shared" si="591"/>
        <v>-0.36736875907098082</v>
      </c>
      <c r="Q438" s="7">
        <v>12</v>
      </c>
      <c r="R438" s="7">
        <v>5</v>
      </c>
      <c r="S438" s="7">
        <v>2</v>
      </c>
      <c r="T438" s="7">
        <v>1</v>
      </c>
      <c r="U438" s="7">
        <v>0</v>
      </c>
      <c r="V438" s="7">
        <f t="shared" si="592"/>
        <v>0.51110812097262392</v>
      </c>
      <c r="W438" s="7">
        <f t="shared" si="593"/>
        <v>0.19432313752069541</v>
      </c>
      <c r="X438" s="7">
        <f t="shared" si="594"/>
        <v>5.8558144612725994E-2</v>
      </c>
      <c r="Y438" s="7">
        <f t="shared" si="595"/>
        <v>1.3303146976736197E-2</v>
      </c>
      <c r="Z438" s="7">
        <f t="shared" si="596"/>
        <v>-3.1951850659253607E-2</v>
      </c>
      <c r="AA438" s="7">
        <v>5</v>
      </c>
      <c r="AB438" s="7">
        <v>4</v>
      </c>
      <c r="AC438" s="7">
        <v>4</v>
      </c>
      <c r="AD438" s="7">
        <v>3</v>
      </c>
      <c r="AE438" s="7">
        <v>3</v>
      </c>
      <c r="AF438" s="11">
        <f t="shared" si="597"/>
        <v>-25.277777777777782</v>
      </c>
      <c r="AG438" s="11">
        <f t="shared" si="598"/>
        <v>-15.000000000000002</v>
      </c>
      <c r="AH438" s="11">
        <f t="shared" si="599"/>
        <v>-6.25</v>
      </c>
      <c r="AI438" s="11">
        <f t="shared" si="600"/>
        <v>-5</v>
      </c>
      <c r="AJ438" s="11">
        <f t="shared" si="601"/>
        <v>-26.111111111111114</v>
      </c>
      <c r="AK438" s="11">
        <f t="shared" si="602"/>
        <v>-0.79808428309423285</v>
      </c>
      <c r="AL438" s="11">
        <f t="shared" si="603"/>
        <v>7.0349011605554679E-2</v>
      </c>
      <c r="AM438" s="11">
        <f t="shared" si="604"/>
        <v>0.80969087060672518</v>
      </c>
      <c r="AN438" s="11">
        <f t="shared" si="605"/>
        <v>0.91531113617832094</v>
      </c>
      <c r="AO438" s="11">
        <f t="shared" si="606"/>
        <v>-0.86849779347529665</v>
      </c>
      <c r="AP438" s="11">
        <v>-25.277777777777782</v>
      </c>
      <c r="AQ438" s="11">
        <v>-15.000000000000002</v>
      </c>
      <c r="AR438" s="11">
        <v>-6.25</v>
      </c>
      <c r="AS438" s="11">
        <v>-5</v>
      </c>
      <c r="AT438" s="11">
        <v>-26.111111111111114</v>
      </c>
      <c r="AU438" s="11">
        <f t="shared" si="586"/>
        <v>-0.76089343483838157</v>
      </c>
      <c r="AV438" s="11">
        <f t="shared" si="642"/>
        <v>8.2671659112883017E-2</v>
      </c>
      <c r="AW438" s="11">
        <f t="shared" si="642"/>
        <v>0.80084194180112178</v>
      </c>
      <c r="AX438" s="11">
        <f t="shared" si="642"/>
        <v>0.90343769647087013</v>
      </c>
      <c r="AY438" s="11">
        <f t="shared" si="642"/>
        <v>-0.82929060461821369</v>
      </c>
      <c r="AZ438">
        <v>1</v>
      </c>
      <c r="BA438">
        <v>2</v>
      </c>
      <c r="BB438">
        <v>3</v>
      </c>
      <c r="BC438">
        <v>3</v>
      </c>
      <c r="BD438">
        <v>1</v>
      </c>
      <c r="BE438">
        <f t="shared" si="607"/>
        <v>-0.30638873235466563</v>
      </c>
      <c r="BF438">
        <f t="shared" si="608"/>
        <v>0.23451080701106761</v>
      </c>
      <c r="BG438">
        <f t="shared" si="609"/>
        <v>0.77541034637680084</v>
      </c>
      <c r="BH438">
        <f t="shared" si="610"/>
        <v>0.77541034637680084</v>
      </c>
      <c r="BI438">
        <f t="shared" si="611"/>
        <v>-0.30638873235466563</v>
      </c>
      <c r="BJ438" s="1">
        <v>-6.666666666666667</v>
      </c>
      <c r="BK438" s="1">
        <v>20</v>
      </c>
      <c r="BL438" s="1">
        <v>20</v>
      </c>
      <c r="BM438" s="1">
        <v>-5</v>
      </c>
      <c r="BN438" s="1">
        <v>6.666666666666667</v>
      </c>
      <c r="BO438" s="4">
        <f t="shared" si="632"/>
        <v>7.8540226758634757E-2</v>
      </c>
      <c r="BP438" s="4">
        <f t="shared" si="633"/>
        <v>1.9383608935508394</v>
      </c>
      <c r="BQ438" s="4">
        <f t="shared" si="634"/>
        <v>1.9383608935508394</v>
      </c>
      <c r="BR438" s="4">
        <f t="shared" si="635"/>
        <v>0.19477901843314757</v>
      </c>
      <c r="BS438" s="4">
        <f t="shared" si="636"/>
        <v>1.0084505601547371</v>
      </c>
      <c r="BZ438">
        <v>2</v>
      </c>
      <c r="CA438" s="7">
        <v>-39.722222222222221</v>
      </c>
      <c r="CB438" s="7">
        <v>-23.75</v>
      </c>
      <c r="CC438" s="7">
        <v>-15</v>
      </c>
      <c r="CD438" s="7">
        <v>-1.1111111111111118</v>
      </c>
      <c r="CE438" s="7">
        <v>-34.44444444444445</v>
      </c>
      <c r="CF438" s="11">
        <f t="shared" si="612"/>
        <v>-39.722222222222221</v>
      </c>
      <c r="CG438" s="11">
        <f t="shared" si="613"/>
        <v>-23.75</v>
      </c>
      <c r="CH438" s="11">
        <f t="shared" si="614"/>
        <v>-15</v>
      </c>
      <c r="CI438" s="11">
        <f t="shared" si="615"/>
        <v>-1.1111111111111118</v>
      </c>
      <c r="CJ438" s="11">
        <f t="shared" si="616"/>
        <v>-34.44444444444445</v>
      </c>
      <c r="CK438" s="11">
        <f t="shared" si="617"/>
        <v>-1.0076055931400041</v>
      </c>
      <c r="CL438" s="11">
        <f t="shared" si="618"/>
        <v>8.9736640154114866E-2</v>
      </c>
      <c r="CM438" s="11">
        <f t="shared" si="619"/>
        <v>0.69088934187176276</v>
      </c>
      <c r="CN438" s="11">
        <f t="shared" si="620"/>
        <v>1.6450999795188228</v>
      </c>
      <c r="CO438" s="11">
        <f t="shared" si="621"/>
        <v>-0.64500555083412181</v>
      </c>
      <c r="CP438" s="7">
        <v>4.166666666666667</v>
      </c>
      <c r="CQ438" s="7">
        <v>0.83333333333333304</v>
      </c>
      <c r="CR438" s="7">
        <v>7.4999999999999982</v>
      </c>
      <c r="CS438" s="7">
        <v>-11.111111111111112</v>
      </c>
      <c r="CT438" s="7">
        <v>-8.3333333333333339</v>
      </c>
      <c r="CU438" s="11">
        <f t="shared" si="622"/>
        <v>4.166666666666667</v>
      </c>
      <c r="CV438" s="11">
        <f t="shared" si="623"/>
        <v>0.83333333333333304</v>
      </c>
      <c r="CW438" s="11">
        <f t="shared" si="624"/>
        <v>7.4999999999999982</v>
      </c>
      <c r="CX438" s="11">
        <f t="shared" si="625"/>
        <v>-11.111111111111112</v>
      </c>
      <c r="CY438" s="11">
        <f t="shared" si="626"/>
        <v>-8.3333333333333339</v>
      </c>
      <c r="CZ438" s="11">
        <f t="shared" si="627"/>
        <v>0.18077752190036936</v>
      </c>
      <c r="DA438" s="11">
        <f t="shared" si="628"/>
        <v>-8.4931105738482685E-2</v>
      </c>
      <c r="DB438" s="11">
        <f t="shared" si="629"/>
        <v>0.44648614953922122</v>
      </c>
      <c r="DC438" s="11">
        <f t="shared" si="630"/>
        <v>-1.0370536881110357</v>
      </c>
      <c r="DD438" s="11">
        <f t="shared" si="631"/>
        <v>-0.81562983174532566</v>
      </c>
      <c r="FJ438" s="1">
        <v>7.367647058823529</v>
      </c>
      <c r="FK438" s="1">
        <v>9.6838235294117645</v>
      </c>
      <c r="FL438" s="1">
        <v>7.014705882352942</v>
      </c>
      <c r="FM438" s="1">
        <v>4.4215686274509798</v>
      </c>
      <c r="FN438" s="1">
        <v>-0.24509803921568629</v>
      </c>
      <c r="FO438" s="1">
        <f t="shared" si="576"/>
        <v>-0.46752135912795856</v>
      </c>
      <c r="FP438" s="1">
        <f t="shared" si="577"/>
        <v>-8.0847490916233097E-2</v>
      </c>
      <c r="FQ438" s="1">
        <f t="shared" si="578"/>
        <v>-0.52644309142688794</v>
      </c>
      <c r="FR438" s="1">
        <f t="shared" si="579"/>
        <v>-0.95935415234541244</v>
      </c>
      <c r="FS438" s="1">
        <f t="shared" si="580"/>
        <v>-1.7384303905201479</v>
      </c>
      <c r="FT438" s="1">
        <f t="shared" si="637"/>
        <v>-0.46752135912795856</v>
      </c>
      <c r="FU438" s="1">
        <f t="shared" si="638"/>
        <v>-8.0847490916233097E-2</v>
      </c>
      <c r="FV438" s="1">
        <f t="shared" si="639"/>
        <v>-0.52644309142688794</v>
      </c>
      <c r="FW438" s="1">
        <f t="shared" si="640"/>
        <v>-0.95935415234541244</v>
      </c>
      <c r="FX438" s="1">
        <f t="shared" si="641"/>
        <v>-1.7384303905201479</v>
      </c>
    </row>
    <row r="439" spans="1:180" x14ac:dyDescent="0.2">
      <c r="A439">
        <v>438</v>
      </c>
      <c r="B439">
        <v>4</v>
      </c>
      <c r="C439" t="s">
        <v>86</v>
      </c>
      <c r="D439" s="7">
        <v>70</v>
      </c>
      <c r="E439" s="7">
        <v>19</v>
      </c>
      <c r="F439" s="7">
        <v>2</v>
      </c>
      <c r="G439" s="7">
        <v>0</v>
      </c>
      <c r="H439" s="7">
        <v>13</v>
      </c>
      <c r="I439" s="7">
        <v>28</v>
      </c>
      <c r="J439" s="7">
        <v>13</v>
      </c>
      <c r="K439" s="7">
        <v>0</v>
      </c>
      <c r="L439" s="7">
        <f t="shared" si="587"/>
        <v>-0.23409994288924804</v>
      </c>
      <c r="M439" s="7">
        <f t="shared" si="588"/>
        <v>0.34339826056492739</v>
      </c>
      <c r="N439" s="7">
        <f t="shared" si="589"/>
        <v>1.0097423414735913</v>
      </c>
      <c r="O439" s="7">
        <f t="shared" si="590"/>
        <v>0.34339826056492739</v>
      </c>
      <c r="P439" s="7">
        <f t="shared" si="591"/>
        <v>-0.23409994288924804</v>
      </c>
      <c r="Q439" s="7">
        <v>0</v>
      </c>
      <c r="R439" s="7">
        <v>31</v>
      </c>
      <c r="S439" s="7">
        <v>31</v>
      </c>
      <c r="T439" s="7">
        <v>-4</v>
      </c>
      <c r="U439" s="7">
        <v>-29</v>
      </c>
      <c r="V439" s="7">
        <f t="shared" si="592"/>
        <v>-3.1951850659253607E-2</v>
      </c>
      <c r="W439" s="7">
        <f t="shared" si="593"/>
        <v>1.3709530760564304</v>
      </c>
      <c r="X439" s="7">
        <f t="shared" si="594"/>
        <v>1.3709530760564304</v>
      </c>
      <c r="Y439" s="7">
        <f t="shared" si="595"/>
        <v>-0.2129718412032128</v>
      </c>
      <c r="Z439" s="7">
        <f t="shared" si="596"/>
        <v>-1.3443467821029578</v>
      </c>
      <c r="AA439" s="7">
        <v>4</v>
      </c>
      <c r="AB439" s="7">
        <v>3</v>
      </c>
      <c r="AC439" s="7">
        <v>2</v>
      </c>
      <c r="AD439" s="7">
        <v>2</v>
      </c>
      <c r="AE439" s="7">
        <v>3</v>
      </c>
      <c r="AF439" s="11">
        <f t="shared" si="597"/>
        <v>-24.583333333333336</v>
      </c>
      <c r="AG439" s="11">
        <f t="shared" si="598"/>
        <v>-26.25</v>
      </c>
      <c r="AH439" s="11">
        <f t="shared" si="599"/>
        <v>-7.5</v>
      </c>
      <c r="AI439" s="11">
        <f t="shared" si="600"/>
        <v>-18.333333333333336</v>
      </c>
      <c r="AJ439" s="11">
        <f t="shared" si="601"/>
        <v>-16.111111111111111</v>
      </c>
      <c r="AK439" s="11">
        <f t="shared" si="602"/>
        <v>-0.73940635777667951</v>
      </c>
      <c r="AL439" s="11">
        <f t="shared" si="603"/>
        <v>-0.88023337853880701</v>
      </c>
      <c r="AM439" s="11">
        <f t="shared" si="604"/>
        <v>0.70407060503512942</v>
      </c>
      <c r="AN439" s="11">
        <f t="shared" si="605"/>
        <v>-0.21130502991870073</v>
      </c>
      <c r="AO439" s="11">
        <f t="shared" si="606"/>
        <v>-2.3535668902530262E-2</v>
      </c>
      <c r="AP439" s="11">
        <v>-24.583333333333336</v>
      </c>
      <c r="AQ439" s="11">
        <v>-26.25</v>
      </c>
      <c r="AR439" s="11">
        <v>-7.5</v>
      </c>
      <c r="AS439" s="11">
        <v>-18.333333333333336</v>
      </c>
      <c r="AT439" s="11">
        <v>-16.111111111111111</v>
      </c>
      <c r="AU439" s="11">
        <f t="shared" si="586"/>
        <v>-0.70389579335518782</v>
      </c>
      <c r="AV439" s="11">
        <f t="shared" si="642"/>
        <v>-0.84069013291485217</v>
      </c>
      <c r="AW439" s="11">
        <f t="shared" si="642"/>
        <v>0.69824618713137332</v>
      </c>
      <c r="AX439" s="11">
        <f t="shared" si="642"/>
        <v>-0.190917020006446</v>
      </c>
      <c r="AY439" s="11">
        <f t="shared" si="642"/>
        <v>-8.5245672602264674E-3</v>
      </c>
      <c r="AZ439">
        <v>1</v>
      </c>
      <c r="BA439">
        <v>0</v>
      </c>
      <c r="BB439">
        <v>2</v>
      </c>
      <c r="BC439">
        <v>1</v>
      </c>
      <c r="BD439">
        <v>3</v>
      </c>
      <c r="BE439">
        <f t="shared" si="607"/>
        <v>-0.30638873235466563</v>
      </c>
      <c r="BF439">
        <f t="shared" si="608"/>
        <v>-0.84728827172039889</v>
      </c>
      <c r="BG439">
        <f t="shared" si="609"/>
        <v>0.23451080701106761</v>
      </c>
      <c r="BH439">
        <f t="shared" si="610"/>
        <v>-0.30638873235466563</v>
      </c>
      <c r="BI439">
        <f t="shared" si="611"/>
        <v>0.77541034637680084</v>
      </c>
      <c r="BJ439" s="1">
        <v>-16.666666666666668</v>
      </c>
      <c r="BK439" s="1">
        <v>1.6666666666666667</v>
      </c>
      <c r="BL439" s="1">
        <v>8.3333333333333339</v>
      </c>
      <c r="BM439" s="1">
        <v>16.666666666666668</v>
      </c>
      <c r="BN439" s="1">
        <v>-16.666666666666668</v>
      </c>
      <c r="BO439" s="4">
        <f t="shared" si="632"/>
        <v>-0.61889252328844202</v>
      </c>
      <c r="BP439" s="4">
        <f t="shared" si="633"/>
        <v>0.65973418513119864</v>
      </c>
      <c r="BQ439" s="4">
        <f t="shared" si="634"/>
        <v>1.12468935182925</v>
      </c>
      <c r="BR439" s="4">
        <f t="shared" si="635"/>
        <v>1.7058833102018138</v>
      </c>
      <c r="BS439" s="4">
        <f t="shared" si="636"/>
        <v>-0.61889252328844202</v>
      </c>
      <c r="BZ439">
        <v>1</v>
      </c>
      <c r="CA439" s="7">
        <v>-36.666666666666671</v>
      </c>
      <c r="CB439" s="7">
        <v>-37.916666666666671</v>
      </c>
      <c r="CC439" s="7">
        <v>-10.833333333333332</v>
      </c>
      <c r="CD439" s="7">
        <v>-29.166666666666664</v>
      </c>
      <c r="CE439" s="7">
        <v>-35</v>
      </c>
      <c r="CF439" s="11">
        <f t="shared" si="612"/>
        <v>-36.666666666666671</v>
      </c>
      <c r="CG439" s="11">
        <f t="shared" si="613"/>
        <v>-37.916666666666671</v>
      </c>
      <c r="CH439" s="11">
        <f t="shared" si="614"/>
        <v>-10.833333333333332</v>
      </c>
      <c r="CI439" s="11">
        <f t="shared" si="615"/>
        <v>-29.166666666666664</v>
      </c>
      <c r="CJ439" s="11">
        <f t="shared" si="616"/>
        <v>-35</v>
      </c>
      <c r="CK439" s="11">
        <f t="shared" si="617"/>
        <v>-0.7976792528576514</v>
      </c>
      <c r="CL439" s="11">
        <f t="shared" si="618"/>
        <v>-0.88355821024588677</v>
      </c>
      <c r="CM439" s="11">
        <f t="shared" si="619"/>
        <v>0.9771525331658808</v>
      </c>
      <c r="CN439" s="11">
        <f t="shared" si="620"/>
        <v>-0.28240550852823842</v>
      </c>
      <c r="CO439" s="11">
        <f t="shared" si="621"/>
        <v>-0.68317397634000376</v>
      </c>
      <c r="CP439" s="7">
        <v>0.83333333333333326</v>
      </c>
      <c r="CQ439" s="7">
        <v>-1.6666666666666667</v>
      </c>
      <c r="CR439" s="7">
        <v>-1.666666666666667</v>
      </c>
      <c r="CS439" s="7">
        <v>4.166666666666667</v>
      </c>
      <c r="CT439" s="7">
        <v>19.444444444444443</v>
      </c>
      <c r="CU439" s="11">
        <f t="shared" si="622"/>
        <v>0.83333333333333326</v>
      </c>
      <c r="CV439" s="11">
        <f t="shared" si="623"/>
        <v>-1.6666666666666667</v>
      </c>
      <c r="CW439" s="11">
        <f t="shared" si="624"/>
        <v>-1.666666666666667</v>
      </c>
      <c r="CX439" s="11">
        <f t="shared" si="625"/>
        <v>4.166666666666667</v>
      </c>
      <c r="CY439" s="11">
        <f t="shared" si="626"/>
        <v>19.444444444444443</v>
      </c>
      <c r="CZ439" s="11">
        <f t="shared" si="627"/>
        <v>-8.4931105738482671E-2</v>
      </c>
      <c r="DA439" s="11">
        <f t="shared" si="628"/>
        <v>-0.28421257646762166</v>
      </c>
      <c r="DB439" s="11">
        <f t="shared" si="629"/>
        <v>-0.28421257646762166</v>
      </c>
      <c r="DC439" s="11">
        <f t="shared" si="630"/>
        <v>0.18077752190036936</v>
      </c>
      <c r="DD439" s="11">
        <f t="shared" si="631"/>
        <v>1.3986087319117742</v>
      </c>
      <c r="FJ439" s="1">
        <v>16.830357142857142</v>
      </c>
      <c r="FK439" s="1">
        <v>13.580357142857142</v>
      </c>
      <c r="FL439" s="1">
        <v>11.875</v>
      </c>
      <c r="FM439" s="1">
        <v>16.303571428571427</v>
      </c>
      <c r="FN439" s="1">
        <v>13.452380952380954</v>
      </c>
      <c r="FO439" s="1">
        <f t="shared" si="576"/>
        <v>1.1122299069878365</v>
      </c>
      <c r="FP439" s="1">
        <f t="shared" si="577"/>
        <v>0.56965895540185996</v>
      </c>
      <c r="FQ439" s="1">
        <f t="shared" si="578"/>
        <v>0.2849582637729548</v>
      </c>
      <c r="FR439" s="1">
        <f t="shared" si="579"/>
        <v>1.0242857142857138</v>
      </c>
      <c r="FS439" s="1">
        <f t="shared" si="580"/>
        <v>0.54829398203354818</v>
      </c>
      <c r="FT439" s="1">
        <f t="shared" si="637"/>
        <v>1.1122299069878365</v>
      </c>
      <c r="FU439" s="1">
        <f t="shared" si="638"/>
        <v>0.56965895540185996</v>
      </c>
      <c r="FV439" s="1">
        <f t="shared" si="639"/>
        <v>0.2849582637729548</v>
      </c>
      <c r="FW439" s="1">
        <f t="shared" si="640"/>
        <v>1.0242857142857138</v>
      </c>
      <c r="FX439" s="1">
        <f t="shared" si="641"/>
        <v>0.54829398203354818</v>
      </c>
    </row>
    <row r="440" spans="1:180" x14ac:dyDescent="0.2">
      <c r="A440">
        <v>439</v>
      </c>
      <c r="B440">
        <v>4</v>
      </c>
      <c r="C440" t="s">
        <v>86</v>
      </c>
      <c r="D440" s="7">
        <v>71</v>
      </c>
      <c r="E440" s="7">
        <v>44</v>
      </c>
      <c r="F440" s="7">
        <v>1</v>
      </c>
      <c r="G440" s="7">
        <v>11</v>
      </c>
      <c r="H440" s="7">
        <v>21</v>
      </c>
      <c r="I440" s="7">
        <v>33</v>
      </c>
      <c r="J440" s="7">
        <v>39</v>
      </c>
      <c r="K440" s="7">
        <v>49</v>
      </c>
      <c r="L440" s="7">
        <f t="shared" si="587"/>
        <v>0.25455238311043887</v>
      </c>
      <c r="M440" s="7">
        <f t="shared" si="588"/>
        <v>0.69878177038288147</v>
      </c>
      <c r="N440" s="7">
        <f t="shared" si="589"/>
        <v>1.2318570351098126</v>
      </c>
      <c r="O440" s="7">
        <f t="shared" si="590"/>
        <v>1.4983946674732782</v>
      </c>
      <c r="P440" s="7">
        <f t="shared" si="591"/>
        <v>1.942624054745721</v>
      </c>
      <c r="Q440" s="7">
        <v>10</v>
      </c>
      <c r="R440" s="7">
        <v>10</v>
      </c>
      <c r="S440" s="7">
        <v>20</v>
      </c>
      <c r="T440" s="7">
        <v>20</v>
      </c>
      <c r="U440" s="7">
        <v>25</v>
      </c>
      <c r="V440" s="7">
        <f t="shared" si="592"/>
        <v>0.42059812570064437</v>
      </c>
      <c r="W440" s="7">
        <f t="shared" si="593"/>
        <v>0.42059812570064437</v>
      </c>
      <c r="X440" s="7">
        <f t="shared" si="594"/>
        <v>0.8731481020605425</v>
      </c>
      <c r="Y440" s="7">
        <f t="shared" si="595"/>
        <v>0.8731481020605425</v>
      </c>
      <c r="Z440" s="7">
        <f t="shared" si="596"/>
        <v>1.0994230902404916</v>
      </c>
      <c r="AA440" s="7">
        <v>3</v>
      </c>
      <c r="AB440" s="7">
        <v>3</v>
      </c>
      <c r="AC440" s="7">
        <v>3</v>
      </c>
      <c r="AD440" s="7">
        <v>5</v>
      </c>
      <c r="AE440" s="7">
        <v>3</v>
      </c>
      <c r="AF440" s="11">
        <f t="shared" si="597"/>
        <v>-25</v>
      </c>
      <c r="AG440" s="11">
        <f t="shared" si="598"/>
        <v>-40</v>
      </c>
      <c r="AH440" s="11">
        <f t="shared" si="599"/>
        <v>-28.333333333333336</v>
      </c>
      <c r="AI440" s="11">
        <f t="shared" si="600"/>
        <v>-17.083333333333332</v>
      </c>
      <c r="AJ440" s="11">
        <f t="shared" si="601"/>
        <v>-20.833333333333332</v>
      </c>
      <c r="AK440" s="11">
        <f t="shared" si="602"/>
        <v>-0.77461311296721125</v>
      </c>
      <c r="AL440" s="11">
        <f t="shared" si="603"/>
        <v>-2.0420562998263603</v>
      </c>
      <c r="AM440" s="11">
        <f t="shared" si="604"/>
        <v>-1.0562671544914668</v>
      </c>
      <c r="AN440" s="11">
        <f t="shared" si="605"/>
        <v>-0.10568476434710468</v>
      </c>
      <c r="AO440" s="11">
        <f t="shared" si="606"/>
        <v>-0.42254556106189195</v>
      </c>
      <c r="AP440" s="11">
        <v>-25</v>
      </c>
      <c r="AQ440" s="11">
        <v>-40</v>
      </c>
      <c r="AR440" s="11">
        <v>-28.333333333333336</v>
      </c>
      <c r="AS440" s="11">
        <v>-17.083333333333332</v>
      </c>
      <c r="AT440" s="11">
        <v>-20.833333333333332</v>
      </c>
      <c r="AU440" s="11">
        <f t="shared" si="586"/>
        <v>-0.73809437824510382</v>
      </c>
      <c r="AV440" s="11">
        <f t="shared" si="642"/>
        <v>-1.9692434342820841</v>
      </c>
      <c r="AW440" s="11">
        <f t="shared" si="642"/>
        <v>-1.0116830573644329</v>
      </c>
      <c r="AX440" s="11">
        <f t="shared" si="642"/>
        <v>-8.832126533669736E-2</v>
      </c>
      <c r="AY440" s="11">
        <f t="shared" si="642"/>
        <v>-0.39610852934594248</v>
      </c>
      <c r="AZ440">
        <v>1</v>
      </c>
      <c r="BA440">
        <v>0</v>
      </c>
      <c r="BB440">
        <v>0</v>
      </c>
      <c r="BC440">
        <v>2</v>
      </c>
      <c r="BD440">
        <v>1</v>
      </c>
      <c r="BE440">
        <f t="shared" si="607"/>
        <v>-0.30638873235466563</v>
      </c>
      <c r="BF440">
        <f t="shared" si="608"/>
        <v>-0.84728827172039889</v>
      </c>
      <c r="BG440">
        <f t="shared" si="609"/>
        <v>-0.84728827172039889</v>
      </c>
      <c r="BH440">
        <f t="shared" si="610"/>
        <v>0.23451080701106761</v>
      </c>
      <c r="BI440">
        <f t="shared" si="611"/>
        <v>-0.30638873235466563</v>
      </c>
      <c r="BJ440" s="1">
        <v>-11.666666666666666</v>
      </c>
      <c r="BK440" s="1">
        <v>-21.666666666666668</v>
      </c>
      <c r="BL440" s="1">
        <v>-5</v>
      </c>
      <c r="BM440" s="1">
        <v>-16.666666666666668</v>
      </c>
      <c r="BN440" s="1">
        <v>-15</v>
      </c>
      <c r="BO440" s="4">
        <f t="shared" si="632"/>
        <v>-0.27017614826490355</v>
      </c>
      <c r="BP440" s="4">
        <f t="shared" si="633"/>
        <v>-0.96760889831198038</v>
      </c>
      <c r="BQ440" s="4">
        <f t="shared" si="634"/>
        <v>0.19477901843314757</v>
      </c>
      <c r="BR440" s="4">
        <f t="shared" si="635"/>
        <v>-0.61889252328844202</v>
      </c>
      <c r="BS440" s="4">
        <f t="shared" si="636"/>
        <v>-0.50265373161392912</v>
      </c>
      <c r="BZ440">
        <v>2</v>
      </c>
      <c r="CA440" s="7">
        <v>-42.777777777777779</v>
      </c>
      <c r="CB440" s="7">
        <v>-46.666666666666664</v>
      </c>
      <c r="CC440" s="7">
        <v>-41.666666666666664</v>
      </c>
      <c r="CD440" s="7">
        <v>-28.75</v>
      </c>
      <c r="CE440" s="7">
        <v>-28.333333333333336</v>
      </c>
      <c r="CF440" s="11">
        <f t="shared" si="612"/>
        <v>-42.777777777777779</v>
      </c>
      <c r="CG440" s="11">
        <f t="shared" si="613"/>
        <v>-46.666666666666664</v>
      </c>
      <c r="CH440" s="11">
        <f t="shared" si="614"/>
        <v>-41.666666666666664</v>
      </c>
      <c r="CI440" s="11">
        <f t="shared" si="615"/>
        <v>-28.75</v>
      </c>
      <c r="CJ440" s="11">
        <f t="shared" si="616"/>
        <v>-28.333333333333336</v>
      </c>
      <c r="CK440" s="11">
        <f t="shared" si="617"/>
        <v>-1.2175319334223575</v>
      </c>
      <c r="CL440" s="11">
        <f t="shared" si="618"/>
        <v>-1.4847109119635342</v>
      </c>
      <c r="CM440" s="11">
        <f t="shared" si="619"/>
        <v>-1.1411950824105925</v>
      </c>
      <c r="CN440" s="11">
        <f t="shared" si="620"/>
        <v>-0.25377918939882677</v>
      </c>
      <c r="CO440" s="11">
        <f t="shared" si="621"/>
        <v>-0.22515287026941513</v>
      </c>
      <c r="CP440" s="7">
        <v>9.4444444444444446</v>
      </c>
      <c r="CQ440" s="7">
        <v>-23.333333333333332</v>
      </c>
      <c r="CR440" s="7">
        <v>-3.3333333333333335</v>
      </c>
      <c r="CS440" s="7">
        <v>9.5833333333333339</v>
      </c>
      <c r="CT440" s="7">
        <v>-9.1666666666666679</v>
      </c>
      <c r="CU440" s="11">
        <f t="shared" si="622"/>
        <v>9.4444444444444446</v>
      </c>
      <c r="CV440" s="11">
        <f t="shared" si="623"/>
        <v>-23.333333333333332</v>
      </c>
      <c r="CW440" s="11">
        <f t="shared" si="624"/>
        <v>-3.3333333333333335</v>
      </c>
      <c r="CX440" s="11">
        <f t="shared" si="625"/>
        <v>9.5833333333333339</v>
      </c>
      <c r="CY440" s="11">
        <f t="shared" si="626"/>
        <v>-9.1666666666666679</v>
      </c>
      <c r="CZ440" s="11">
        <f t="shared" si="627"/>
        <v>0.60148284899521842</v>
      </c>
      <c r="DA440" s="11">
        <f t="shared" si="628"/>
        <v>-2.0113186561201597</v>
      </c>
      <c r="DB440" s="11">
        <f t="shared" si="629"/>
        <v>-0.41706689028704769</v>
      </c>
      <c r="DC440" s="11">
        <f t="shared" si="630"/>
        <v>0.61255404181350392</v>
      </c>
      <c r="DD440" s="11">
        <f t="shared" si="631"/>
        <v>-0.88205698865503868</v>
      </c>
      <c r="FJ440" s="1">
        <v>11.119047619047619</v>
      </c>
      <c r="FK440" s="1">
        <v>13.642857142857142</v>
      </c>
      <c r="FL440" s="1">
        <v>13.089285714285715</v>
      </c>
      <c r="FM440" s="1">
        <v>17.714285714285715</v>
      </c>
      <c r="FN440" s="1">
        <v>13.696428571428571</v>
      </c>
      <c r="FO440" s="1">
        <f t="shared" si="576"/>
        <v>0.15875586294617994</v>
      </c>
      <c r="FP440" s="1">
        <f t="shared" si="577"/>
        <v>0.58009301216312881</v>
      </c>
      <c r="FQ440" s="1">
        <f t="shared" si="578"/>
        <v>0.48767708084903411</v>
      </c>
      <c r="FR440" s="1">
        <f t="shared" si="579"/>
        <v>1.2597972811829239</v>
      </c>
      <c r="FS440" s="1">
        <f t="shared" si="580"/>
        <v>0.58903648938707354</v>
      </c>
      <c r="FT440" s="1">
        <f t="shared" si="637"/>
        <v>0.15875586294617994</v>
      </c>
      <c r="FU440" s="1">
        <f t="shared" si="638"/>
        <v>0.58009301216312881</v>
      </c>
      <c r="FV440" s="1">
        <f t="shared" si="639"/>
        <v>0.48767708084903411</v>
      </c>
      <c r="FW440" s="1">
        <f t="shared" si="640"/>
        <v>1.2597972811829239</v>
      </c>
      <c r="FX440" s="1">
        <f t="shared" si="641"/>
        <v>0.58903648938707354</v>
      </c>
    </row>
    <row r="441" spans="1:180" x14ac:dyDescent="0.2">
      <c r="A441">
        <v>440</v>
      </c>
      <c r="B441">
        <v>4</v>
      </c>
      <c r="C441" t="s">
        <v>86</v>
      </c>
      <c r="D441" s="7">
        <v>72</v>
      </c>
      <c r="E441" s="7">
        <v>19</v>
      </c>
      <c r="F441" s="7">
        <v>1</v>
      </c>
      <c r="G441" s="7">
        <v>15</v>
      </c>
      <c r="H441" s="7">
        <v>11</v>
      </c>
      <c r="I441" s="7">
        <v>8</v>
      </c>
      <c r="J441" s="7">
        <v>5</v>
      </c>
      <c r="K441" s="7">
        <v>1</v>
      </c>
      <c r="L441" s="7">
        <f t="shared" si="587"/>
        <v>0.43224413801941597</v>
      </c>
      <c r="M441" s="7">
        <f t="shared" si="588"/>
        <v>0.25455238311043887</v>
      </c>
      <c r="N441" s="7">
        <f t="shared" si="589"/>
        <v>0.12128356692870605</v>
      </c>
      <c r="O441" s="7">
        <f t="shared" si="590"/>
        <v>-1.1985249253026731E-2</v>
      </c>
      <c r="P441" s="7">
        <f t="shared" si="591"/>
        <v>-0.18967700416200378</v>
      </c>
      <c r="Q441" s="7">
        <v>11</v>
      </c>
      <c r="R441" s="7">
        <v>10</v>
      </c>
      <c r="S441" s="7">
        <v>7</v>
      </c>
      <c r="T441" s="7">
        <v>6</v>
      </c>
      <c r="U441" s="7">
        <v>9</v>
      </c>
      <c r="V441" s="7">
        <f t="shared" si="592"/>
        <v>0.4658531233366342</v>
      </c>
      <c r="W441" s="7">
        <f t="shared" si="593"/>
        <v>0.42059812570064437</v>
      </c>
      <c r="X441" s="7">
        <f t="shared" si="594"/>
        <v>0.28483313279267503</v>
      </c>
      <c r="Y441" s="7">
        <f t="shared" si="595"/>
        <v>0.23957813515668522</v>
      </c>
      <c r="Z441" s="7">
        <f t="shared" si="596"/>
        <v>0.37534312806465459</v>
      </c>
      <c r="AA441" s="7">
        <v>4</v>
      </c>
      <c r="AB441" s="7">
        <v>2</v>
      </c>
      <c r="AC441" s="7">
        <v>7</v>
      </c>
      <c r="AD441" s="7">
        <v>9</v>
      </c>
      <c r="AE441" s="7">
        <v>7</v>
      </c>
      <c r="AF441" s="11">
        <f t="shared" si="597"/>
        <v>-26.666666666666664</v>
      </c>
      <c r="AG441" s="11">
        <f t="shared" si="598"/>
        <v>-27.222222222222218</v>
      </c>
      <c r="AH441" s="11">
        <f t="shared" si="599"/>
        <v>-23.809523809523807</v>
      </c>
      <c r="AI441" s="11">
        <f t="shared" si="600"/>
        <v>-26.233333333333338</v>
      </c>
      <c r="AJ441" s="11">
        <f t="shared" si="601"/>
        <v>-28.809523809523814</v>
      </c>
      <c r="AK441" s="11">
        <f t="shared" si="602"/>
        <v>-0.91544013372933875</v>
      </c>
      <c r="AL441" s="11">
        <f t="shared" si="603"/>
        <v>-0.96238247398338106</v>
      </c>
      <c r="AM441" s="11">
        <f t="shared" si="604"/>
        <v>-0.67402238385140556</v>
      </c>
      <c r="AN441" s="11">
        <f t="shared" si="605"/>
        <v>-0.8788251083311861</v>
      </c>
      <c r="AO441" s="11">
        <f t="shared" si="606"/>
        <v>-1.0965034461377892</v>
      </c>
      <c r="AP441" s="11">
        <v>-26.666666666666664</v>
      </c>
      <c r="AQ441" s="11">
        <v>-27.222222222222218</v>
      </c>
      <c r="AR441" s="11">
        <v>-23.809523809523807</v>
      </c>
      <c r="AS441" s="11">
        <v>-26.233333333333338</v>
      </c>
      <c r="AT441" s="11">
        <v>-28.809523809523814</v>
      </c>
      <c r="AU441" s="11">
        <f t="shared" si="586"/>
        <v>-0.87488871780476807</v>
      </c>
      <c r="AV441" s="11">
        <f t="shared" si="642"/>
        <v>-0.92048683099132278</v>
      </c>
      <c r="AW441" s="11">
        <f t="shared" si="642"/>
        <v>-0.64038413570248609</v>
      </c>
      <c r="AX441" s="11">
        <f t="shared" si="642"/>
        <v>-0.83932218951925586</v>
      </c>
      <c r="AY441" s="11">
        <f t="shared" si="642"/>
        <v>-1.0507671543814801</v>
      </c>
      <c r="AZ441">
        <v>0</v>
      </c>
      <c r="BA441">
        <v>1</v>
      </c>
      <c r="BB441">
        <v>2</v>
      </c>
      <c r="BC441">
        <v>2</v>
      </c>
      <c r="BD441">
        <v>0</v>
      </c>
      <c r="BE441">
        <f t="shared" si="607"/>
        <v>-0.84728827172039889</v>
      </c>
      <c r="BF441">
        <f t="shared" si="608"/>
        <v>-0.30638873235466563</v>
      </c>
      <c r="BG441">
        <f t="shared" si="609"/>
        <v>0.23451080701106761</v>
      </c>
      <c r="BH441">
        <f t="shared" si="610"/>
        <v>0.23451080701106761</v>
      </c>
      <c r="BI441">
        <f t="shared" si="611"/>
        <v>-0.84728827172039889</v>
      </c>
      <c r="BJ441" s="1">
        <v>-18.333333333333332</v>
      </c>
      <c r="BK441" s="1">
        <v>-40</v>
      </c>
      <c r="BL441" s="1">
        <v>-26.666666666666668</v>
      </c>
      <c r="BM441" s="1">
        <v>-6.666666666666667</v>
      </c>
      <c r="BN441" s="1">
        <v>-18.333333333333332</v>
      </c>
      <c r="BO441" s="4">
        <f t="shared" si="632"/>
        <v>-0.73513131496295459</v>
      </c>
      <c r="BP441" s="4">
        <f t="shared" si="633"/>
        <v>-2.2462356067316209</v>
      </c>
      <c r="BQ441" s="4">
        <f t="shared" si="634"/>
        <v>-1.3163252733355186</v>
      </c>
      <c r="BR441" s="4">
        <f t="shared" si="635"/>
        <v>7.8540226758634757E-2</v>
      </c>
      <c r="BS441" s="4">
        <f t="shared" si="636"/>
        <v>-0.73513131496295459</v>
      </c>
      <c r="BZ441">
        <v>3</v>
      </c>
      <c r="CA441" s="7">
        <v>-37.916666666666671</v>
      </c>
      <c r="CB441" s="7">
        <v>-41.666666666666664</v>
      </c>
      <c r="CC441" s="7">
        <v>-33.095238095238095</v>
      </c>
      <c r="CD441" s="7">
        <v>-34.833333333333329</v>
      </c>
      <c r="CE441" s="7">
        <v>-37.142857142857146</v>
      </c>
      <c r="CF441" s="11">
        <f t="shared" si="612"/>
        <v>-37.916666666666671</v>
      </c>
      <c r="CG441" s="11">
        <f t="shared" si="613"/>
        <v>-41.666666666666664</v>
      </c>
      <c r="CH441" s="11">
        <f t="shared" si="614"/>
        <v>-33.095238095238095</v>
      </c>
      <c r="CI441" s="11">
        <f t="shared" si="615"/>
        <v>-34.833333333333329</v>
      </c>
      <c r="CJ441" s="11">
        <f t="shared" si="616"/>
        <v>-37.142857142857146</v>
      </c>
      <c r="CK441" s="11">
        <f t="shared" si="617"/>
        <v>-0.88355821024588677</v>
      </c>
      <c r="CL441" s="11">
        <f t="shared" si="618"/>
        <v>-1.1411950824105925</v>
      </c>
      <c r="CM441" s="11">
        <f t="shared" si="619"/>
        <v>-0.55231080317697845</v>
      </c>
      <c r="CN441" s="11">
        <f t="shared" si="620"/>
        <v>-0.67172344868823874</v>
      </c>
      <c r="CO441" s="11">
        <f t="shared" si="621"/>
        <v>-0.83039504614840753</v>
      </c>
      <c r="CP441" s="7">
        <v>-6.666666666666667</v>
      </c>
      <c r="CQ441" s="7">
        <v>1.6666666666666667</v>
      </c>
      <c r="CR441" s="7">
        <v>-5.7142857142857153</v>
      </c>
      <c r="CS441" s="7">
        <v>-8.3333333333333321</v>
      </c>
      <c r="CT441" s="7">
        <v>-14.761904761904763</v>
      </c>
      <c r="CU441" s="11">
        <f t="shared" si="622"/>
        <v>-6.666666666666667</v>
      </c>
      <c r="CV441" s="11">
        <f t="shared" si="623"/>
        <v>1.6666666666666667</v>
      </c>
      <c r="CW441" s="11">
        <f t="shared" si="624"/>
        <v>-5.7142857142857153</v>
      </c>
      <c r="CX441" s="11">
        <f t="shared" si="625"/>
        <v>-8.3333333333333321</v>
      </c>
      <c r="CY441" s="11">
        <f t="shared" si="626"/>
        <v>-14.761904761904763</v>
      </c>
      <c r="CZ441" s="11">
        <f t="shared" si="627"/>
        <v>-0.68277551792589974</v>
      </c>
      <c r="DA441" s="11">
        <f t="shared" si="628"/>
        <v>-1.8503948828769653E-2</v>
      </c>
      <c r="DB441" s="11">
        <f t="shared" si="629"/>
        <v>-0.60685876717194198</v>
      </c>
      <c r="DC441" s="11">
        <f t="shared" si="630"/>
        <v>-0.81562983174532555</v>
      </c>
      <c r="DD441" s="11">
        <f t="shared" si="631"/>
        <v>-1.3280678993345405</v>
      </c>
      <c r="FJ441" s="1">
        <v>10.580357142857142</v>
      </c>
      <c r="FK441" s="1">
        <v>11.797619047619046</v>
      </c>
      <c r="FL441" s="1">
        <v>4.8265306122448974</v>
      </c>
      <c r="FM441" s="1">
        <v>6.5607142857142859</v>
      </c>
      <c r="FN441" s="1">
        <v>4.1173469387755102</v>
      </c>
      <c r="FO441" s="1">
        <f t="shared" si="576"/>
        <v>6.8824230860958513E-2</v>
      </c>
      <c r="FP441" s="1">
        <f t="shared" si="577"/>
        <v>0.27203990778281217</v>
      </c>
      <c r="FQ441" s="1">
        <f t="shared" si="578"/>
        <v>-0.89174781097747968</v>
      </c>
      <c r="FR441" s="1">
        <f t="shared" si="579"/>
        <v>-0.60223467684235643</v>
      </c>
      <c r="FS441" s="1">
        <f t="shared" si="580"/>
        <v>-1.0101424142277948</v>
      </c>
      <c r="FT441" s="1">
        <f t="shared" si="637"/>
        <v>6.8824230860958513E-2</v>
      </c>
      <c r="FU441" s="1">
        <f t="shared" si="638"/>
        <v>0.27203990778281217</v>
      </c>
      <c r="FV441" s="1">
        <f t="shared" si="639"/>
        <v>-0.89174781097747968</v>
      </c>
      <c r="FW441" s="1">
        <f t="shared" si="640"/>
        <v>-0.60223467684235643</v>
      </c>
      <c r="FX441" s="1">
        <f t="shared" si="641"/>
        <v>-1.0101424142277948</v>
      </c>
    </row>
    <row r="442" spans="1:180" x14ac:dyDescent="0.2">
      <c r="A442">
        <v>441</v>
      </c>
      <c r="B442">
        <v>4</v>
      </c>
      <c r="C442" t="s">
        <v>86</v>
      </c>
      <c r="D442" s="7">
        <v>73</v>
      </c>
      <c r="E442" s="7">
        <v>19</v>
      </c>
      <c r="F442" s="7">
        <v>2</v>
      </c>
      <c r="G442" s="7">
        <v>18</v>
      </c>
      <c r="H442" s="7">
        <v>12</v>
      </c>
      <c r="I442" s="7">
        <v>22</v>
      </c>
      <c r="J442" s="7">
        <v>-5</v>
      </c>
      <c r="K442" s="7">
        <v>4</v>
      </c>
      <c r="L442" s="7">
        <f t="shared" si="587"/>
        <v>0.56551295420114878</v>
      </c>
      <c r="M442" s="7">
        <f t="shared" si="588"/>
        <v>0.29897532183768311</v>
      </c>
      <c r="N442" s="7">
        <f t="shared" si="589"/>
        <v>0.74320470911012582</v>
      </c>
      <c r="O442" s="7">
        <f t="shared" si="590"/>
        <v>-0.45621463652546934</v>
      </c>
      <c r="P442" s="7">
        <f t="shared" si="591"/>
        <v>-5.6408187980270995E-2</v>
      </c>
      <c r="Q442" s="7">
        <v>6</v>
      </c>
      <c r="R442" s="7">
        <v>12</v>
      </c>
      <c r="S442" s="7">
        <v>-8</v>
      </c>
      <c r="T442" s="7">
        <v>0</v>
      </c>
      <c r="U442" s="7">
        <v>7</v>
      </c>
      <c r="V442" s="7">
        <f t="shared" si="592"/>
        <v>0.23957813515668522</v>
      </c>
      <c r="W442" s="7">
        <f t="shared" si="593"/>
        <v>0.51110812097262392</v>
      </c>
      <c r="X442" s="7">
        <f t="shared" si="594"/>
        <v>-0.39399183174717206</v>
      </c>
      <c r="Y442" s="7">
        <f t="shared" si="595"/>
        <v>-3.1951850659253607E-2</v>
      </c>
      <c r="Z442" s="7">
        <f t="shared" si="596"/>
        <v>0.28483313279267503</v>
      </c>
      <c r="AA442" s="7">
        <v>4</v>
      </c>
      <c r="AB442" s="7">
        <v>3</v>
      </c>
      <c r="AC442" s="7">
        <v>3</v>
      </c>
      <c r="AD442" s="7">
        <v>2</v>
      </c>
      <c r="AE442" s="7">
        <v>3</v>
      </c>
      <c r="AF442" s="11">
        <f t="shared" si="597"/>
        <v>-20.416666666666664</v>
      </c>
      <c r="AG442" s="11">
        <f t="shared" si="598"/>
        <v>-15.555555555555557</v>
      </c>
      <c r="AH442" s="11">
        <f t="shared" si="599"/>
        <v>-13.333333333333334</v>
      </c>
      <c r="AI442" s="11">
        <f t="shared" si="600"/>
        <v>-15</v>
      </c>
      <c r="AJ442" s="11">
        <f t="shared" si="601"/>
        <v>-23.888888888888889</v>
      </c>
      <c r="AK442" s="11">
        <f t="shared" si="602"/>
        <v>-0.38733880587135994</v>
      </c>
      <c r="AL442" s="11">
        <f t="shared" si="603"/>
        <v>2.3406671351512132E-2</v>
      </c>
      <c r="AM442" s="11">
        <f t="shared" si="604"/>
        <v>0.21117603236768245</v>
      </c>
      <c r="AN442" s="11">
        <f t="shared" si="605"/>
        <v>7.0349011605554831E-2</v>
      </c>
      <c r="AO442" s="11">
        <f t="shared" si="606"/>
        <v>-0.68072843245912618</v>
      </c>
      <c r="AP442" s="11">
        <v>-20.416666666666664</v>
      </c>
      <c r="AQ442" s="11">
        <v>-15.555555555555557</v>
      </c>
      <c r="AR442" s="11">
        <v>-13.333333333333334</v>
      </c>
      <c r="AS442" s="11">
        <v>-15</v>
      </c>
      <c r="AT442" s="11">
        <v>-23.888888888888889</v>
      </c>
      <c r="AU442" s="11">
        <f t="shared" si="586"/>
        <v>-0.36190994445602626</v>
      </c>
      <c r="AV442" s="11">
        <f t="shared" si="642"/>
        <v>3.7073545926328201E-2</v>
      </c>
      <c r="AW442" s="11">
        <f t="shared" si="642"/>
        <v>0.2194659986725476</v>
      </c>
      <c r="AX442" s="11">
        <f t="shared" si="642"/>
        <v>8.2671659112883156E-2</v>
      </c>
      <c r="AY442" s="11">
        <f t="shared" si="642"/>
        <v>-0.64689815187199418</v>
      </c>
      <c r="AZ442">
        <v>1</v>
      </c>
      <c r="BA442">
        <v>1</v>
      </c>
      <c r="BB442">
        <v>2</v>
      </c>
      <c r="BC442">
        <v>1</v>
      </c>
      <c r="BD442">
        <v>1</v>
      </c>
      <c r="BE442">
        <f t="shared" si="607"/>
        <v>-0.30638873235466563</v>
      </c>
      <c r="BF442">
        <f t="shared" si="608"/>
        <v>-0.30638873235466563</v>
      </c>
      <c r="BG442">
        <f t="shared" si="609"/>
        <v>0.23451080701106761</v>
      </c>
      <c r="BH442">
        <f t="shared" si="610"/>
        <v>-0.30638873235466563</v>
      </c>
      <c r="BI442">
        <f t="shared" si="611"/>
        <v>-0.30638873235466563</v>
      </c>
      <c r="BJ442" s="1">
        <v>-23.333333333333332</v>
      </c>
      <c r="BK442" s="1">
        <v>-18.333333333333332</v>
      </c>
      <c r="BL442" s="1">
        <v>-16.666666666666668</v>
      </c>
      <c r="BM442" s="1">
        <v>-11.666666666666666</v>
      </c>
      <c r="BN442" s="1">
        <v>-25</v>
      </c>
      <c r="BO442" s="4">
        <f t="shared" si="632"/>
        <v>-1.0838476899864931</v>
      </c>
      <c r="BP442" s="4">
        <f t="shared" si="633"/>
        <v>-0.73513131496295459</v>
      </c>
      <c r="BQ442" s="4">
        <f t="shared" si="634"/>
        <v>-0.61889252328844202</v>
      </c>
      <c r="BR442" s="4">
        <f t="shared" si="635"/>
        <v>-0.27017614826490355</v>
      </c>
      <c r="BS442" s="4">
        <f t="shared" si="636"/>
        <v>-1.2000864816610057</v>
      </c>
      <c r="BZ442">
        <v>2</v>
      </c>
      <c r="CA442" s="7">
        <v>-31.249999999999996</v>
      </c>
      <c r="CB442" s="7">
        <v>-15</v>
      </c>
      <c r="CC442" s="7">
        <v>-18.888888888888889</v>
      </c>
      <c r="CD442" s="7">
        <v>-18.333333333333336</v>
      </c>
      <c r="CE442" s="7">
        <v>-21.666666666666668</v>
      </c>
      <c r="CF442" s="11">
        <f t="shared" si="612"/>
        <v>-31.249999999999996</v>
      </c>
      <c r="CG442" s="11">
        <f t="shared" si="613"/>
        <v>-15</v>
      </c>
      <c r="CH442" s="11">
        <f t="shared" si="614"/>
        <v>-18.888888888888889</v>
      </c>
      <c r="CI442" s="11">
        <f t="shared" si="615"/>
        <v>-18.333333333333336</v>
      </c>
      <c r="CJ442" s="11">
        <f t="shared" si="616"/>
        <v>-21.666666666666668</v>
      </c>
      <c r="CK442" s="11">
        <f t="shared" si="617"/>
        <v>-0.42553710417529733</v>
      </c>
      <c r="CL442" s="11">
        <f t="shared" si="618"/>
        <v>0.69088934187176276</v>
      </c>
      <c r="CM442" s="11">
        <f t="shared" si="619"/>
        <v>0.42371036333058587</v>
      </c>
      <c r="CN442" s="11">
        <f t="shared" si="620"/>
        <v>0.46187878883646816</v>
      </c>
      <c r="CO442" s="11">
        <f t="shared" si="621"/>
        <v>0.2328682358011738</v>
      </c>
      <c r="CP442" s="7">
        <v>-0.83333333333333304</v>
      </c>
      <c r="CQ442" s="7">
        <v>-12.777777777777777</v>
      </c>
      <c r="CR442" s="7">
        <v>1.6666666666666667</v>
      </c>
      <c r="CS442" s="7">
        <v>-10</v>
      </c>
      <c r="CT442" s="7">
        <v>-26.666666666666668</v>
      </c>
      <c r="CU442" s="11">
        <f t="shared" si="622"/>
        <v>-0.83333333333333304</v>
      </c>
      <c r="CV442" s="11">
        <f t="shared" si="623"/>
        <v>-12.777777777777777</v>
      </c>
      <c r="CW442" s="11">
        <f t="shared" si="624"/>
        <v>1.6666666666666667</v>
      </c>
      <c r="CX442" s="11">
        <f t="shared" si="625"/>
        <v>-10</v>
      </c>
      <c r="CY442" s="11">
        <f t="shared" si="626"/>
        <v>-26.666666666666668</v>
      </c>
      <c r="CZ442" s="11">
        <f t="shared" si="627"/>
        <v>-0.21778541955790864</v>
      </c>
      <c r="DA442" s="11">
        <f t="shared" si="628"/>
        <v>-1.1699080019304615</v>
      </c>
      <c r="DB442" s="11">
        <f t="shared" si="629"/>
        <v>-1.8503948828769653E-2</v>
      </c>
      <c r="DC442" s="11">
        <f t="shared" si="630"/>
        <v>-0.94848414556475169</v>
      </c>
      <c r="DD442" s="11">
        <f t="shared" si="631"/>
        <v>-2.2770272837590118</v>
      </c>
      <c r="FJ442" s="1">
        <v>9.4553571428571441</v>
      </c>
      <c r="FK442" s="1">
        <v>16.154761904761905</v>
      </c>
      <c r="FL442" s="1">
        <v>10.928571428571429</v>
      </c>
      <c r="FM442" s="1">
        <v>15.928571428571427</v>
      </c>
      <c r="FN442" s="1">
        <v>9.5357142857142865</v>
      </c>
      <c r="FO442" s="1">
        <f t="shared" si="576"/>
        <v>-0.11898879084187924</v>
      </c>
      <c r="FP442" s="1">
        <f t="shared" si="577"/>
        <v>0.99944272199697903</v>
      </c>
      <c r="FQ442" s="1">
        <f t="shared" si="578"/>
        <v>0.126956832816599</v>
      </c>
      <c r="FR442" s="1">
        <f t="shared" si="579"/>
        <v>0.96168137371810114</v>
      </c>
      <c r="FS442" s="1">
        <f t="shared" si="580"/>
        <v>-0.10557357500596232</v>
      </c>
      <c r="FT442" s="1">
        <f t="shared" si="637"/>
        <v>-0.11898879084187924</v>
      </c>
      <c r="FU442" s="1">
        <f t="shared" si="638"/>
        <v>0.99944272199697903</v>
      </c>
      <c r="FV442" s="1">
        <f t="shared" si="639"/>
        <v>0.126956832816599</v>
      </c>
      <c r="FW442" s="1">
        <f t="shared" si="640"/>
        <v>0.96168137371810114</v>
      </c>
      <c r="FX442" s="1">
        <f t="shared" si="641"/>
        <v>-0.10557357500596232</v>
      </c>
    </row>
    <row r="443" spans="1:180" x14ac:dyDescent="0.2">
      <c r="A443">
        <v>442</v>
      </c>
      <c r="B443">
        <v>4</v>
      </c>
      <c r="C443" t="s">
        <v>86</v>
      </c>
      <c r="D443" s="7">
        <v>74</v>
      </c>
      <c r="E443" s="7">
        <v>20</v>
      </c>
      <c r="F443" s="7">
        <v>1</v>
      </c>
      <c r="G443" s="7">
        <v>30</v>
      </c>
      <c r="H443" s="7">
        <v>15</v>
      </c>
      <c r="I443" s="7">
        <v>0</v>
      </c>
      <c r="J443" s="7">
        <v>-15</v>
      </c>
      <c r="K443" s="7">
        <v>-30</v>
      </c>
      <c r="L443" s="7">
        <f t="shared" si="587"/>
        <v>1.0985882189280798</v>
      </c>
      <c r="M443" s="7">
        <f t="shared" si="588"/>
        <v>0.43224413801941597</v>
      </c>
      <c r="N443" s="7">
        <f t="shared" si="589"/>
        <v>-0.23409994288924804</v>
      </c>
      <c r="O443" s="7">
        <f t="shared" si="590"/>
        <v>-0.900444023797912</v>
      </c>
      <c r="P443" s="7">
        <f t="shared" si="591"/>
        <v>-1.5667881047065759</v>
      </c>
      <c r="Q443" s="7">
        <v>15</v>
      </c>
      <c r="R443" s="7">
        <v>10</v>
      </c>
      <c r="S443" s="7">
        <v>0</v>
      </c>
      <c r="T443" s="7">
        <v>-10</v>
      </c>
      <c r="U443" s="7">
        <v>-20</v>
      </c>
      <c r="V443" s="7">
        <f t="shared" si="592"/>
        <v>0.64687311388059343</v>
      </c>
      <c r="W443" s="7">
        <f t="shared" si="593"/>
        <v>0.42059812570064437</v>
      </c>
      <c r="X443" s="7">
        <f t="shared" si="594"/>
        <v>-3.1951850659253607E-2</v>
      </c>
      <c r="Y443" s="7">
        <f t="shared" si="595"/>
        <v>-0.48450182701915162</v>
      </c>
      <c r="Z443" s="7">
        <f t="shared" si="596"/>
        <v>-0.93705180337904959</v>
      </c>
      <c r="AA443" s="7">
        <v>1</v>
      </c>
      <c r="AB443" s="7">
        <v>1</v>
      </c>
      <c r="AC443" s="7">
        <v>1</v>
      </c>
      <c r="AD443" s="7">
        <v>1</v>
      </c>
      <c r="AE443" s="7">
        <v>1</v>
      </c>
      <c r="AF443" s="11">
        <f t="shared" si="597"/>
        <v>-1.6666666666666667</v>
      </c>
      <c r="AG443" s="11">
        <f t="shared" si="598"/>
        <v>10</v>
      </c>
      <c r="AH443" s="11">
        <f t="shared" si="599"/>
        <v>6.666666666666667</v>
      </c>
      <c r="AI443" s="11">
        <f t="shared" si="600"/>
        <v>8.3333333333333339</v>
      </c>
      <c r="AJ443" s="11">
        <f t="shared" si="601"/>
        <v>3.3333333333333335</v>
      </c>
      <c r="AK443" s="11">
        <f t="shared" si="602"/>
        <v>1.1969651777025763</v>
      </c>
      <c r="AL443" s="11">
        <f t="shared" si="603"/>
        <v>2.1827543230374702</v>
      </c>
      <c r="AM443" s="11">
        <f t="shared" si="604"/>
        <v>1.9011002815132148</v>
      </c>
      <c r="AN443" s="11">
        <f t="shared" si="605"/>
        <v>2.0419273022753424</v>
      </c>
      <c r="AO443" s="11">
        <f t="shared" si="606"/>
        <v>1.6194462399889591</v>
      </c>
      <c r="AP443" s="11">
        <v>-1.6666666666666667</v>
      </c>
      <c r="AQ443" s="11">
        <v>10</v>
      </c>
      <c r="AR443" s="11">
        <v>6.666666666666667</v>
      </c>
      <c r="AS443" s="11">
        <v>8.3333333333333339</v>
      </c>
      <c r="AT443" s="11">
        <v>3.3333333333333335</v>
      </c>
      <c r="AU443" s="11">
        <f t="shared" si="586"/>
        <v>1.1770263755901991</v>
      </c>
      <c r="AV443" s="11">
        <f t="shared" si="642"/>
        <v>2.1345867525078503</v>
      </c>
      <c r="AW443" s="11">
        <f t="shared" si="642"/>
        <v>1.8609980733885216</v>
      </c>
      <c r="AX443" s="11">
        <f t="shared" si="642"/>
        <v>1.9977924129481863</v>
      </c>
      <c r="AY443" s="11">
        <f t="shared" si="642"/>
        <v>1.5874093942691925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f t="shared" si="607"/>
        <v>-0.30638873235466563</v>
      </c>
      <c r="BF443">
        <f t="shared" si="608"/>
        <v>-0.30638873235466563</v>
      </c>
      <c r="BG443">
        <f t="shared" si="609"/>
        <v>-0.30638873235466563</v>
      </c>
      <c r="BH443">
        <f t="shared" si="610"/>
        <v>-0.30638873235466563</v>
      </c>
      <c r="BI443">
        <f t="shared" si="611"/>
        <v>-0.30638873235466563</v>
      </c>
      <c r="BJ443" s="1">
        <v>-11.666666666666666</v>
      </c>
      <c r="BK443" s="1">
        <v>0</v>
      </c>
      <c r="BL443" s="1">
        <v>0</v>
      </c>
      <c r="BM443" s="1">
        <v>-1.6666666666666667</v>
      </c>
      <c r="BN443" s="1">
        <v>-13.333333333333334</v>
      </c>
      <c r="BO443" s="4">
        <f t="shared" si="632"/>
        <v>-0.27017614826490355</v>
      </c>
      <c r="BP443" s="4">
        <f t="shared" si="633"/>
        <v>0.54349539345668596</v>
      </c>
      <c r="BQ443" s="4">
        <f t="shared" si="634"/>
        <v>0.54349539345668596</v>
      </c>
      <c r="BR443" s="4">
        <f t="shared" si="635"/>
        <v>0.42725660178217312</v>
      </c>
      <c r="BS443" s="4">
        <f t="shared" si="636"/>
        <v>-0.38641493993941639</v>
      </c>
      <c r="BZ443">
        <v>2</v>
      </c>
      <c r="CA443" s="7">
        <v>-16.666666666666668</v>
      </c>
      <c r="CB443" s="7">
        <v>1.6666666666666667</v>
      </c>
      <c r="CC443" s="7">
        <v>10</v>
      </c>
      <c r="CD443" s="7">
        <v>0</v>
      </c>
      <c r="CE443" s="7">
        <v>1.6666666666666667</v>
      </c>
      <c r="CF443" s="11">
        <f t="shared" si="612"/>
        <v>-16.666666666666668</v>
      </c>
      <c r="CG443" s="11">
        <f t="shared" si="613"/>
        <v>1.6666666666666667</v>
      </c>
      <c r="CH443" s="11">
        <f t="shared" si="614"/>
        <v>10</v>
      </c>
      <c r="CI443" s="11">
        <f t="shared" si="615"/>
        <v>0</v>
      </c>
      <c r="CJ443" s="11">
        <f t="shared" si="616"/>
        <v>1.6666666666666667</v>
      </c>
      <c r="CK443" s="11">
        <f t="shared" si="617"/>
        <v>0.57638406535411546</v>
      </c>
      <c r="CL443" s="11">
        <f t="shared" si="618"/>
        <v>1.8359421070482349</v>
      </c>
      <c r="CM443" s="11">
        <f t="shared" si="619"/>
        <v>2.408468489636471</v>
      </c>
      <c r="CN443" s="11">
        <f t="shared" si="620"/>
        <v>1.7214368305305876</v>
      </c>
      <c r="CO443" s="11">
        <f t="shared" si="621"/>
        <v>1.8359421070482349</v>
      </c>
      <c r="CP443" s="7">
        <v>25</v>
      </c>
      <c r="CQ443" s="7">
        <v>23.333333333333332</v>
      </c>
      <c r="CR443" s="7">
        <v>1.6666666666666667</v>
      </c>
      <c r="CS443" s="7">
        <v>21.666666666666668</v>
      </c>
      <c r="CT443" s="7">
        <v>5</v>
      </c>
      <c r="CU443" s="11">
        <f t="shared" si="622"/>
        <v>25</v>
      </c>
      <c r="CV443" s="11">
        <f t="shared" si="623"/>
        <v>23.333333333333332</v>
      </c>
      <c r="CW443" s="11">
        <f t="shared" si="624"/>
        <v>1.6666666666666667</v>
      </c>
      <c r="CX443" s="11">
        <f t="shared" si="625"/>
        <v>21.666666666666668</v>
      </c>
      <c r="CY443" s="11">
        <f t="shared" si="626"/>
        <v>5</v>
      </c>
      <c r="CZ443" s="11">
        <f t="shared" si="627"/>
        <v>1.8414564446431942</v>
      </c>
      <c r="DA443" s="11">
        <f t="shared" si="628"/>
        <v>1.7086021308237682</v>
      </c>
      <c r="DB443" s="11">
        <f t="shared" si="629"/>
        <v>-1.8503948828769653E-2</v>
      </c>
      <c r="DC443" s="11">
        <f t="shared" si="630"/>
        <v>1.5757478170043424</v>
      </c>
      <c r="DD443" s="11">
        <f t="shared" si="631"/>
        <v>0.24720467881008235</v>
      </c>
      <c r="FJ443" s="1">
        <v>21.714285714285715</v>
      </c>
      <c r="FK443" s="1">
        <v>17.892857142857142</v>
      </c>
      <c r="FL443" s="1">
        <v>23.642857142857142</v>
      </c>
      <c r="FM443" s="1">
        <v>27.5</v>
      </c>
      <c r="FN443" s="1">
        <v>26.464285714285715</v>
      </c>
      <c r="FO443" s="1">
        <f t="shared" si="576"/>
        <v>1.9275769139041259</v>
      </c>
      <c r="FP443" s="1">
        <f t="shared" si="577"/>
        <v>1.2896088719294059</v>
      </c>
      <c r="FQ443" s="1">
        <f t="shared" si="578"/>
        <v>2.2495420939661339</v>
      </c>
      <c r="FR443" s="1">
        <f t="shared" si="579"/>
        <v>2.8934724540901495</v>
      </c>
      <c r="FS443" s="1">
        <f t="shared" si="580"/>
        <v>2.7205652277605528</v>
      </c>
      <c r="FT443" s="1">
        <f t="shared" si="637"/>
        <v>1.9275769139041259</v>
      </c>
      <c r="FU443" s="1">
        <f t="shared" si="638"/>
        <v>1.2896088719294059</v>
      </c>
      <c r="FV443" s="1">
        <f t="shared" si="639"/>
        <v>2.2495420939661339</v>
      </c>
      <c r="FW443" s="1">
        <f t="shared" si="640"/>
        <v>2.8934724540901495</v>
      </c>
      <c r="FX443" s="1">
        <f t="shared" si="641"/>
        <v>2.7205652277605528</v>
      </c>
    </row>
    <row r="444" spans="1:180" x14ac:dyDescent="0.2">
      <c r="A444">
        <v>443</v>
      </c>
      <c r="B444">
        <v>4</v>
      </c>
      <c r="C444" t="s">
        <v>86</v>
      </c>
      <c r="D444" s="7">
        <v>75</v>
      </c>
      <c r="E444" s="7">
        <v>20</v>
      </c>
      <c r="F444" s="7">
        <v>2</v>
      </c>
      <c r="G444" s="7">
        <v>26</v>
      </c>
      <c r="H444" s="7">
        <v>31</v>
      </c>
      <c r="I444" s="7">
        <v>32</v>
      </c>
      <c r="J444" s="7">
        <v>32</v>
      </c>
      <c r="K444" s="7">
        <v>34</v>
      </c>
      <c r="L444" s="7">
        <f t="shared" si="587"/>
        <v>0.92089646401910286</v>
      </c>
      <c r="M444" s="7">
        <f t="shared" si="588"/>
        <v>1.1430111576553241</v>
      </c>
      <c r="N444" s="7">
        <f t="shared" si="589"/>
        <v>1.1874340963825685</v>
      </c>
      <c r="O444" s="7">
        <f t="shared" si="590"/>
        <v>1.1874340963825685</v>
      </c>
      <c r="P444" s="7">
        <f t="shared" si="591"/>
        <v>1.2762799738370569</v>
      </c>
      <c r="Q444" s="7">
        <v>8</v>
      </c>
      <c r="R444" s="7">
        <v>12</v>
      </c>
      <c r="S444" s="7">
        <v>12</v>
      </c>
      <c r="T444" s="7">
        <v>13</v>
      </c>
      <c r="U444" s="7">
        <v>5</v>
      </c>
      <c r="V444" s="7">
        <f t="shared" si="592"/>
        <v>0.33008813042866481</v>
      </c>
      <c r="W444" s="7">
        <f t="shared" si="593"/>
        <v>0.51110812097262392</v>
      </c>
      <c r="X444" s="7">
        <f t="shared" si="594"/>
        <v>0.51110812097262392</v>
      </c>
      <c r="Y444" s="7">
        <f t="shared" si="595"/>
        <v>0.55636311860861376</v>
      </c>
      <c r="Z444" s="7">
        <f t="shared" si="596"/>
        <v>0.19432313752069541</v>
      </c>
      <c r="AA444" s="7">
        <v>2</v>
      </c>
      <c r="AB444" s="7">
        <v>0</v>
      </c>
      <c r="AC444" s="7">
        <v>1</v>
      </c>
      <c r="AD444" s="7">
        <v>0</v>
      </c>
      <c r="AE444" s="7">
        <v>0</v>
      </c>
      <c r="AF444" s="11">
        <f t="shared" si="597"/>
        <v>-1.6666666666666665</v>
      </c>
      <c r="AG444" s="11">
        <f t="shared" si="598"/>
        <v>-15.832568</v>
      </c>
      <c r="AH444" s="11">
        <f t="shared" si="599"/>
        <v>-18.333333333333332</v>
      </c>
      <c r="AI444" s="11">
        <f t="shared" si="600"/>
        <v>-15.832568</v>
      </c>
      <c r="AJ444" s="11">
        <f t="shared" si="601"/>
        <v>-15.832568</v>
      </c>
      <c r="AK444" s="11">
        <f t="shared" si="602"/>
        <v>1.1969651777025763</v>
      </c>
      <c r="AL444" s="11">
        <f t="shared" si="603"/>
        <v>1.6899242493817463E-7</v>
      </c>
      <c r="AM444" s="11">
        <f t="shared" si="604"/>
        <v>-0.21130502991870043</v>
      </c>
      <c r="AN444" s="11">
        <f t="shared" si="605"/>
        <v>1.6899242493817463E-7</v>
      </c>
      <c r="AO444" s="11">
        <f t="shared" si="606"/>
        <v>1.6899242493817463E-7</v>
      </c>
      <c r="AP444" s="11">
        <v>-1.6666666666666665</v>
      </c>
      <c r="AQ444" s="11"/>
      <c r="AR444" s="11">
        <v>-18.333333333333332</v>
      </c>
      <c r="AS444" s="11"/>
      <c r="AT444" s="11"/>
      <c r="AU444" s="11">
        <f t="shared" si="586"/>
        <v>1.1770263755901991</v>
      </c>
      <c r="AV444" s="11"/>
      <c r="AW444" s="11">
        <f t="shared" ref="AW444:AW456" si="643">STANDARDIZE(AR444,-16.00725,12.18374)</f>
        <v>-0.19091702000644573</v>
      </c>
      <c r="AX444" s="11"/>
      <c r="AY444" s="11"/>
      <c r="AZ444">
        <v>2</v>
      </c>
      <c r="BA444">
        <v>0</v>
      </c>
      <c r="BB444">
        <v>1</v>
      </c>
      <c r="BC444">
        <v>0</v>
      </c>
      <c r="BD444">
        <v>0</v>
      </c>
      <c r="BE444">
        <f t="shared" si="607"/>
        <v>0.23451080701106761</v>
      </c>
      <c r="BF444">
        <f t="shared" si="608"/>
        <v>-0.84728827172039889</v>
      </c>
      <c r="BG444">
        <f t="shared" si="609"/>
        <v>-0.30638873235466563</v>
      </c>
      <c r="BH444">
        <f t="shared" si="610"/>
        <v>-0.84728827172039889</v>
      </c>
      <c r="BI444">
        <f t="shared" si="611"/>
        <v>-0.84728827172039889</v>
      </c>
      <c r="BJ444" s="1">
        <v>-1.6666666666666667</v>
      </c>
      <c r="BK444" s="1">
        <v>10</v>
      </c>
      <c r="BL444" s="1">
        <v>6.666666666666667</v>
      </c>
      <c r="BM444" s="1">
        <v>8.3333333333333339</v>
      </c>
      <c r="BN444" s="1">
        <v>3.3333333333333335</v>
      </c>
      <c r="BO444" s="4">
        <f t="shared" si="632"/>
        <v>0.42725660178217312</v>
      </c>
      <c r="BP444" s="4">
        <f t="shared" si="633"/>
        <v>1.2409281435037627</v>
      </c>
      <c r="BQ444" s="4">
        <f t="shared" si="634"/>
        <v>1.0084505601547371</v>
      </c>
      <c r="BR444" s="4">
        <f t="shared" si="635"/>
        <v>1.12468935182925</v>
      </c>
      <c r="BS444" s="4">
        <f t="shared" si="636"/>
        <v>0.77597297680571153</v>
      </c>
      <c r="BZ444">
        <v>2</v>
      </c>
      <c r="CA444" s="7">
        <v>-1.6666666666666667</v>
      </c>
      <c r="CB444" s="7"/>
      <c r="CC444" s="7">
        <v>-35</v>
      </c>
      <c r="CD444" s="7"/>
      <c r="CE444" s="7"/>
      <c r="CF444" s="11">
        <f t="shared" si="612"/>
        <v>-1.6666666666666667</v>
      </c>
      <c r="CG444" s="11">
        <f t="shared" si="613"/>
        <v>-25.056149869999999</v>
      </c>
      <c r="CH444" s="11">
        <f t="shared" si="614"/>
        <v>-35</v>
      </c>
      <c r="CI444" s="11">
        <f t="shared" si="615"/>
        <v>-25.056149869999999</v>
      </c>
      <c r="CJ444" s="11">
        <f t="shared" si="616"/>
        <v>-25.056149869999999</v>
      </c>
      <c r="CK444" s="11">
        <f t="shared" si="617"/>
        <v>1.6069315540129403</v>
      </c>
      <c r="CL444" s="11">
        <f t="shared" si="618"/>
        <v>8.9314115751167573E-9</v>
      </c>
      <c r="CM444" s="11">
        <f t="shared" si="619"/>
        <v>-0.68317397634000376</v>
      </c>
      <c r="CN444" s="11">
        <f t="shared" si="620"/>
        <v>8.9314115751167573E-9</v>
      </c>
      <c r="CO444" s="11">
        <f t="shared" si="621"/>
        <v>8.9314115751167573E-9</v>
      </c>
      <c r="CP444" s="7">
        <v>0</v>
      </c>
      <c r="CQ444" s="7"/>
      <c r="CR444" s="7">
        <v>15</v>
      </c>
      <c r="CS444" s="7"/>
      <c r="CT444" s="7"/>
      <c r="CU444" s="11">
        <f t="shared" si="622"/>
        <v>0</v>
      </c>
      <c r="CV444" s="11">
        <f t="shared" si="623"/>
        <v>1.898797796</v>
      </c>
      <c r="CW444" s="11">
        <f t="shared" si="624"/>
        <v>15</v>
      </c>
      <c r="CX444" s="11">
        <f t="shared" si="625"/>
        <v>1.898797796</v>
      </c>
      <c r="CY444" s="11">
        <f t="shared" si="626"/>
        <v>1.898797796</v>
      </c>
      <c r="CZ444" s="11">
        <f t="shared" si="627"/>
        <v>-0.15135826264819566</v>
      </c>
      <c r="DA444" s="11">
        <f t="shared" si="628"/>
        <v>-1.7568654459968394E-7</v>
      </c>
      <c r="DB444" s="11">
        <f t="shared" si="629"/>
        <v>1.0443305617266383</v>
      </c>
      <c r="DC444" s="11">
        <f t="shared" si="630"/>
        <v>-1.7568654459968394E-7</v>
      </c>
      <c r="DD444" s="11">
        <f t="shared" si="631"/>
        <v>-1.7568654459968394E-7</v>
      </c>
      <c r="FJ444" s="1">
        <v>19.946428571428569</v>
      </c>
      <c r="FK444" s="1"/>
      <c r="FL444" s="1">
        <v>23.571428571428573</v>
      </c>
      <c r="FM444" s="1"/>
      <c r="FN444" s="1"/>
      <c r="FO444" s="1">
        <f t="shared" si="576"/>
        <v>1.6324421655139514</v>
      </c>
      <c r="FP444" s="1">
        <f t="shared" si="577"/>
        <v>0</v>
      </c>
      <c r="FQ444" s="1">
        <f t="shared" si="578"/>
        <v>2.2376174576675414</v>
      </c>
      <c r="FR444" s="1">
        <f t="shared" si="579"/>
        <v>0</v>
      </c>
      <c r="FS444" s="1">
        <f t="shared" si="580"/>
        <v>0</v>
      </c>
      <c r="FT444" s="1">
        <f t="shared" si="637"/>
        <v>1.6324421655139514</v>
      </c>
      <c r="FU444" s="1" t="str">
        <f t="shared" si="638"/>
        <v/>
      </c>
      <c r="FV444" s="1">
        <f t="shared" si="639"/>
        <v>2.2376174576675414</v>
      </c>
      <c r="FW444" s="1" t="str">
        <f t="shared" si="640"/>
        <v/>
      </c>
      <c r="FX444" s="1" t="str">
        <f t="shared" si="641"/>
        <v/>
      </c>
    </row>
    <row r="445" spans="1:180" x14ac:dyDescent="0.2">
      <c r="A445">
        <v>444</v>
      </c>
      <c r="B445">
        <v>4</v>
      </c>
      <c r="C445" t="s">
        <v>86</v>
      </c>
      <c r="D445" s="7">
        <v>76</v>
      </c>
      <c r="E445" s="9">
        <v>21</v>
      </c>
      <c r="F445" s="9">
        <v>2</v>
      </c>
      <c r="G445" s="9">
        <v>8</v>
      </c>
      <c r="H445" s="9">
        <v>12</v>
      </c>
      <c r="I445" s="9">
        <v>14</v>
      </c>
      <c r="J445" s="9">
        <v>18</v>
      </c>
      <c r="K445" s="9">
        <v>21</v>
      </c>
      <c r="L445" s="7">
        <f t="shared" si="587"/>
        <v>0.12128356692870605</v>
      </c>
      <c r="M445" s="7">
        <f t="shared" si="588"/>
        <v>0.29897532183768311</v>
      </c>
      <c r="N445" s="7">
        <f t="shared" si="589"/>
        <v>0.38782119929217168</v>
      </c>
      <c r="O445" s="7">
        <f t="shared" si="590"/>
        <v>0.56551295420114878</v>
      </c>
      <c r="P445" s="7">
        <f t="shared" si="591"/>
        <v>0.69878177038288147</v>
      </c>
      <c r="Q445" s="9">
        <v>3</v>
      </c>
      <c r="R445" s="9">
        <v>10</v>
      </c>
      <c r="S445" s="9">
        <v>22</v>
      </c>
      <c r="T445" s="9">
        <v>25</v>
      </c>
      <c r="U445" s="9">
        <v>29</v>
      </c>
      <c r="V445" s="7">
        <f t="shared" si="592"/>
        <v>0.10381314224871581</v>
      </c>
      <c r="W445" s="7">
        <f t="shared" si="593"/>
        <v>0.42059812570064437</v>
      </c>
      <c r="X445" s="7">
        <f t="shared" si="594"/>
        <v>0.96365809733252206</v>
      </c>
      <c r="Y445" s="7">
        <f t="shared" si="595"/>
        <v>1.0994230902404916</v>
      </c>
      <c r="Z445" s="7">
        <f t="shared" si="596"/>
        <v>1.2804430807844507</v>
      </c>
      <c r="AA445" s="9">
        <v>6</v>
      </c>
      <c r="AB445" s="9">
        <v>6</v>
      </c>
      <c r="AC445" s="9">
        <v>5</v>
      </c>
      <c r="AD445" s="9">
        <v>5</v>
      </c>
      <c r="AE445" s="9">
        <v>2</v>
      </c>
      <c r="AF445" s="11">
        <f t="shared" si="597"/>
        <v>-16.666666666666668</v>
      </c>
      <c r="AG445" s="11">
        <f t="shared" si="598"/>
        <v>-18.055555555555557</v>
      </c>
      <c r="AH445" s="11">
        <f t="shared" si="599"/>
        <v>-25.833333333333332</v>
      </c>
      <c r="AI445" s="11">
        <f t="shared" si="600"/>
        <v>-21.25</v>
      </c>
      <c r="AJ445" s="11">
        <f t="shared" si="601"/>
        <v>-22.5</v>
      </c>
      <c r="AK445" s="11">
        <f t="shared" si="602"/>
        <v>-7.0478009156572957E-2</v>
      </c>
      <c r="AL445" s="11">
        <f t="shared" si="603"/>
        <v>-0.18783385979167938</v>
      </c>
      <c r="AM445" s="11">
        <f t="shared" si="604"/>
        <v>-0.84502662334827494</v>
      </c>
      <c r="AN445" s="11">
        <f t="shared" si="605"/>
        <v>-0.45775231625242396</v>
      </c>
      <c r="AO445" s="11">
        <f t="shared" si="606"/>
        <v>-0.56337258182401972</v>
      </c>
      <c r="AP445" s="12">
        <v>-16.666666666666668</v>
      </c>
      <c r="AQ445" s="12">
        <v>-18.055555555555557</v>
      </c>
      <c r="AR445" s="12">
        <v>-25.833333333333332</v>
      </c>
      <c r="AS445" s="12">
        <v>-21.25</v>
      </c>
      <c r="AT445" s="12">
        <v>-22.5</v>
      </c>
      <c r="AU445" s="11">
        <f t="shared" si="586"/>
        <v>-5.4122680446781431E-2</v>
      </c>
      <c r="AV445" s="11">
        <f t="shared" ref="AV445:AV476" si="644">STANDARDIZE(AQ445,-16.00725,12.18374)</f>
        <v>-0.16811796341316854</v>
      </c>
      <c r="AW445" s="11">
        <f t="shared" si="643"/>
        <v>-0.80649154802493594</v>
      </c>
      <c r="AX445" s="11">
        <f>STANDARDIZE(AS445,-16.00725,12.18374)</f>
        <v>-0.43030711423585866</v>
      </c>
      <c r="AY445" s="11">
        <f>STANDARDIZE(AT445,-16.00725,12.18374)</f>
        <v>-0.53290286890560701</v>
      </c>
      <c r="AZ445">
        <v>4</v>
      </c>
      <c r="BA445">
        <v>3</v>
      </c>
      <c r="BB445">
        <v>0</v>
      </c>
      <c r="BC445">
        <v>1</v>
      </c>
      <c r="BD445">
        <v>0</v>
      </c>
      <c r="BE445">
        <f t="shared" si="607"/>
        <v>1.3163098857425339</v>
      </c>
      <c r="BF445">
        <f t="shared" si="608"/>
        <v>0.77541034637680084</v>
      </c>
      <c r="BG445">
        <f t="shared" si="609"/>
        <v>-0.84728827172039889</v>
      </c>
      <c r="BH445">
        <f t="shared" si="610"/>
        <v>-0.30638873235466563</v>
      </c>
      <c r="BI445">
        <f t="shared" si="611"/>
        <v>-0.84728827172039889</v>
      </c>
      <c r="BJ445" s="1">
        <v>1.6666666666666667</v>
      </c>
      <c r="BK445" s="1"/>
      <c r="BL445" s="1">
        <v>-18.333333333333332</v>
      </c>
      <c r="BM445" s="1"/>
      <c r="BN445" s="1"/>
      <c r="BO445" s="4">
        <f t="shared" si="632"/>
        <v>0.65973418513119864</v>
      </c>
      <c r="BP445" s="4">
        <f t="shared" si="633"/>
        <v>0</v>
      </c>
      <c r="BQ445" s="4">
        <f t="shared" si="634"/>
        <v>-0.73513131496295459</v>
      </c>
      <c r="BR445" s="4">
        <f t="shared" si="635"/>
        <v>0</v>
      </c>
      <c r="BS445" s="4">
        <f t="shared" si="636"/>
        <v>0</v>
      </c>
      <c r="BZ445">
        <v>3</v>
      </c>
      <c r="CA445" s="9">
        <v>-30</v>
      </c>
      <c r="CB445" s="9">
        <v>-28.611111111111114</v>
      </c>
      <c r="CC445" s="9">
        <v>-33.75</v>
      </c>
      <c r="CD445" s="9">
        <v>-30</v>
      </c>
      <c r="CE445" s="9">
        <v>-26.666666666666668</v>
      </c>
      <c r="CF445" s="11">
        <f t="shared" si="612"/>
        <v>-30</v>
      </c>
      <c r="CG445" s="11">
        <f t="shared" si="613"/>
        <v>-28.611111111111114</v>
      </c>
      <c r="CH445" s="11">
        <f t="shared" si="614"/>
        <v>-33.75</v>
      </c>
      <c r="CI445" s="11">
        <f t="shared" si="615"/>
        <v>-30</v>
      </c>
      <c r="CJ445" s="11">
        <f t="shared" si="616"/>
        <v>-26.666666666666668</v>
      </c>
      <c r="CK445" s="11">
        <f t="shared" si="617"/>
        <v>-0.33965814678706219</v>
      </c>
      <c r="CL445" s="11">
        <f t="shared" si="618"/>
        <v>-0.24423708302235639</v>
      </c>
      <c r="CM445" s="11">
        <f t="shared" si="619"/>
        <v>-0.5972950189517684</v>
      </c>
      <c r="CN445" s="11">
        <f t="shared" si="620"/>
        <v>-0.33965814678706219</v>
      </c>
      <c r="CO445" s="11">
        <f t="shared" si="621"/>
        <v>-0.11064759375176784</v>
      </c>
      <c r="CP445" s="9">
        <v>8.8888888888888875</v>
      </c>
      <c r="CQ445" s="9">
        <v>1.3888888888888886</v>
      </c>
      <c r="CR445" s="9">
        <v>-13.333333333333332</v>
      </c>
      <c r="CS445" s="9">
        <v>-7.0833333333333339</v>
      </c>
      <c r="CT445" s="9">
        <v>-15.833333333333334</v>
      </c>
      <c r="CU445" s="11">
        <f t="shared" si="622"/>
        <v>8.8888888888888875</v>
      </c>
      <c r="CV445" s="11">
        <f t="shared" si="623"/>
        <v>1.3888888888888886</v>
      </c>
      <c r="CW445" s="11">
        <f t="shared" si="624"/>
        <v>-13.333333333333332</v>
      </c>
      <c r="CX445" s="11">
        <f t="shared" si="625"/>
        <v>-7.0833333333333339</v>
      </c>
      <c r="CY445" s="11">
        <f t="shared" si="626"/>
        <v>-15.833333333333334</v>
      </c>
      <c r="CZ445" s="11">
        <f t="shared" si="627"/>
        <v>0.5571980777220763</v>
      </c>
      <c r="DA445" s="11">
        <f t="shared" si="628"/>
        <v>-4.0646334465340682E-2</v>
      </c>
      <c r="DB445" s="11">
        <f t="shared" si="629"/>
        <v>-1.2141927732036035</v>
      </c>
      <c r="DC445" s="11">
        <f t="shared" si="630"/>
        <v>-0.71598909638075614</v>
      </c>
      <c r="DD445" s="11">
        <f t="shared" si="631"/>
        <v>-1.4134742439327428</v>
      </c>
      <c r="FJ445" s="1">
        <v>13.666666666666666</v>
      </c>
      <c r="FK445" s="1">
        <v>10.93452380952381</v>
      </c>
      <c r="FL445" s="1">
        <v>9.1964285714285712</v>
      </c>
      <c r="FM445" s="1">
        <v>9.2410714285714288</v>
      </c>
      <c r="FN445" s="1">
        <v>16.071428571428569</v>
      </c>
      <c r="FO445" s="1">
        <f t="shared" si="576"/>
        <v>0.58406789092932643</v>
      </c>
      <c r="FP445" s="1">
        <f t="shared" si="577"/>
        <v>0.12795055250814846</v>
      </c>
      <c r="FQ445" s="1">
        <f t="shared" si="578"/>
        <v>-0.16221559742427874</v>
      </c>
      <c r="FR445" s="1">
        <f t="shared" si="579"/>
        <v>-0.15476269973765808</v>
      </c>
      <c r="FS445" s="1">
        <f t="shared" si="580"/>
        <v>0.98553064631528686</v>
      </c>
      <c r="FT445" s="1">
        <f t="shared" si="637"/>
        <v>0.58406789092932643</v>
      </c>
      <c r="FU445" s="1">
        <f t="shared" si="638"/>
        <v>0.12795055250814846</v>
      </c>
      <c r="FV445" s="1">
        <f t="shared" si="639"/>
        <v>-0.16221559742427874</v>
      </c>
      <c r="FW445" s="1">
        <f t="shared" si="640"/>
        <v>-0.15476269973765808</v>
      </c>
      <c r="FX445" s="1">
        <f t="shared" si="641"/>
        <v>0.98553064631528686</v>
      </c>
    </row>
    <row r="446" spans="1:180" x14ac:dyDescent="0.2">
      <c r="A446">
        <v>445</v>
      </c>
      <c r="B446">
        <v>4</v>
      </c>
      <c r="C446" t="s">
        <v>86</v>
      </c>
      <c r="D446" s="7">
        <v>77</v>
      </c>
      <c r="E446" s="7">
        <v>20</v>
      </c>
      <c r="F446" s="7">
        <v>2</v>
      </c>
      <c r="G446" s="7">
        <v>-21</v>
      </c>
      <c r="H446" s="7">
        <v>-36</v>
      </c>
      <c r="I446" s="7">
        <v>-46</v>
      </c>
      <c r="J446" s="7">
        <v>-50</v>
      </c>
      <c r="K446" s="7">
        <v>-50</v>
      </c>
      <c r="L446" s="7">
        <f t="shared" si="587"/>
        <v>-1.1669816561613775</v>
      </c>
      <c r="M446" s="7">
        <f t="shared" si="588"/>
        <v>-1.8333257370700415</v>
      </c>
      <c r="N446" s="7">
        <f t="shared" si="589"/>
        <v>-2.2775551243424843</v>
      </c>
      <c r="O446" s="7">
        <f t="shared" si="590"/>
        <v>-2.4552468792514612</v>
      </c>
      <c r="P446" s="7">
        <f t="shared" si="591"/>
        <v>-2.4552468792514612</v>
      </c>
      <c r="Q446" s="7">
        <v>-47</v>
      </c>
      <c r="R446" s="7">
        <v>-39</v>
      </c>
      <c r="S446" s="7">
        <v>-29</v>
      </c>
      <c r="T446" s="7">
        <v>-23</v>
      </c>
      <c r="U446" s="7">
        <v>-21</v>
      </c>
      <c r="V446" s="7">
        <f t="shared" si="592"/>
        <v>-2.1589367395507741</v>
      </c>
      <c r="W446" s="7">
        <f t="shared" si="593"/>
        <v>-1.7968967584628559</v>
      </c>
      <c r="X446" s="7">
        <f t="shared" si="594"/>
        <v>-1.3443467821029578</v>
      </c>
      <c r="Y446" s="7">
        <f t="shared" si="595"/>
        <v>-1.072816796287019</v>
      </c>
      <c r="Z446" s="7">
        <f t="shared" si="596"/>
        <v>-0.98230680101503942</v>
      </c>
      <c r="AA446" s="7">
        <v>6</v>
      </c>
      <c r="AB446" s="7">
        <v>6</v>
      </c>
      <c r="AC446" s="7">
        <v>4</v>
      </c>
      <c r="AD446" s="7">
        <v>1</v>
      </c>
      <c r="AE446" s="7">
        <v>1</v>
      </c>
      <c r="AF446" s="11">
        <f t="shared" si="597"/>
        <v>-23.333333333333332</v>
      </c>
      <c r="AG446" s="11">
        <f t="shared" si="598"/>
        <v>-23.055555555555557</v>
      </c>
      <c r="AH446" s="11">
        <f t="shared" si="599"/>
        <v>-27.5</v>
      </c>
      <c r="AI446" s="11">
        <f t="shared" si="600"/>
        <v>-11.666666666666666</v>
      </c>
      <c r="AJ446" s="11">
        <f t="shared" si="601"/>
        <v>-26.666666666666668</v>
      </c>
      <c r="AK446" s="11">
        <f t="shared" si="602"/>
        <v>-0.63378609220508342</v>
      </c>
      <c r="AL446" s="11">
        <f t="shared" si="603"/>
        <v>-0.61031492207806237</v>
      </c>
      <c r="AM446" s="11">
        <f t="shared" si="604"/>
        <v>-0.98585364411040277</v>
      </c>
      <c r="AN446" s="11">
        <f t="shared" si="605"/>
        <v>0.35200305312981023</v>
      </c>
      <c r="AO446" s="11">
        <f t="shared" si="606"/>
        <v>-0.91544013372933897</v>
      </c>
      <c r="AP446" s="11">
        <v>-23.333333333333332</v>
      </c>
      <c r="AQ446" s="11">
        <v>-23.055555555555557</v>
      </c>
      <c r="AR446" s="11">
        <v>-27.5</v>
      </c>
      <c r="AS446" s="11">
        <v>-11.666666666666666</v>
      </c>
      <c r="AT446" s="11">
        <v>-26.666666666666668</v>
      </c>
      <c r="AU446" s="11">
        <f t="shared" si="586"/>
        <v>-0.60130003868543924</v>
      </c>
      <c r="AV446" s="11">
        <f t="shared" si="644"/>
        <v>-0.57850098209216205</v>
      </c>
      <c r="AW446" s="11">
        <f t="shared" si="643"/>
        <v>-0.94328588758460052</v>
      </c>
      <c r="AX446" s="11">
        <f>STANDARDIZE(AS446,-16.00725,12.18374)</f>
        <v>0.3562603382322122</v>
      </c>
      <c r="AY446" s="11">
        <f>STANDARDIZE(AT446,-16.00725,12.18374)</f>
        <v>-0.8748887178047684</v>
      </c>
      <c r="AZ446">
        <v>2</v>
      </c>
      <c r="BA446">
        <v>1</v>
      </c>
      <c r="BB446">
        <v>1</v>
      </c>
      <c r="BC446">
        <v>1</v>
      </c>
      <c r="BD446">
        <v>0</v>
      </c>
      <c r="BE446">
        <f t="shared" si="607"/>
        <v>0.23451080701106761</v>
      </c>
      <c r="BF446">
        <f t="shared" si="608"/>
        <v>-0.30638873235466563</v>
      </c>
      <c r="BG446">
        <f t="shared" si="609"/>
        <v>-0.30638873235466563</v>
      </c>
      <c r="BH446">
        <f t="shared" si="610"/>
        <v>-0.30638873235466563</v>
      </c>
      <c r="BI446">
        <f t="shared" si="611"/>
        <v>-0.84728827172039889</v>
      </c>
      <c r="BJ446" s="1">
        <v>-3.3333333333333335</v>
      </c>
      <c r="BK446" s="1">
        <v>-8.3333333333333339</v>
      </c>
      <c r="BL446" s="1">
        <v>-21.666666666666668</v>
      </c>
      <c r="BM446" s="1">
        <v>-10</v>
      </c>
      <c r="BN446" s="1">
        <v>-21.666666666666668</v>
      </c>
      <c r="BO446" s="4">
        <f t="shared" si="632"/>
        <v>0.31101781010766028</v>
      </c>
      <c r="BP446" s="4">
        <f t="shared" si="633"/>
        <v>-3.7698564915878044E-2</v>
      </c>
      <c r="BQ446" s="4">
        <f t="shared" si="634"/>
        <v>-0.96760889831198038</v>
      </c>
      <c r="BR446" s="4">
        <f t="shared" si="635"/>
        <v>-0.15393735659039079</v>
      </c>
      <c r="BS446" s="4">
        <f t="shared" si="636"/>
        <v>-0.96760889831198038</v>
      </c>
      <c r="BZ446">
        <v>1</v>
      </c>
      <c r="CA446" s="7">
        <v>-39.722222222222221</v>
      </c>
      <c r="CB446" s="7">
        <v>-23.055555555555554</v>
      </c>
      <c r="CC446" s="7">
        <v>-32.5</v>
      </c>
      <c r="CD446" s="7">
        <v>-11.666666666666666</v>
      </c>
      <c r="CE446" s="7">
        <v>-35</v>
      </c>
      <c r="CF446" s="11">
        <f t="shared" si="612"/>
        <v>-39.722222222222221</v>
      </c>
      <c r="CG446" s="11">
        <f t="shared" si="613"/>
        <v>-23.055555555555554</v>
      </c>
      <c r="CH446" s="11">
        <f t="shared" si="614"/>
        <v>-32.5</v>
      </c>
      <c r="CI446" s="11">
        <f t="shared" si="615"/>
        <v>-11.666666666666666</v>
      </c>
      <c r="CJ446" s="11">
        <f t="shared" si="616"/>
        <v>-35</v>
      </c>
      <c r="CK446" s="11">
        <f t="shared" si="617"/>
        <v>-1.0076055931400041</v>
      </c>
      <c r="CL446" s="11">
        <f t="shared" si="618"/>
        <v>0.137447172036468</v>
      </c>
      <c r="CM446" s="11">
        <f t="shared" si="619"/>
        <v>-0.51141606156353303</v>
      </c>
      <c r="CN446" s="11">
        <f t="shared" si="620"/>
        <v>0.91989989490705715</v>
      </c>
      <c r="CO446" s="11">
        <f t="shared" si="621"/>
        <v>-0.68317397634000376</v>
      </c>
      <c r="CP446" s="7">
        <v>8.3333333333333339</v>
      </c>
      <c r="CQ446" s="7">
        <v>-23.611111111111111</v>
      </c>
      <c r="CR446" s="7">
        <v>-17.5</v>
      </c>
      <c r="CS446" s="7">
        <v>-10</v>
      </c>
      <c r="CT446" s="7">
        <v>-13.333333333333334</v>
      </c>
      <c r="CU446" s="11">
        <f t="shared" si="622"/>
        <v>8.3333333333333339</v>
      </c>
      <c r="CV446" s="11">
        <f t="shared" si="623"/>
        <v>-23.611111111111111</v>
      </c>
      <c r="CW446" s="11">
        <f t="shared" si="624"/>
        <v>-17.5</v>
      </c>
      <c r="CX446" s="11">
        <f t="shared" si="625"/>
        <v>-10</v>
      </c>
      <c r="CY446" s="11">
        <f t="shared" si="626"/>
        <v>-13.333333333333334</v>
      </c>
      <c r="CZ446" s="11">
        <f t="shared" si="627"/>
        <v>0.5129133064489344</v>
      </c>
      <c r="DA446" s="11">
        <f t="shared" si="628"/>
        <v>-2.0334610417567309</v>
      </c>
      <c r="DB446" s="11">
        <f t="shared" si="629"/>
        <v>-1.5463285577521688</v>
      </c>
      <c r="DC446" s="11">
        <f t="shared" si="630"/>
        <v>-0.94848414556475169</v>
      </c>
      <c r="DD446" s="11">
        <f t="shared" si="631"/>
        <v>-1.2141927732036037</v>
      </c>
      <c r="FJ446" s="1">
        <v>3.6222222222222222</v>
      </c>
      <c r="FK446" s="1">
        <v>-0.55555555555555547</v>
      </c>
      <c r="FL446" s="1">
        <v>1.1916666666666667</v>
      </c>
      <c r="FM446" s="1">
        <v>0.6333333333333333</v>
      </c>
      <c r="FN446" s="1">
        <v>5.0999999999999996</v>
      </c>
      <c r="FO446" s="1">
        <f t="shared" si="576"/>
        <v>-1.0928009645705807</v>
      </c>
      <c r="FP446" s="1">
        <f t="shared" si="577"/>
        <v>-1.7902596920793916</v>
      </c>
      <c r="FQ446" s="1">
        <f t="shared" si="578"/>
        <v>-1.4985698386199222</v>
      </c>
      <c r="FR446" s="1">
        <f t="shared" si="579"/>
        <v>-1.5917807456872568</v>
      </c>
      <c r="FS446" s="1">
        <f t="shared" si="580"/>
        <v>-0.84609348914858118</v>
      </c>
      <c r="FT446" s="1">
        <f t="shared" si="637"/>
        <v>-1.0928009645705807</v>
      </c>
      <c r="FU446" s="1">
        <f t="shared" si="638"/>
        <v>-1.7902596920793916</v>
      </c>
      <c r="FV446" s="1">
        <f t="shared" si="639"/>
        <v>-1.4985698386199222</v>
      </c>
      <c r="FW446" s="1">
        <f t="shared" si="640"/>
        <v>-1.5917807456872568</v>
      </c>
      <c r="FX446" s="1">
        <f t="shared" si="641"/>
        <v>-0.84609348914858118</v>
      </c>
    </row>
    <row r="447" spans="1:180" x14ac:dyDescent="0.2">
      <c r="A447">
        <v>446</v>
      </c>
      <c r="B447">
        <v>4</v>
      </c>
      <c r="C447" t="s">
        <v>86</v>
      </c>
      <c r="D447" s="7">
        <v>78</v>
      </c>
      <c r="E447" s="7">
        <v>20</v>
      </c>
      <c r="F447" s="7">
        <v>2</v>
      </c>
      <c r="G447" s="7">
        <v>0</v>
      </c>
      <c r="H447" s="7">
        <v>11</v>
      </c>
      <c r="I447" s="7">
        <v>12</v>
      </c>
      <c r="J447" s="7">
        <v>-16</v>
      </c>
      <c r="K447" s="7">
        <v>-29</v>
      </c>
      <c r="L447" s="7">
        <f t="shared" si="587"/>
        <v>-0.23409994288924804</v>
      </c>
      <c r="M447" s="7">
        <f t="shared" si="588"/>
        <v>0.25455238311043887</v>
      </c>
      <c r="N447" s="7">
        <f t="shared" si="589"/>
        <v>0.29897532183768311</v>
      </c>
      <c r="O447" s="7">
        <f t="shared" si="590"/>
        <v>-0.94486696252515623</v>
      </c>
      <c r="P447" s="7">
        <f t="shared" si="591"/>
        <v>-1.5223651659793316</v>
      </c>
      <c r="Q447" s="7">
        <v>11</v>
      </c>
      <c r="R447" s="7">
        <v>12</v>
      </c>
      <c r="S447" s="7">
        <v>7</v>
      </c>
      <c r="T447" s="7">
        <v>0</v>
      </c>
      <c r="U447" s="7">
        <v>-10</v>
      </c>
      <c r="V447" s="7">
        <f t="shared" si="592"/>
        <v>0.4658531233366342</v>
      </c>
      <c r="W447" s="7">
        <f t="shared" si="593"/>
        <v>0.51110812097262392</v>
      </c>
      <c r="X447" s="7">
        <f t="shared" si="594"/>
        <v>0.28483313279267503</v>
      </c>
      <c r="Y447" s="7">
        <f t="shared" si="595"/>
        <v>-3.1951850659253607E-2</v>
      </c>
      <c r="Z447" s="7">
        <f t="shared" si="596"/>
        <v>-0.48450182701915162</v>
      </c>
      <c r="AA447" s="7">
        <v>2</v>
      </c>
      <c r="AB447" s="7">
        <v>2</v>
      </c>
      <c r="AC447" s="7">
        <v>1</v>
      </c>
      <c r="AD447" s="7">
        <v>1</v>
      </c>
      <c r="AE447" s="7">
        <v>0</v>
      </c>
      <c r="AF447" s="11">
        <f t="shared" si="597"/>
        <v>-5.8333333333333339</v>
      </c>
      <c r="AG447" s="11">
        <f t="shared" si="598"/>
        <v>-17.5</v>
      </c>
      <c r="AH447" s="11">
        <f t="shared" si="599"/>
        <v>-23.333333333333332</v>
      </c>
      <c r="AI447" s="11">
        <f t="shared" si="600"/>
        <v>-21.666666666666668</v>
      </c>
      <c r="AJ447" s="11">
        <f t="shared" si="601"/>
        <v>-15.832568</v>
      </c>
      <c r="AK447" s="11">
        <f t="shared" si="602"/>
        <v>0.84489762579725702</v>
      </c>
      <c r="AL447" s="11">
        <f t="shared" si="603"/>
        <v>-0.14089151953763671</v>
      </c>
      <c r="AM447" s="11">
        <f t="shared" si="604"/>
        <v>-0.63378609220508342</v>
      </c>
      <c r="AN447" s="11">
        <f t="shared" si="605"/>
        <v>-0.49295907144295598</v>
      </c>
      <c r="AO447" s="11">
        <f t="shared" si="606"/>
        <v>1.6899242493817463E-7</v>
      </c>
      <c r="AP447" s="11">
        <v>-5.8333333333333339</v>
      </c>
      <c r="AQ447" s="11">
        <v>-17.5</v>
      </c>
      <c r="AR447" s="11">
        <v>-23.333333333333332</v>
      </c>
      <c r="AS447" s="11">
        <v>-21.666666666666668</v>
      </c>
      <c r="AT447" s="11"/>
      <c r="AU447" s="11">
        <f t="shared" si="586"/>
        <v>0.83504052669103779</v>
      </c>
      <c r="AV447" s="11">
        <f t="shared" si="644"/>
        <v>-0.12251985022661357</v>
      </c>
      <c r="AW447" s="11">
        <f t="shared" si="643"/>
        <v>-0.60130003868543924</v>
      </c>
      <c r="AX447" s="11">
        <f t="shared" ref="AX447:AX460" si="645">STANDARDIZE(AS447,-16.00725,12.18374)</f>
        <v>-0.46450569912577488</v>
      </c>
      <c r="AY447" s="11"/>
      <c r="AZ447">
        <v>2</v>
      </c>
      <c r="BA447">
        <v>1</v>
      </c>
      <c r="BB447">
        <v>0</v>
      </c>
      <c r="BC447">
        <v>0</v>
      </c>
      <c r="BD447">
        <v>0</v>
      </c>
      <c r="BE447">
        <f t="shared" si="607"/>
        <v>0.23451080701106761</v>
      </c>
      <c r="BF447">
        <f t="shared" si="608"/>
        <v>-0.30638873235466563</v>
      </c>
      <c r="BG447">
        <f t="shared" si="609"/>
        <v>-0.84728827172039889</v>
      </c>
      <c r="BH447">
        <f t="shared" si="610"/>
        <v>-0.84728827172039889</v>
      </c>
      <c r="BI447">
        <f t="shared" si="611"/>
        <v>-0.84728827172039889</v>
      </c>
      <c r="BJ447" s="1">
        <v>-16.666666666666668</v>
      </c>
      <c r="BK447" s="1">
        <v>6.666666666666667</v>
      </c>
      <c r="BL447" s="1">
        <v>-18.333333333333332</v>
      </c>
      <c r="BM447" s="1">
        <v>-11.666666666666666</v>
      </c>
      <c r="BN447" s="1">
        <v>-26.666666666666668</v>
      </c>
      <c r="BO447" s="4">
        <f t="shared" si="632"/>
        <v>-0.61889252328844202</v>
      </c>
      <c r="BP447" s="4">
        <f t="shared" si="633"/>
        <v>1.0084505601547371</v>
      </c>
      <c r="BQ447" s="4">
        <f t="shared" si="634"/>
        <v>-0.73513131496295459</v>
      </c>
      <c r="BR447" s="4">
        <f t="shared" si="635"/>
        <v>-0.27017614826490355</v>
      </c>
      <c r="BS447" s="4">
        <f t="shared" si="636"/>
        <v>-1.3163252733355186</v>
      </c>
      <c r="BZ447">
        <v>2</v>
      </c>
      <c r="CA447" s="7">
        <v>-15.833333333333332</v>
      </c>
      <c r="CB447" s="7">
        <v>-30</v>
      </c>
      <c r="CC447" s="7">
        <v>-33.333333333333336</v>
      </c>
      <c r="CD447" s="7">
        <v>-33.333333333333336</v>
      </c>
      <c r="CE447" s="7"/>
      <c r="CF447" s="11">
        <f t="shared" si="612"/>
        <v>-15.833333333333332</v>
      </c>
      <c r="CG447" s="11">
        <f t="shared" si="613"/>
        <v>-30</v>
      </c>
      <c r="CH447" s="11">
        <f t="shared" si="614"/>
        <v>-33.333333333333336</v>
      </c>
      <c r="CI447" s="11">
        <f t="shared" si="615"/>
        <v>-33.333333333333336</v>
      </c>
      <c r="CJ447" s="11">
        <f t="shared" si="616"/>
        <v>-25.056149869999999</v>
      </c>
      <c r="CK447" s="11">
        <f t="shared" si="617"/>
        <v>0.63363670361293922</v>
      </c>
      <c r="CL447" s="11">
        <f t="shared" si="618"/>
        <v>-0.33965814678706219</v>
      </c>
      <c r="CM447" s="11">
        <f t="shared" si="619"/>
        <v>-0.56866869982235679</v>
      </c>
      <c r="CN447" s="11">
        <f t="shared" si="620"/>
        <v>-0.56866869982235679</v>
      </c>
      <c r="CO447" s="11">
        <f t="shared" si="621"/>
        <v>8.9314115751167573E-9</v>
      </c>
      <c r="CP447" s="7">
        <v>15.833333333333334</v>
      </c>
      <c r="CQ447" s="7">
        <v>3.333333333333333</v>
      </c>
      <c r="CR447" s="7">
        <v>0</v>
      </c>
      <c r="CS447" s="7">
        <v>0</v>
      </c>
      <c r="CT447" s="7"/>
      <c r="CU447" s="11">
        <f t="shared" si="622"/>
        <v>15.833333333333334</v>
      </c>
      <c r="CV447" s="11">
        <f t="shared" si="623"/>
        <v>3.333333333333333</v>
      </c>
      <c r="CW447" s="11">
        <f t="shared" si="624"/>
        <v>0</v>
      </c>
      <c r="CX447" s="11">
        <f t="shared" si="625"/>
        <v>0</v>
      </c>
      <c r="CY447" s="11">
        <f t="shared" si="626"/>
        <v>1.898797796</v>
      </c>
      <c r="CZ447" s="11">
        <f t="shared" si="627"/>
        <v>1.1107577186363515</v>
      </c>
      <c r="DA447" s="11">
        <f t="shared" si="628"/>
        <v>0.11435036499065632</v>
      </c>
      <c r="DB447" s="11">
        <f t="shared" si="629"/>
        <v>-0.15135826264819566</v>
      </c>
      <c r="DC447" s="11">
        <f t="shared" si="630"/>
        <v>-0.15135826264819566</v>
      </c>
      <c r="DD447" s="11">
        <f t="shared" si="631"/>
        <v>-1.7568654459968394E-7</v>
      </c>
      <c r="FJ447" s="1">
        <v>15.116666666666667</v>
      </c>
      <c r="FK447" s="1">
        <v>15.966666666666667</v>
      </c>
      <c r="FL447" s="1">
        <v>16.733333333333334</v>
      </c>
      <c r="FM447" s="1">
        <v>9.7666666666666675</v>
      </c>
      <c r="FN447" s="1"/>
      <c r="FO447" s="1">
        <f t="shared" si="576"/>
        <v>0.8261380077907623</v>
      </c>
      <c r="FP447" s="1">
        <f t="shared" si="577"/>
        <v>0.96804117974401771</v>
      </c>
      <c r="FQ447" s="1">
        <f t="shared" si="578"/>
        <v>1.0960322760155816</v>
      </c>
      <c r="FR447" s="1">
        <f t="shared" si="579"/>
        <v>-6.7017250973845297E-2</v>
      </c>
      <c r="FS447" s="1">
        <f t="shared" si="580"/>
        <v>0</v>
      </c>
      <c r="FT447" s="1">
        <f t="shared" si="637"/>
        <v>0.8261380077907623</v>
      </c>
      <c r="FU447" s="1">
        <f t="shared" si="638"/>
        <v>0.96804117974401771</v>
      </c>
      <c r="FV447" s="1">
        <f t="shared" si="639"/>
        <v>1.0960322760155816</v>
      </c>
      <c r="FW447" s="1">
        <f t="shared" si="640"/>
        <v>-6.7017250973845297E-2</v>
      </c>
      <c r="FX447" s="1" t="str">
        <f t="shared" si="641"/>
        <v/>
      </c>
    </row>
    <row r="448" spans="1:180" x14ac:dyDescent="0.2">
      <c r="A448">
        <v>447</v>
      </c>
      <c r="B448">
        <v>4</v>
      </c>
      <c r="C448" t="s">
        <v>86</v>
      </c>
      <c r="D448" s="7">
        <v>79</v>
      </c>
      <c r="E448" s="7">
        <v>25</v>
      </c>
      <c r="F448" s="7">
        <v>1</v>
      </c>
      <c r="G448" s="7">
        <v>26</v>
      </c>
      <c r="H448" s="7">
        <v>-10</v>
      </c>
      <c r="I448" s="7">
        <v>16</v>
      </c>
      <c r="J448" s="7">
        <v>-11</v>
      </c>
      <c r="K448" s="7">
        <v>37</v>
      </c>
      <c r="L448" s="7">
        <f t="shared" si="587"/>
        <v>0.92089646401910286</v>
      </c>
      <c r="M448" s="7">
        <f t="shared" si="588"/>
        <v>-0.67832933016169061</v>
      </c>
      <c r="N448" s="7">
        <f t="shared" si="589"/>
        <v>0.4766670767466602</v>
      </c>
      <c r="O448" s="7">
        <f t="shared" si="590"/>
        <v>-0.72275226888893496</v>
      </c>
      <c r="P448" s="7">
        <f t="shared" si="591"/>
        <v>1.4095487900187897</v>
      </c>
      <c r="Q448" s="7">
        <v>25</v>
      </c>
      <c r="R448" s="7">
        <v>-16</v>
      </c>
      <c r="S448" s="7">
        <v>28</v>
      </c>
      <c r="T448" s="7">
        <v>-9</v>
      </c>
      <c r="U448" s="7">
        <v>34</v>
      </c>
      <c r="V448" s="7">
        <f t="shared" si="592"/>
        <v>1.0994230902404916</v>
      </c>
      <c r="W448" s="7">
        <f t="shared" si="593"/>
        <v>-0.75603181283509036</v>
      </c>
      <c r="X448" s="7">
        <f t="shared" si="594"/>
        <v>1.235188083148461</v>
      </c>
      <c r="Y448" s="7">
        <f t="shared" si="595"/>
        <v>-0.43924682938316184</v>
      </c>
      <c r="Z448" s="7">
        <f t="shared" si="596"/>
        <v>1.5067180689643995</v>
      </c>
      <c r="AA448" s="7">
        <v>4</v>
      </c>
      <c r="AB448" s="7">
        <v>3</v>
      </c>
      <c r="AC448" s="7">
        <v>4</v>
      </c>
      <c r="AD448" s="7">
        <v>4</v>
      </c>
      <c r="AE448" s="7">
        <v>6</v>
      </c>
      <c r="AF448" s="11">
        <f t="shared" si="597"/>
        <v>-18.75</v>
      </c>
      <c r="AG448" s="11">
        <f t="shared" si="598"/>
        <v>-13.333333333333334</v>
      </c>
      <c r="AH448" s="11">
        <f t="shared" si="599"/>
        <v>-30.416666666666668</v>
      </c>
      <c r="AI448" s="11">
        <f t="shared" si="600"/>
        <v>-36.250000000000007</v>
      </c>
      <c r="AJ448" s="11">
        <f t="shared" si="601"/>
        <v>-31.388888888888889</v>
      </c>
      <c r="AK448" s="11">
        <f t="shared" si="602"/>
        <v>-0.24651178510923244</v>
      </c>
      <c r="AL448" s="11">
        <f t="shared" si="603"/>
        <v>0.21117603236768245</v>
      </c>
      <c r="AM448" s="11">
        <f t="shared" si="604"/>
        <v>-1.2323009304441264</v>
      </c>
      <c r="AN448" s="11">
        <f t="shared" si="605"/>
        <v>-1.7251955031115738</v>
      </c>
      <c r="AO448" s="11">
        <f t="shared" si="606"/>
        <v>-1.3144500258887006</v>
      </c>
      <c r="AP448" s="11">
        <v>-18.75</v>
      </c>
      <c r="AQ448" s="11">
        <v>-13.333333333333334</v>
      </c>
      <c r="AR448" s="11">
        <v>-30.416666666666668</v>
      </c>
      <c r="AS448" s="11">
        <v>-36.250000000000007</v>
      </c>
      <c r="AT448" s="11">
        <v>-31.388888888888889</v>
      </c>
      <c r="AU448" s="11">
        <f t="shared" si="586"/>
        <v>-0.22511560489636195</v>
      </c>
      <c r="AV448" s="11">
        <f t="shared" si="644"/>
        <v>0.2194659986725476</v>
      </c>
      <c r="AW448" s="11">
        <f t="shared" si="643"/>
        <v>-1.1826759818140136</v>
      </c>
      <c r="AX448" s="11">
        <f t="shared" si="645"/>
        <v>-1.6614561702728396</v>
      </c>
      <c r="AY448" s="11">
        <f t="shared" ref="AY448:AY456" si="646">STANDARDIZE(AT448,-16.00725,12.18374)</f>
        <v>-1.2624726798904844</v>
      </c>
      <c r="AZ448">
        <v>2</v>
      </c>
      <c r="BA448">
        <v>3</v>
      </c>
      <c r="BB448">
        <v>0</v>
      </c>
      <c r="BC448">
        <v>0</v>
      </c>
      <c r="BD448">
        <v>0</v>
      </c>
      <c r="BE448">
        <f t="shared" si="607"/>
        <v>0.23451080701106761</v>
      </c>
      <c r="BF448">
        <f t="shared" si="608"/>
        <v>0.77541034637680084</v>
      </c>
      <c r="BG448">
        <f t="shared" si="609"/>
        <v>-0.84728827172039889</v>
      </c>
      <c r="BH448">
        <f t="shared" si="610"/>
        <v>-0.84728827172039889</v>
      </c>
      <c r="BI448">
        <f t="shared" si="611"/>
        <v>-0.84728827172039889</v>
      </c>
      <c r="BJ448" s="1">
        <v>1.6666666666666667</v>
      </c>
      <c r="BK448" s="1">
        <v>-15</v>
      </c>
      <c r="BL448" s="1">
        <v>-23.333333333333332</v>
      </c>
      <c r="BM448" s="1">
        <v>-21.666666666666668</v>
      </c>
      <c r="BN448" s="1"/>
      <c r="BO448" s="4">
        <f t="shared" si="632"/>
        <v>0.65973418513119864</v>
      </c>
      <c r="BP448" s="4">
        <f t="shared" si="633"/>
        <v>-0.50265373161392912</v>
      </c>
      <c r="BQ448" s="4">
        <f t="shared" si="634"/>
        <v>-1.0838476899864931</v>
      </c>
      <c r="BR448" s="4">
        <f t="shared" si="635"/>
        <v>-0.96760889831198038</v>
      </c>
      <c r="BS448" s="4">
        <f t="shared" si="636"/>
        <v>0</v>
      </c>
      <c r="BZ448">
        <v>2</v>
      </c>
      <c r="CA448" s="7">
        <v>-35.416666666666671</v>
      </c>
      <c r="CB448" s="7">
        <v>-23.888888888888889</v>
      </c>
      <c r="CC448" s="7">
        <v>-41.666666666666664</v>
      </c>
      <c r="CD448" s="7">
        <v>-44.583333333333329</v>
      </c>
      <c r="CE448" s="7">
        <v>-41.388888888888893</v>
      </c>
      <c r="CF448" s="11">
        <f t="shared" si="612"/>
        <v>-35.416666666666671</v>
      </c>
      <c r="CG448" s="11">
        <f t="shared" si="613"/>
        <v>-23.888888888888889</v>
      </c>
      <c r="CH448" s="11">
        <f t="shared" si="614"/>
        <v>-41.666666666666664</v>
      </c>
      <c r="CI448" s="11">
        <f t="shared" si="615"/>
        <v>-44.583333333333329</v>
      </c>
      <c r="CJ448" s="11">
        <f t="shared" si="616"/>
        <v>-41.388888888888893</v>
      </c>
      <c r="CK448" s="11">
        <f t="shared" si="617"/>
        <v>-0.71180029546941592</v>
      </c>
      <c r="CL448" s="11">
        <f t="shared" si="618"/>
        <v>8.0194533777644239E-2</v>
      </c>
      <c r="CM448" s="11">
        <f t="shared" si="619"/>
        <v>-1.1411950824105925</v>
      </c>
      <c r="CN448" s="11">
        <f t="shared" si="620"/>
        <v>-1.3415793163164749</v>
      </c>
      <c r="CO448" s="11">
        <f t="shared" si="621"/>
        <v>-1.1221108696576516</v>
      </c>
      <c r="CP448" s="7">
        <v>14.166666666666668</v>
      </c>
      <c r="CQ448" s="7">
        <v>8.8888888888888893</v>
      </c>
      <c r="CR448" s="7">
        <v>-10.833333333333332</v>
      </c>
      <c r="CS448" s="7">
        <v>-20.416666666666664</v>
      </c>
      <c r="CT448" s="7">
        <v>-11.944444444444445</v>
      </c>
      <c r="CU448" s="11">
        <f t="shared" si="622"/>
        <v>14.166666666666668</v>
      </c>
      <c r="CV448" s="11">
        <f t="shared" si="623"/>
        <v>8.8888888888888893</v>
      </c>
      <c r="CW448" s="11">
        <f t="shared" si="624"/>
        <v>-10.833333333333332</v>
      </c>
      <c r="CX448" s="11">
        <f t="shared" si="625"/>
        <v>-20.416666666666664</v>
      </c>
      <c r="CY448" s="11">
        <f t="shared" si="626"/>
        <v>-11.944444444444445</v>
      </c>
      <c r="CZ448" s="11">
        <f t="shared" si="627"/>
        <v>0.9779034048169255</v>
      </c>
      <c r="DA448" s="11">
        <f t="shared" si="628"/>
        <v>0.55719807772207641</v>
      </c>
      <c r="DB448" s="11">
        <f t="shared" si="629"/>
        <v>-1.0149113024744645</v>
      </c>
      <c r="DC448" s="11">
        <f t="shared" si="630"/>
        <v>-1.778823606936164</v>
      </c>
      <c r="DD448" s="11">
        <f t="shared" si="631"/>
        <v>-1.1034808450207487</v>
      </c>
      <c r="FJ448" s="1">
        <v>7.85</v>
      </c>
      <c r="FK448" s="1">
        <v>9.1666666666666661</v>
      </c>
      <c r="FL448" s="1">
        <v>4.2499999999999991</v>
      </c>
      <c r="FM448" s="1">
        <v>3.0916666666666668</v>
      </c>
      <c r="FN448" s="1">
        <v>3.1777777777777776</v>
      </c>
      <c r="FO448" s="1">
        <f t="shared" si="576"/>
        <v>-0.38699499165275475</v>
      </c>
      <c r="FP448" s="1">
        <f t="shared" si="577"/>
        <v>-0.16718419588202582</v>
      </c>
      <c r="FQ448" s="1">
        <f t="shared" si="578"/>
        <v>-0.98799666110183659</v>
      </c>
      <c r="FR448" s="1">
        <f t="shared" si="579"/>
        <v>-1.1813745130773512</v>
      </c>
      <c r="FS448" s="1">
        <f t="shared" si="580"/>
        <v>-1.1669987015396033</v>
      </c>
      <c r="FT448" s="1">
        <f t="shared" si="637"/>
        <v>-0.38699499165275475</v>
      </c>
      <c r="FU448" s="1">
        <f t="shared" si="638"/>
        <v>-0.16718419588202582</v>
      </c>
      <c r="FV448" s="1">
        <f t="shared" si="639"/>
        <v>-0.98799666110183659</v>
      </c>
      <c r="FW448" s="1">
        <f t="shared" si="640"/>
        <v>-1.1813745130773512</v>
      </c>
      <c r="FX448" s="1">
        <f t="shared" si="641"/>
        <v>-1.1669987015396033</v>
      </c>
    </row>
    <row r="449" spans="1:180" x14ac:dyDescent="0.2">
      <c r="A449">
        <v>448</v>
      </c>
      <c r="B449">
        <v>4</v>
      </c>
      <c r="C449" t="s">
        <v>86</v>
      </c>
      <c r="D449" s="7">
        <v>80</v>
      </c>
      <c r="E449" s="7">
        <v>26</v>
      </c>
      <c r="F449" s="7">
        <v>2</v>
      </c>
      <c r="G449" s="7">
        <v>12</v>
      </c>
      <c r="H449" s="7">
        <v>26</v>
      </c>
      <c r="I449" s="7">
        <v>33</v>
      </c>
      <c r="J449" s="7">
        <v>11</v>
      </c>
      <c r="K449" s="7">
        <v>0</v>
      </c>
      <c r="L449" s="7">
        <f t="shared" si="587"/>
        <v>0.29897532183768311</v>
      </c>
      <c r="M449" s="7">
        <f t="shared" si="588"/>
        <v>0.92089646401910286</v>
      </c>
      <c r="N449" s="7">
        <f t="shared" si="589"/>
        <v>1.2318570351098126</v>
      </c>
      <c r="O449" s="7">
        <f t="shared" si="590"/>
        <v>0.25455238311043887</v>
      </c>
      <c r="P449" s="7">
        <f t="shared" si="591"/>
        <v>-0.23409994288924804</v>
      </c>
      <c r="Q449" s="7">
        <v>37</v>
      </c>
      <c r="R449" s="7">
        <v>25</v>
      </c>
      <c r="S449" s="7">
        <v>23</v>
      </c>
      <c r="T449" s="7">
        <v>-6</v>
      </c>
      <c r="U449" s="7">
        <v>-15</v>
      </c>
      <c r="V449" s="7">
        <f t="shared" si="592"/>
        <v>1.6424830618723689</v>
      </c>
      <c r="W449" s="7">
        <f t="shared" si="593"/>
        <v>1.0994230902404916</v>
      </c>
      <c r="X449" s="7">
        <f t="shared" si="594"/>
        <v>1.0089130949685119</v>
      </c>
      <c r="Y449" s="7">
        <f t="shared" si="595"/>
        <v>-0.30348183647519239</v>
      </c>
      <c r="Z449" s="7">
        <f t="shared" si="596"/>
        <v>-0.71077681519910063</v>
      </c>
      <c r="AA449" s="7">
        <v>5</v>
      </c>
      <c r="AB449" s="7">
        <v>5</v>
      </c>
      <c r="AC449" s="7">
        <v>2</v>
      </c>
      <c r="AD449" s="7">
        <v>4</v>
      </c>
      <c r="AE449" s="7">
        <v>4</v>
      </c>
      <c r="AF449" s="11">
        <f t="shared" si="597"/>
        <v>-27.666666666666668</v>
      </c>
      <c r="AG449" s="11">
        <f t="shared" si="598"/>
        <v>-15.666666666666668</v>
      </c>
      <c r="AH449" s="11">
        <f t="shared" si="599"/>
        <v>-6.666666666666667</v>
      </c>
      <c r="AI449" s="11">
        <f t="shared" si="600"/>
        <v>-0.41666666666666713</v>
      </c>
      <c r="AJ449" s="11">
        <f t="shared" si="601"/>
        <v>-10.416666666666668</v>
      </c>
      <c r="AK449" s="11">
        <f t="shared" si="602"/>
        <v>-0.99993634618661564</v>
      </c>
      <c r="AL449" s="11">
        <f t="shared" si="603"/>
        <v>1.4018203300703653E-2</v>
      </c>
      <c r="AM449" s="11">
        <f t="shared" si="604"/>
        <v>0.77448411541619311</v>
      </c>
      <c r="AN449" s="11">
        <f t="shared" si="605"/>
        <v>1.3025854432741719</v>
      </c>
      <c r="AO449" s="11">
        <f t="shared" si="606"/>
        <v>0.45762331870140582</v>
      </c>
      <c r="AP449" s="11">
        <v>-27.666666666666668</v>
      </c>
      <c r="AQ449" s="11">
        <v>-15.666666666666668</v>
      </c>
      <c r="AR449" s="11">
        <v>-6.666666666666667</v>
      </c>
      <c r="AS449" s="11">
        <v>-0.41666666666666713</v>
      </c>
      <c r="AT449" s="11">
        <v>-10.416666666666668</v>
      </c>
      <c r="AU449" s="11">
        <f t="shared" si="586"/>
        <v>-0.95696532154056702</v>
      </c>
      <c r="AV449" s="11">
        <f t="shared" si="644"/>
        <v>2.7953923289017267E-2</v>
      </c>
      <c r="AW449" s="11">
        <f t="shared" si="643"/>
        <v>0.76664335691120555</v>
      </c>
      <c r="AX449" s="11">
        <f t="shared" si="645"/>
        <v>1.2796221302599473</v>
      </c>
      <c r="AY449" s="11">
        <f t="shared" si="646"/>
        <v>0.45885609290196039</v>
      </c>
      <c r="AZ449">
        <v>0</v>
      </c>
      <c r="BA449">
        <v>4</v>
      </c>
      <c r="BB449">
        <v>2</v>
      </c>
      <c r="BC449">
        <v>4</v>
      </c>
      <c r="BD449">
        <v>3</v>
      </c>
      <c r="BE449">
        <f t="shared" si="607"/>
        <v>-0.84728827172039889</v>
      </c>
      <c r="BF449">
        <f t="shared" si="608"/>
        <v>1.3163098857425339</v>
      </c>
      <c r="BG449">
        <f t="shared" si="609"/>
        <v>0.23451080701106761</v>
      </c>
      <c r="BH449">
        <f t="shared" si="610"/>
        <v>1.3163098857425339</v>
      </c>
      <c r="BI449">
        <f t="shared" si="611"/>
        <v>0.77541034637680084</v>
      </c>
      <c r="BJ449" s="1">
        <v>-11.666666666666666</v>
      </c>
      <c r="BK449" s="1">
        <v>-10</v>
      </c>
      <c r="BL449" s="1">
        <v>-20</v>
      </c>
      <c r="BM449" s="1">
        <v>-33.333333333333336</v>
      </c>
      <c r="BN449" s="1">
        <v>-20</v>
      </c>
      <c r="BO449" s="4">
        <f t="shared" si="632"/>
        <v>-0.27017614826490355</v>
      </c>
      <c r="BP449" s="4">
        <f t="shared" si="633"/>
        <v>-0.15393735659039079</v>
      </c>
      <c r="BQ449" s="4">
        <f t="shared" si="634"/>
        <v>-0.85137010663746748</v>
      </c>
      <c r="BR449" s="4">
        <f t="shared" si="635"/>
        <v>-1.78128044003357</v>
      </c>
      <c r="BS449" s="4">
        <f t="shared" si="636"/>
        <v>-0.85137010663746748</v>
      </c>
      <c r="BZ449">
        <v>3</v>
      </c>
      <c r="CA449" s="7">
        <v>-38.666666666666664</v>
      </c>
      <c r="CB449" s="7">
        <v>-27</v>
      </c>
      <c r="CC449" s="7">
        <v>-12.5</v>
      </c>
      <c r="CD449" s="7">
        <v>-7.0833333333333339</v>
      </c>
      <c r="CE449" s="7">
        <v>-15.416666666666666</v>
      </c>
      <c r="CF449" s="11">
        <f t="shared" si="612"/>
        <v>-38.666666666666664</v>
      </c>
      <c r="CG449" s="11">
        <f t="shared" si="613"/>
        <v>-27</v>
      </c>
      <c r="CH449" s="11">
        <f t="shared" si="614"/>
        <v>-12.5</v>
      </c>
      <c r="CI449" s="11">
        <f t="shared" si="615"/>
        <v>-7.0833333333333339</v>
      </c>
      <c r="CJ449" s="11">
        <f t="shared" si="616"/>
        <v>-15.416666666666666</v>
      </c>
      <c r="CK449" s="11">
        <f t="shared" si="617"/>
        <v>-0.93508558467882752</v>
      </c>
      <c r="CL449" s="11">
        <f t="shared" si="618"/>
        <v>-0.1335486490552972</v>
      </c>
      <c r="CM449" s="11">
        <f t="shared" si="619"/>
        <v>0.8626472566482335</v>
      </c>
      <c r="CN449" s="11">
        <f t="shared" si="620"/>
        <v>1.234789405330587</v>
      </c>
      <c r="CO449" s="11">
        <f t="shared" si="621"/>
        <v>0.66226302274235094</v>
      </c>
      <c r="CP449" s="7">
        <v>-3.3333333333333335</v>
      </c>
      <c r="CQ449" s="7">
        <v>6.666666666666667</v>
      </c>
      <c r="CR449" s="7">
        <v>2.5</v>
      </c>
      <c r="CS449" s="7">
        <v>12.083333333333334</v>
      </c>
      <c r="CT449" s="7">
        <v>-3.333333333333333</v>
      </c>
      <c r="CU449" s="11">
        <f t="shared" si="622"/>
        <v>-3.3333333333333335</v>
      </c>
      <c r="CV449" s="11">
        <f t="shared" si="623"/>
        <v>6.666666666666667</v>
      </c>
      <c r="CW449" s="11">
        <f t="shared" si="624"/>
        <v>2.5</v>
      </c>
      <c r="CX449" s="11">
        <f t="shared" si="625"/>
        <v>12.083333333333334</v>
      </c>
      <c r="CY449" s="11">
        <f t="shared" si="626"/>
        <v>-3.333333333333333</v>
      </c>
      <c r="CZ449" s="11">
        <f t="shared" si="627"/>
        <v>-0.41706689028704769</v>
      </c>
      <c r="DA449" s="11">
        <f t="shared" si="628"/>
        <v>0.38005899262950832</v>
      </c>
      <c r="DB449" s="11">
        <f t="shared" si="629"/>
        <v>4.7923208080943344E-2</v>
      </c>
      <c r="DC449" s="11">
        <f t="shared" si="630"/>
        <v>0.81183551254264297</v>
      </c>
      <c r="DD449" s="11">
        <f t="shared" si="631"/>
        <v>-0.41706689028704769</v>
      </c>
      <c r="FJ449" s="1">
        <v>9.6666666666666661</v>
      </c>
      <c r="FK449" s="1">
        <v>13.913333333333332</v>
      </c>
      <c r="FL449" s="1">
        <v>19.083333333333332</v>
      </c>
      <c r="FM449" s="1">
        <v>17.133333333333333</v>
      </c>
      <c r="FN449" s="1">
        <v>12.433333333333334</v>
      </c>
      <c r="FO449" s="1">
        <f t="shared" si="576"/>
        <v>-8.3711741791875571E-2</v>
      </c>
      <c r="FP449" s="1">
        <f t="shared" si="577"/>
        <v>0.62524763494713376</v>
      </c>
      <c r="FQ449" s="1">
        <f t="shared" si="578"/>
        <v>1.4883528102392873</v>
      </c>
      <c r="FR449" s="1">
        <f t="shared" si="579"/>
        <v>1.1628102392877016</v>
      </c>
      <c r="FS449" s="1">
        <f t="shared" si="580"/>
        <v>0.37816917084028928</v>
      </c>
      <c r="FT449" s="1">
        <f t="shared" si="637"/>
        <v>-8.3711741791875571E-2</v>
      </c>
      <c r="FU449" s="1">
        <f t="shared" si="638"/>
        <v>0.62524763494713376</v>
      </c>
      <c r="FV449" s="1">
        <f t="shared" si="639"/>
        <v>1.4883528102392873</v>
      </c>
      <c r="FW449" s="1">
        <f t="shared" si="640"/>
        <v>1.1628102392877016</v>
      </c>
      <c r="FX449" s="1">
        <f t="shared" si="641"/>
        <v>0.37816917084028928</v>
      </c>
    </row>
    <row r="450" spans="1:180" x14ac:dyDescent="0.2">
      <c r="A450">
        <v>449</v>
      </c>
      <c r="B450">
        <v>4</v>
      </c>
      <c r="C450" t="s">
        <v>86</v>
      </c>
      <c r="D450" s="7">
        <v>81</v>
      </c>
      <c r="E450" s="7">
        <v>22</v>
      </c>
      <c r="F450" s="7">
        <v>1</v>
      </c>
      <c r="G450" s="7">
        <v>22</v>
      </c>
      <c r="H450" s="7">
        <v>11</v>
      </c>
      <c r="I450" s="7">
        <v>-1</v>
      </c>
      <c r="J450" s="7">
        <v>31</v>
      </c>
      <c r="K450" s="7">
        <v>32</v>
      </c>
      <c r="L450" s="7">
        <f t="shared" si="587"/>
        <v>0.74320470911012582</v>
      </c>
      <c r="M450" s="7">
        <f t="shared" si="588"/>
        <v>0.25455238311043887</v>
      </c>
      <c r="N450" s="7">
        <f t="shared" si="589"/>
        <v>-0.2785228816164923</v>
      </c>
      <c r="O450" s="7">
        <f t="shared" si="590"/>
        <v>1.1430111576553241</v>
      </c>
      <c r="P450" s="7">
        <f t="shared" si="591"/>
        <v>1.1874340963825685</v>
      </c>
      <c r="Q450" s="7">
        <v>3</v>
      </c>
      <c r="R450" s="7">
        <v>14</v>
      </c>
      <c r="S450" s="7">
        <v>-5</v>
      </c>
      <c r="T450" s="7">
        <v>14</v>
      </c>
      <c r="U450" s="7">
        <v>14</v>
      </c>
      <c r="V450" s="7">
        <f t="shared" si="592"/>
        <v>0.10381314224871581</v>
      </c>
      <c r="W450" s="7">
        <f t="shared" si="593"/>
        <v>0.6016181162446036</v>
      </c>
      <c r="X450" s="7">
        <f t="shared" si="594"/>
        <v>-0.25822683883920261</v>
      </c>
      <c r="Y450" s="7">
        <f t="shared" si="595"/>
        <v>0.6016181162446036</v>
      </c>
      <c r="Z450" s="7">
        <f t="shared" si="596"/>
        <v>0.6016181162446036</v>
      </c>
      <c r="AA450" s="7">
        <v>3</v>
      </c>
      <c r="AB450" s="7">
        <v>1</v>
      </c>
      <c r="AC450" s="7">
        <v>1</v>
      </c>
      <c r="AD450" s="7">
        <v>2</v>
      </c>
      <c r="AE450" s="7">
        <v>0</v>
      </c>
      <c r="AF450" s="11">
        <f t="shared" si="597"/>
        <v>-6.666666666666667</v>
      </c>
      <c r="AG450" s="11">
        <f t="shared" si="598"/>
        <v>10</v>
      </c>
      <c r="AH450" s="11">
        <f t="shared" si="599"/>
        <v>18.333333333333336</v>
      </c>
      <c r="AI450" s="11">
        <f t="shared" si="600"/>
        <v>1.6666666666666667</v>
      </c>
      <c r="AJ450" s="11">
        <f t="shared" si="601"/>
        <v>-6.666666666666667</v>
      </c>
      <c r="AK450" s="11">
        <f t="shared" si="602"/>
        <v>0.77448411541619311</v>
      </c>
      <c r="AL450" s="11">
        <f t="shared" si="603"/>
        <v>2.1827543230374702</v>
      </c>
      <c r="AM450" s="11">
        <f t="shared" si="604"/>
        <v>2.8868894268481085</v>
      </c>
      <c r="AN450" s="11">
        <f t="shared" si="605"/>
        <v>1.4786192192268317</v>
      </c>
      <c r="AO450" s="11">
        <f t="shared" si="606"/>
        <v>0.77448411541619311</v>
      </c>
      <c r="AP450" s="11">
        <v>-6.666666666666667</v>
      </c>
      <c r="AQ450" s="11">
        <v>10</v>
      </c>
      <c r="AR450" s="11">
        <v>18.333333333333336</v>
      </c>
      <c r="AS450" s="11">
        <v>1.6666666666666667</v>
      </c>
      <c r="AT450" s="11">
        <v>-6.666666666666667</v>
      </c>
      <c r="AU450" s="11">
        <f t="shared" si="586"/>
        <v>0.76664335691120555</v>
      </c>
      <c r="AV450" s="11">
        <f t="shared" si="644"/>
        <v>2.1345867525078503</v>
      </c>
      <c r="AW450" s="11">
        <f t="shared" si="643"/>
        <v>2.8185584503061731</v>
      </c>
      <c r="AX450" s="11">
        <f t="shared" si="645"/>
        <v>1.4506150547095282</v>
      </c>
      <c r="AY450" s="11">
        <f t="shared" si="646"/>
        <v>0.76664335691120555</v>
      </c>
      <c r="AZ450">
        <v>2</v>
      </c>
      <c r="BA450">
        <v>1</v>
      </c>
      <c r="BB450">
        <v>2</v>
      </c>
      <c r="BC450">
        <v>1</v>
      </c>
      <c r="BD450">
        <v>1</v>
      </c>
      <c r="BE450">
        <f t="shared" si="607"/>
        <v>0.23451080701106761</v>
      </c>
      <c r="BF450">
        <f t="shared" si="608"/>
        <v>-0.30638873235466563</v>
      </c>
      <c r="BG450">
        <f t="shared" si="609"/>
        <v>0.23451080701106761</v>
      </c>
      <c r="BH450">
        <f t="shared" si="610"/>
        <v>-0.30638873235466563</v>
      </c>
      <c r="BI450">
        <f t="shared" si="611"/>
        <v>-0.30638873235466563</v>
      </c>
      <c r="BJ450" s="1">
        <v>-25</v>
      </c>
      <c r="BK450" s="1">
        <v>-6.666666666666667</v>
      </c>
      <c r="BL450" s="1">
        <v>0</v>
      </c>
      <c r="BM450" s="1">
        <v>11.666666666666666</v>
      </c>
      <c r="BN450" s="1">
        <v>5</v>
      </c>
      <c r="BO450" s="4">
        <f t="shared" si="632"/>
        <v>-1.2000864816610057</v>
      </c>
      <c r="BP450" s="4">
        <f t="shared" si="633"/>
        <v>7.8540226758634757E-2</v>
      </c>
      <c r="BQ450" s="4">
        <f t="shared" si="634"/>
        <v>0.54349539345668596</v>
      </c>
      <c r="BR450" s="4">
        <f t="shared" si="635"/>
        <v>1.3571669351782751</v>
      </c>
      <c r="BS450" s="4">
        <f t="shared" si="636"/>
        <v>0.89221176848022421</v>
      </c>
      <c r="BZ450">
        <v>3</v>
      </c>
      <c r="CA450" s="7">
        <v>-4.166666666666667</v>
      </c>
      <c r="CB450" s="7">
        <v>6.666666666666667</v>
      </c>
      <c r="CC450" s="7">
        <v>20.833333333333332</v>
      </c>
      <c r="CD450" s="7">
        <v>6.666666666666667</v>
      </c>
      <c r="CE450" s="7">
        <v>0</v>
      </c>
      <c r="CF450" s="11">
        <f t="shared" si="612"/>
        <v>-4.166666666666667</v>
      </c>
      <c r="CG450" s="11">
        <f t="shared" si="613"/>
        <v>6.666666666666667</v>
      </c>
      <c r="CH450" s="11">
        <f t="shared" si="614"/>
        <v>20.833333333333332</v>
      </c>
      <c r="CI450" s="11">
        <f t="shared" si="615"/>
        <v>6.666666666666667</v>
      </c>
      <c r="CJ450" s="11">
        <f t="shared" si="616"/>
        <v>0</v>
      </c>
      <c r="CK450" s="11">
        <f t="shared" si="617"/>
        <v>1.4351736392364696</v>
      </c>
      <c r="CL450" s="11">
        <f t="shared" si="618"/>
        <v>2.1794579366011764</v>
      </c>
      <c r="CM450" s="11">
        <f t="shared" si="619"/>
        <v>3.1527527870011776</v>
      </c>
      <c r="CN450" s="11">
        <f t="shared" si="620"/>
        <v>2.1794579366011764</v>
      </c>
      <c r="CO450" s="11">
        <f t="shared" si="621"/>
        <v>1.7214368305305876</v>
      </c>
      <c r="CP450" s="7">
        <v>-12.5</v>
      </c>
      <c r="CQ450" s="7">
        <v>18.333333333333332</v>
      </c>
      <c r="CR450" s="7">
        <v>6.666666666666667</v>
      </c>
      <c r="CS450" s="7">
        <v>-10</v>
      </c>
      <c r="CT450" s="7">
        <v>-25</v>
      </c>
      <c r="CU450" s="11">
        <f t="shared" si="622"/>
        <v>-12.5</v>
      </c>
      <c r="CV450" s="11">
        <f t="shared" si="623"/>
        <v>18.333333333333332</v>
      </c>
      <c r="CW450" s="11">
        <f t="shared" si="624"/>
        <v>6.666666666666667</v>
      </c>
      <c r="CX450" s="11">
        <f t="shared" si="625"/>
        <v>-10</v>
      </c>
      <c r="CY450" s="11">
        <f t="shared" si="626"/>
        <v>-25</v>
      </c>
      <c r="CZ450" s="11">
        <f t="shared" si="627"/>
        <v>-1.1477656162938907</v>
      </c>
      <c r="DA450" s="11">
        <f t="shared" si="628"/>
        <v>1.3100391893654901</v>
      </c>
      <c r="DB450" s="11">
        <f t="shared" si="629"/>
        <v>0.38005899262950832</v>
      </c>
      <c r="DC450" s="11">
        <f t="shared" si="630"/>
        <v>-0.94848414556475169</v>
      </c>
      <c r="DD450" s="11">
        <f t="shared" si="631"/>
        <v>-2.1441729699395857</v>
      </c>
      <c r="FJ450" s="1">
        <v>11.516666666666666</v>
      </c>
      <c r="FK450" s="1">
        <v>11.366666666666667</v>
      </c>
      <c r="FL450" s="1">
        <v>15.616666666666667</v>
      </c>
      <c r="FM450" s="1">
        <v>15</v>
      </c>
      <c r="FN450" s="1">
        <v>17</v>
      </c>
      <c r="FO450" s="1">
        <f t="shared" si="576"/>
        <v>0.22513633834168029</v>
      </c>
      <c r="FP450" s="1">
        <f t="shared" si="577"/>
        <v>0.20009460211463545</v>
      </c>
      <c r="FQ450" s="1">
        <f t="shared" si="578"/>
        <v>0.90961046188091255</v>
      </c>
      <c r="FR450" s="1">
        <f t="shared" si="579"/>
        <v>0.80666110183639383</v>
      </c>
      <c r="FS450" s="1">
        <f t="shared" si="580"/>
        <v>1.1405509181969948</v>
      </c>
      <c r="FT450" s="1">
        <f t="shared" si="637"/>
        <v>0.22513633834168029</v>
      </c>
      <c r="FU450" s="1">
        <f t="shared" si="638"/>
        <v>0.20009460211463545</v>
      </c>
      <c r="FV450" s="1">
        <f t="shared" si="639"/>
        <v>0.90961046188091255</v>
      </c>
      <c r="FW450" s="1">
        <f t="shared" si="640"/>
        <v>0.80666110183639383</v>
      </c>
      <c r="FX450" s="1">
        <f t="shared" si="641"/>
        <v>1.1405509181969948</v>
      </c>
    </row>
    <row r="451" spans="1:180" x14ac:dyDescent="0.2">
      <c r="A451">
        <v>450</v>
      </c>
      <c r="B451">
        <v>4</v>
      </c>
      <c r="C451" t="s">
        <v>86</v>
      </c>
      <c r="D451" s="7">
        <v>82</v>
      </c>
      <c r="E451" s="7">
        <v>19</v>
      </c>
      <c r="F451" s="7">
        <v>2</v>
      </c>
      <c r="G451" s="7">
        <v>18</v>
      </c>
      <c r="H451" s="7">
        <v>18</v>
      </c>
      <c r="I451" s="7">
        <v>11</v>
      </c>
      <c r="J451" s="7">
        <v>-9</v>
      </c>
      <c r="K451" s="7">
        <v>-19</v>
      </c>
      <c r="L451" s="7">
        <f t="shared" si="587"/>
        <v>0.56551295420114878</v>
      </c>
      <c r="M451" s="7">
        <f t="shared" si="588"/>
        <v>0.56551295420114878</v>
      </c>
      <c r="N451" s="7">
        <f t="shared" si="589"/>
        <v>0.25455238311043887</v>
      </c>
      <c r="O451" s="7">
        <f t="shared" si="590"/>
        <v>-0.63390639143444638</v>
      </c>
      <c r="P451" s="7">
        <f t="shared" si="591"/>
        <v>-1.078135778706889</v>
      </c>
      <c r="Q451" s="7">
        <v>9</v>
      </c>
      <c r="R451" s="7">
        <v>10</v>
      </c>
      <c r="S451" s="7">
        <v>6</v>
      </c>
      <c r="T451" s="7">
        <v>3</v>
      </c>
      <c r="U451" s="7">
        <v>-4</v>
      </c>
      <c r="V451" s="7">
        <f t="shared" si="592"/>
        <v>0.37534312806465459</v>
      </c>
      <c r="W451" s="7">
        <f t="shared" si="593"/>
        <v>0.42059812570064437</v>
      </c>
      <c r="X451" s="7">
        <f t="shared" si="594"/>
        <v>0.23957813515668522</v>
      </c>
      <c r="Y451" s="7">
        <f t="shared" si="595"/>
        <v>0.10381314224871581</v>
      </c>
      <c r="Z451" s="7">
        <f t="shared" si="596"/>
        <v>-0.2129718412032128</v>
      </c>
      <c r="AA451" s="7">
        <v>3</v>
      </c>
      <c r="AB451" s="7">
        <v>2</v>
      </c>
      <c r="AC451" s="7">
        <v>2</v>
      </c>
      <c r="AD451" s="7">
        <v>2</v>
      </c>
      <c r="AE451" s="7">
        <v>1</v>
      </c>
      <c r="AF451" s="11">
        <f t="shared" si="597"/>
        <v>-17.777777777777775</v>
      </c>
      <c r="AG451" s="11">
        <f t="shared" si="598"/>
        <v>-13.333333333333332</v>
      </c>
      <c r="AH451" s="11">
        <f t="shared" si="599"/>
        <v>-16.666666666666668</v>
      </c>
      <c r="AI451" s="11">
        <f t="shared" si="600"/>
        <v>-9.1666666666666679</v>
      </c>
      <c r="AJ451" s="11">
        <f t="shared" si="601"/>
        <v>-8.3333333333333339</v>
      </c>
      <c r="AK451" s="11">
        <f t="shared" si="602"/>
        <v>-0.16436268966465775</v>
      </c>
      <c r="AL451" s="11">
        <f t="shared" si="603"/>
        <v>0.21117603236768259</v>
      </c>
      <c r="AM451" s="11">
        <f t="shared" si="604"/>
        <v>-7.0478009156572957E-2</v>
      </c>
      <c r="AN451" s="11">
        <f t="shared" si="605"/>
        <v>0.56324358427300159</v>
      </c>
      <c r="AO451" s="11">
        <f t="shared" si="606"/>
        <v>0.6336570946540655</v>
      </c>
      <c r="AP451" s="11">
        <v>-17.777777777777775</v>
      </c>
      <c r="AQ451" s="11">
        <v>-13.333333333333332</v>
      </c>
      <c r="AR451" s="11">
        <v>-16.666666666666668</v>
      </c>
      <c r="AS451" s="11">
        <v>-9.1666666666666679</v>
      </c>
      <c r="AT451" s="11">
        <v>-8.3333333333333339</v>
      </c>
      <c r="AU451" s="11">
        <f t="shared" si="586"/>
        <v>-0.14531890681989076</v>
      </c>
      <c r="AV451" s="11">
        <f t="shared" si="644"/>
        <v>0.21946599867254774</v>
      </c>
      <c r="AW451" s="11">
        <f t="shared" si="643"/>
        <v>-5.4122680446781431E-2</v>
      </c>
      <c r="AX451" s="11">
        <f t="shared" si="645"/>
        <v>0.56145184757170874</v>
      </c>
      <c r="AY451" s="11">
        <f t="shared" si="646"/>
        <v>0.62984901735154109</v>
      </c>
      <c r="AZ451">
        <v>2</v>
      </c>
      <c r="BA451">
        <v>2</v>
      </c>
      <c r="BB451">
        <v>1</v>
      </c>
      <c r="BC451">
        <v>2</v>
      </c>
      <c r="BD451">
        <v>1</v>
      </c>
      <c r="BE451">
        <f t="shared" si="607"/>
        <v>0.23451080701106761</v>
      </c>
      <c r="BF451">
        <f t="shared" si="608"/>
        <v>0.23451080701106761</v>
      </c>
      <c r="BG451">
        <f t="shared" si="609"/>
        <v>-0.30638873235466563</v>
      </c>
      <c r="BH451">
        <f t="shared" si="610"/>
        <v>0.23451080701106761</v>
      </c>
      <c r="BI451">
        <f t="shared" si="611"/>
        <v>-0.30638873235466563</v>
      </c>
      <c r="BJ451" s="1">
        <v>-5</v>
      </c>
      <c r="BK451" s="1">
        <v>10</v>
      </c>
      <c r="BL451" s="1">
        <v>26.666666666666668</v>
      </c>
      <c r="BM451" s="1">
        <v>1.6666666666666667</v>
      </c>
      <c r="BN451" s="1">
        <v>-6.666666666666667</v>
      </c>
      <c r="BO451" s="4">
        <f t="shared" si="632"/>
        <v>0.19477901843314757</v>
      </c>
      <c r="BP451" s="4">
        <f t="shared" si="633"/>
        <v>1.2409281435037627</v>
      </c>
      <c r="BQ451" s="4">
        <f t="shared" si="634"/>
        <v>2.4033160602488906</v>
      </c>
      <c r="BR451" s="4">
        <f t="shared" si="635"/>
        <v>0.65973418513119864</v>
      </c>
      <c r="BS451" s="4">
        <f t="shared" si="636"/>
        <v>7.8540226758634757E-2</v>
      </c>
      <c r="BZ451">
        <v>3</v>
      </c>
      <c r="CA451" s="7">
        <v>-30</v>
      </c>
      <c r="CB451" s="7">
        <v>-29.166666666666664</v>
      </c>
      <c r="CC451" s="7">
        <v>-29.166666666666668</v>
      </c>
      <c r="CD451" s="7">
        <v>-25.833333333333332</v>
      </c>
      <c r="CE451" s="7">
        <v>-20</v>
      </c>
      <c r="CF451" s="11">
        <f t="shared" si="612"/>
        <v>-30</v>
      </c>
      <c r="CG451" s="11">
        <f t="shared" si="613"/>
        <v>-29.166666666666664</v>
      </c>
      <c r="CH451" s="11">
        <f t="shared" si="614"/>
        <v>-29.166666666666668</v>
      </c>
      <c r="CI451" s="11">
        <f t="shared" si="615"/>
        <v>-25.833333333333332</v>
      </c>
      <c r="CJ451" s="11">
        <f t="shared" si="616"/>
        <v>-20</v>
      </c>
      <c r="CK451" s="11">
        <f t="shared" si="617"/>
        <v>-0.33965814678706219</v>
      </c>
      <c r="CL451" s="11">
        <f t="shared" si="618"/>
        <v>-0.28240550852823842</v>
      </c>
      <c r="CM451" s="11">
        <f t="shared" si="619"/>
        <v>-0.28240550852823865</v>
      </c>
      <c r="CN451" s="11">
        <f t="shared" si="620"/>
        <v>-5.3394955492944068E-2</v>
      </c>
      <c r="CO451" s="11">
        <f t="shared" si="621"/>
        <v>0.34737351231882108</v>
      </c>
      <c r="CP451" s="7">
        <v>6.1111111111111116</v>
      </c>
      <c r="CQ451" s="7">
        <v>16.666666666666668</v>
      </c>
      <c r="CR451" s="7">
        <v>5.833333333333333</v>
      </c>
      <c r="CS451" s="7">
        <v>21.666666666666664</v>
      </c>
      <c r="CT451" s="7">
        <v>15</v>
      </c>
      <c r="CU451" s="11">
        <f t="shared" si="622"/>
        <v>6.1111111111111116</v>
      </c>
      <c r="CV451" s="11">
        <f t="shared" si="623"/>
        <v>16.666666666666668</v>
      </c>
      <c r="CW451" s="11">
        <f t="shared" si="624"/>
        <v>5.833333333333333</v>
      </c>
      <c r="CX451" s="11">
        <f t="shared" si="625"/>
        <v>21.666666666666664</v>
      </c>
      <c r="CY451" s="11">
        <f t="shared" si="626"/>
        <v>15</v>
      </c>
      <c r="CZ451" s="11">
        <f t="shared" si="627"/>
        <v>0.33577422135636636</v>
      </c>
      <c r="DA451" s="11">
        <f t="shared" si="628"/>
        <v>1.1771848755460645</v>
      </c>
      <c r="DB451" s="11">
        <f t="shared" si="629"/>
        <v>0.3136318357197953</v>
      </c>
      <c r="DC451" s="11">
        <f t="shared" si="630"/>
        <v>1.575747817004342</v>
      </c>
      <c r="DD451" s="11">
        <f t="shared" si="631"/>
        <v>1.0443305617266383</v>
      </c>
      <c r="FJ451" s="1">
        <v>14.18888888888889</v>
      </c>
      <c r="FK451" s="1">
        <v>11.8</v>
      </c>
      <c r="FL451" s="1">
        <v>9.8833333333333329</v>
      </c>
      <c r="FM451" s="1">
        <v>13.066666666666666</v>
      </c>
      <c r="FN451" s="1">
        <v>20.366666666666667</v>
      </c>
      <c r="FO451" s="1">
        <f t="shared" si="576"/>
        <v>0.67125023186792809</v>
      </c>
      <c r="FP451" s="1">
        <f t="shared" si="577"/>
        <v>0.27243739565943237</v>
      </c>
      <c r="FQ451" s="1">
        <f t="shared" si="578"/>
        <v>-4.7540345019477119E-2</v>
      </c>
      <c r="FR451" s="1">
        <f t="shared" si="579"/>
        <v>0.48390094602114614</v>
      </c>
      <c r="FS451" s="1">
        <f t="shared" si="580"/>
        <v>1.70259877573734</v>
      </c>
      <c r="FT451" s="1">
        <f t="shared" si="637"/>
        <v>0.67125023186792809</v>
      </c>
      <c r="FU451" s="1">
        <f t="shared" si="638"/>
        <v>0.27243739565943237</v>
      </c>
      <c r="FV451" s="1">
        <f t="shared" si="639"/>
        <v>-4.7540345019477119E-2</v>
      </c>
      <c r="FW451" s="1">
        <f t="shared" si="640"/>
        <v>0.48390094602114614</v>
      </c>
      <c r="FX451" s="1">
        <f t="shared" si="641"/>
        <v>1.70259877573734</v>
      </c>
    </row>
    <row r="452" spans="1:180" x14ac:dyDescent="0.2">
      <c r="A452">
        <v>451</v>
      </c>
      <c r="B452">
        <v>4</v>
      </c>
      <c r="C452" t="s">
        <v>86</v>
      </c>
      <c r="D452" s="7">
        <v>83</v>
      </c>
      <c r="E452" s="7">
        <v>19</v>
      </c>
      <c r="F452" s="7">
        <v>2</v>
      </c>
      <c r="G452" s="7">
        <v>5</v>
      </c>
      <c r="H452" s="7">
        <v>14</v>
      </c>
      <c r="I452" s="7">
        <v>24</v>
      </c>
      <c r="J452" s="7">
        <v>9</v>
      </c>
      <c r="K452" s="7">
        <v>-5</v>
      </c>
      <c r="L452" s="7">
        <f t="shared" si="587"/>
        <v>-1.1985249253026731E-2</v>
      </c>
      <c r="M452" s="7">
        <f t="shared" si="588"/>
        <v>0.38782119929217168</v>
      </c>
      <c r="N452" s="7">
        <f t="shared" si="589"/>
        <v>0.83205058656461428</v>
      </c>
      <c r="O452" s="7">
        <f t="shared" si="590"/>
        <v>0.16570650565595033</v>
      </c>
      <c r="P452" s="7">
        <f t="shared" si="591"/>
        <v>-0.45621463652546934</v>
      </c>
      <c r="Q452" s="7">
        <v>-4</v>
      </c>
      <c r="R452" s="7">
        <v>3</v>
      </c>
      <c r="S452" s="7">
        <v>7</v>
      </c>
      <c r="T452" s="7">
        <v>2</v>
      </c>
      <c r="U452" s="7">
        <v>0</v>
      </c>
      <c r="V452" s="7">
        <f t="shared" si="592"/>
        <v>-0.2129718412032128</v>
      </c>
      <c r="W452" s="7">
        <f t="shared" si="593"/>
        <v>0.10381314224871581</v>
      </c>
      <c r="X452" s="7">
        <f t="shared" si="594"/>
        <v>0.28483313279267503</v>
      </c>
      <c r="Y452" s="7">
        <f t="shared" si="595"/>
        <v>5.8558144612725994E-2</v>
      </c>
      <c r="Z452" s="7">
        <f t="shared" si="596"/>
        <v>-3.1951850659253607E-2</v>
      </c>
      <c r="AA452" s="7">
        <v>2</v>
      </c>
      <c r="AB452" s="7">
        <v>2</v>
      </c>
      <c r="AC452" s="7">
        <v>3</v>
      </c>
      <c r="AD452" s="7">
        <v>2</v>
      </c>
      <c r="AE452" s="7">
        <v>1</v>
      </c>
      <c r="AF452" s="11">
        <f t="shared" si="597"/>
        <v>-10.833333333333334</v>
      </c>
      <c r="AG452" s="11">
        <f t="shared" si="598"/>
        <v>-25.833333333333332</v>
      </c>
      <c r="AH452" s="11">
        <f t="shared" si="599"/>
        <v>-12.222222222222223</v>
      </c>
      <c r="AI452" s="11">
        <f t="shared" si="600"/>
        <v>4.1666666666666661</v>
      </c>
      <c r="AJ452" s="11">
        <f t="shared" si="601"/>
        <v>5</v>
      </c>
      <c r="AK452" s="11">
        <f t="shared" si="602"/>
        <v>0.42241656351087398</v>
      </c>
      <c r="AL452" s="11">
        <f t="shared" si="603"/>
        <v>-0.84502662334827494</v>
      </c>
      <c r="AM452" s="11">
        <f t="shared" si="604"/>
        <v>0.30506071287576753</v>
      </c>
      <c r="AN452" s="11">
        <f t="shared" si="605"/>
        <v>1.6898597503700232</v>
      </c>
      <c r="AO452" s="11">
        <f t="shared" si="606"/>
        <v>1.7602732607510869</v>
      </c>
      <c r="AP452" s="11">
        <v>-10.833333333333334</v>
      </c>
      <c r="AQ452" s="11">
        <v>-25.833333333333332</v>
      </c>
      <c r="AR452" s="11">
        <v>-12.222222222222223</v>
      </c>
      <c r="AS452" s="11">
        <v>4.1666666666666661</v>
      </c>
      <c r="AT452" s="11">
        <v>5</v>
      </c>
      <c r="AU452" s="11">
        <f t="shared" si="586"/>
        <v>0.42465750801204433</v>
      </c>
      <c r="AV452" s="11">
        <f t="shared" si="644"/>
        <v>-0.80649154802493594</v>
      </c>
      <c r="AW452" s="11">
        <f t="shared" si="643"/>
        <v>0.31066222504565721</v>
      </c>
      <c r="AX452" s="11">
        <f t="shared" si="645"/>
        <v>1.6558065640490247</v>
      </c>
      <c r="AY452" s="11">
        <f t="shared" si="646"/>
        <v>1.7242037338288569</v>
      </c>
      <c r="AZ452">
        <v>2</v>
      </c>
      <c r="BA452">
        <v>0</v>
      </c>
      <c r="BB452">
        <v>2</v>
      </c>
      <c r="BC452">
        <v>2</v>
      </c>
      <c r="BD452">
        <v>1</v>
      </c>
      <c r="BE452">
        <f t="shared" si="607"/>
        <v>0.23451080701106761</v>
      </c>
      <c r="BF452">
        <f t="shared" si="608"/>
        <v>-0.84728827172039889</v>
      </c>
      <c r="BG452">
        <f t="shared" si="609"/>
        <v>0.23451080701106761</v>
      </c>
      <c r="BH452">
        <f t="shared" si="610"/>
        <v>0.23451080701106761</v>
      </c>
      <c r="BI452">
        <f t="shared" si="611"/>
        <v>-0.30638873235466563</v>
      </c>
      <c r="BJ452" s="1">
        <v>-10</v>
      </c>
      <c r="BK452" s="1">
        <v>-11.666666666666666</v>
      </c>
      <c r="BL452" s="1">
        <v>-11.666666666666666</v>
      </c>
      <c r="BM452" s="1">
        <v>-8.3333333333333339</v>
      </c>
      <c r="BN452" s="1">
        <v>-8.3333333333333339</v>
      </c>
      <c r="BO452" s="4">
        <f t="shared" si="632"/>
        <v>-0.15393735659039079</v>
      </c>
      <c r="BP452" s="4">
        <f t="shared" si="633"/>
        <v>-0.27017614826490355</v>
      </c>
      <c r="BQ452" s="4">
        <f t="shared" si="634"/>
        <v>-0.27017614826490355</v>
      </c>
      <c r="BR452" s="4">
        <f t="shared" si="635"/>
        <v>-3.7698564915878044E-2</v>
      </c>
      <c r="BS452" s="4">
        <f t="shared" si="636"/>
        <v>-3.7698564915878044E-2</v>
      </c>
      <c r="BZ452">
        <v>2</v>
      </c>
      <c r="CA452" s="7">
        <v>-27.5</v>
      </c>
      <c r="CB452" s="7">
        <v>-36.666666666666671</v>
      </c>
      <c r="CC452" s="7">
        <v>-18.888888888888889</v>
      </c>
      <c r="CD452" s="7">
        <v>-3.3333333333333339</v>
      </c>
      <c r="CE452" s="7">
        <v>-3.3333333333333335</v>
      </c>
      <c r="CF452" s="11">
        <f t="shared" si="612"/>
        <v>-27.5</v>
      </c>
      <c r="CG452" s="11">
        <f t="shared" si="613"/>
        <v>-36.666666666666671</v>
      </c>
      <c r="CH452" s="11">
        <f t="shared" si="614"/>
        <v>-18.888888888888889</v>
      </c>
      <c r="CI452" s="11">
        <f t="shared" si="615"/>
        <v>-3.3333333333333339</v>
      </c>
      <c r="CJ452" s="11">
        <f t="shared" si="616"/>
        <v>-3.3333333333333335</v>
      </c>
      <c r="CK452" s="11">
        <f t="shared" si="617"/>
        <v>-0.16790023201059137</v>
      </c>
      <c r="CL452" s="11">
        <f t="shared" si="618"/>
        <v>-0.7976792528576514</v>
      </c>
      <c r="CM452" s="11">
        <f t="shared" si="619"/>
        <v>0.42371036333058587</v>
      </c>
      <c r="CN452" s="11">
        <f t="shared" si="620"/>
        <v>1.4924262774952932</v>
      </c>
      <c r="CO452" s="11">
        <f t="shared" si="621"/>
        <v>1.4924262774952932</v>
      </c>
      <c r="CP452" s="7">
        <v>24.166666666666668</v>
      </c>
      <c r="CQ452" s="7">
        <v>-1.6666666666666667</v>
      </c>
      <c r="CR452" s="7">
        <v>1.6666666666666667</v>
      </c>
      <c r="CS452" s="7">
        <v>21.666666666666664</v>
      </c>
      <c r="CT452" s="7">
        <v>20</v>
      </c>
      <c r="CU452" s="11">
        <f t="shared" si="622"/>
        <v>24.166666666666668</v>
      </c>
      <c r="CV452" s="11">
        <f t="shared" si="623"/>
        <v>-1.6666666666666667</v>
      </c>
      <c r="CW452" s="11">
        <f t="shared" si="624"/>
        <v>1.6666666666666667</v>
      </c>
      <c r="CX452" s="11">
        <f t="shared" si="625"/>
        <v>21.666666666666664</v>
      </c>
      <c r="CY452" s="11">
        <f t="shared" si="626"/>
        <v>20</v>
      </c>
      <c r="CZ452" s="11">
        <f t="shared" si="627"/>
        <v>1.7750292877334815</v>
      </c>
      <c r="DA452" s="11">
        <f t="shared" si="628"/>
        <v>-0.28421257646762166</v>
      </c>
      <c r="DB452" s="11">
        <f t="shared" si="629"/>
        <v>-1.8503948828769653E-2</v>
      </c>
      <c r="DC452" s="11">
        <f t="shared" si="630"/>
        <v>1.575747817004342</v>
      </c>
      <c r="DD452" s="11">
        <f t="shared" si="631"/>
        <v>1.4428935031849162</v>
      </c>
      <c r="FJ452" s="1">
        <v>12.633333333333333</v>
      </c>
      <c r="FK452" s="1">
        <v>10.199999999999999</v>
      </c>
      <c r="FL452" s="1">
        <v>14.744444444444445</v>
      </c>
      <c r="FM452" s="1">
        <v>15.466666666666667</v>
      </c>
      <c r="FN452" s="1">
        <v>18.533333333333335</v>
      </c>
      <c r="FO452" s="1">
        <f t="shared" si="576"/>
        <v>0.41155815247634925</v>
      </c>
      <c r="FP452" s="1">
        <f t="shared" si="577"/>
        <v>5.325542570951333E-3</v>
      </c>
      <c r="FQ452" s="1">
        <f t="shared" si="578"/>
        <v>0.76399740307920605</v>
      </c>
      <c r="FR452" s="1">
        <f t="shared" si="579"/>
        <v>0.88456872565386746</v>
      </c>
      <c r="FS452" s="1">
        <f t="shared" si="580"/>
        <v>1.3965331107401224</v>
      </c>
      <c r="FT452" s="1">
        <f t="shared" si="637"/>
        <v>0.41155815247634925</v>
      </c>
      <c r="FU452" s="1">
        <f t="shared" si="638"/>
        <v>5.325542570951333E-3</v>
      </c>
      <c r="FV452" s="1">
        <f t="shared" si="639"/>
        <v>0.76399740307920605</v>
      </c>
      <c r="FW452" s="1">
        <f t="shared" si="640"/>
        <v>0.88456872565386746</v>
      </c>
      <c r="FX452" s="1">
        <f t="shared" si="641"/>
        <v>1.3965331107401224</v>
      </c>
    </row>
    <row r="453" spans="1:180" x14ac:dyDescent="0.2">
      <c r="A453">
        <v>452</v>
      </c>
      <c r="B453">
        <v>4</v>
      </c>
      <c r="C453" t="s">
        <v>86</v>
      </c>
      <c r="D453" s="7">
        <v>84</v>
      </c>
      <c r="E453" s="7">
        <v>19</v>
      </c>
      <c r="F453" s="7">
        <v>2</v>
      </c>
      <c r="G453" s="7">
        <v>-27</v>
      </c>
      <c r="H453" s="7">
        <v>8</v>
      </c>
      <c r="I453" s="7">
        <v>-15</v>
      </c>
      <c r="J453" s="7">
        <v>8</v>
      </c>
      <c r="K453" s="7">
        <v>11</v>
      </c>
      <c r="L453" s="7">
        <f t="shared" si="587"/>
        <v>-1.4335192885248431</v>
      </c>
      <c r="M453" s="7">
        <f t="shared" si="588"/>
        <v>0.12128356692870605</v>
      </c>
      <c r="N453" s="7">
        <f t="shared" si="589"/>
        <v>-0.900444023797912</v>
      </c>
      <c r="O453" s="7">
        <f t="shared" si="590"/>
        <v>0.12128356692870605</v>
      </c>
      <c r="P453" s="7">
        <f t="shared" si="591"/>
        <v>0.25455238311043887</v>
      </c>
      <c r="Q453" s="7">
        <v>-30</v>
      </c>
      <c r="R453" s="7">
        <v>-17</v>
      </c>
      <c r="S453" s="7">
        <v>9</v>
      </c>
      <c r="T453" s="7">
        <v>5</v>
      </c>
      <c r="U453" s="7">
        <v>14</v>
      </c>
      <c r="V453" s="7">
        <f t="shared" si="592"/>
        <v>-1.3896017797389475</v>
      </c>
      <c r="W453" s="7">
        <f t="shared" si="593"/>
        <v>-0.80128681047108019</v>
      </c>
      <c r="X453" s="7">
        <f t="shared" si="594"/>
        <v>0.37534312806465459</v>
      </c>
      <c r="Y453" s="7">
        <f t="shared" si="595"/>
        <v>0.19432313752069541</v>
      </c>
      <c r="Z453" s="7">
        <f t="shared" si="596"/>
        <v>0.6016181162446036</v>
      </c>
      <c r="AA453" s="7">
        <v>8</v>
      </c>
      <c r="AB453" s="7">
        <v>7</v>
      </c>
      <c r="AC453" s="7">
        <v>3</v>
      </c>
      <c r="AD453" s="7">
        <v>3</v>
      </c>
      <c r="AE453" s="7">
        <v>6</v>
      </c>
      <c r="AF453" s="11">
        <f t="shared" si="597"/>
        <v>-16.666666666666668</v>
      </c>
      <c r="AG453" s="11">
        <f t="shared" si="598"/>
        <v>-21.190476190476193</v>
      </c>
      <c r="AH453" s="11">
        <f t="shared" si="599"/>
        <v>-22.142857142857142</v>
      </c>
      <c r="AI453" s="11">
        <f t="shared" si="600"/>
        <v>-13.75</v>
      </c>
      <c r="AJ453" s="11">
        <f t="shared" si="601"/>
        <v>-11.111111111111112</v>
      </c>
      <c r="AK453" s="11">
        <f t="shared" si="602"/>
        <v>-7.0478009156572957E-2</v>
      </c>
      <c r="AL453" s="11">
        <f t="shared" si="603"/>
        <v>-0.45272277979663395</v>
      </c>
      <c r="AM453" s="11">
        <f t="shared" si="604"/>
        <v>-0.53319536308927806</v>
      </c>
      <c r="AN453" s="11">
        <f t="shared" si="605"/>
        <v>0.17596927717715058</v>
      </c>
      <c r="AO453" s="11">
        <f t="shared" si="606"/>
        <v>0.3989453933838526</v>
      </c>
      <c r="AP453" s="11">
        <v>-16.666666666666668</v>
      </c>
      <c r="AQ453" s="11">
        <v>-21.190476190476193</v>
      </c>
      <c r="AR453" s="11">
        <v>-22.142857142857142</v>
      </c>
      <c r="AS453" s="11">
        <v>-13.75</v>
      </c>
      <c r="AT453" s="11">
        <v>-11.111111111111112</v>
      </c>
      <c r="AU453" s="11">
        <f t="shared" si="586"/>
        <v>-5.4122680446781431E-2</v>
      </c>
      <c r="AV453" s="11">
        <f t="shared" si="644"/>
        <v>-0.42542160210872804</v>
      </c>
      <c r="AW453" s="11">
        <f t="shared" si="643"/>
        <v>-0.50358979614282173</v>
      </c>
      <c r="AX453" s="11">
        <f t="shared" si="645"/>
        <v>0.18526741378263153</v>
      </c>
      <c r="AY453" s="11">
        <f t="shared" si="646"/>
        <v>0.40185845141876686</v>
      </c>
      <c r="AZ453">
        <v>4</v>
      </c>
      <c r="BA453">
        <v>3</v>
      </c>
      <c r="BB453">
        <v>3</v>
      </c>
      <c r="BC453">
        <v>3</v>
      </c>
      <c r="BD453">
        <v>3</v>
      </c>
      <c r="BE453">
        <f t="shared" si="607"/>
        <v>1.3163098857425339</v>
      </c>
      <c r="BF453">
        <f t="shared" si="608"/>
        <v>0.77541034637680084</v>
      </c>
      <c r="BG453">
        <f t="shared" si="609"/>
        <v>0.77541034637680084</v>
      </c>
      <c r="BH453">
        <f t="shared" si="610"/>
        <v>0.77541034637680084</v>
      </c>
      <c r="BI453">
        <f t="shared" si="611"/>
        <v>0.77541034637680084</v>
      </c>
      <c r="BJ453" s="1">
        <v>-8.3333333333333339</v>
      </c>
      <c r="BK453" s="1">
        <v>-23.333333333333332</v>
      </c>
      <c r="BL453" s="1">
        <v>5</v>
      </c>
      <c r="BM453" s="1">
        <v>11.666666666666666</v>
      </c>
      <c r="BN453" s="1">
        <v>5</v>
      </c>
      <c r="BO453" s="4">
        <f t="shared" si="632"/>
        <v>-3.7698564915878044E-2</v>
      </c>
      <c r="BP453" s="4">
        <f t="shared" si="633"/>
        <v>-1.0838476899864931</v>
      </c>
      <c r="BQ453" s="4">
        <f t="shared" si="634"/>
        <v>0.89221176848022421</v>
      </c>
      <c r="BR453" s="4">
        <f t="shared" si="635"/>
        <v>1.3571669351782751</v>
      </c>
      <c r="BS453" s="4">
        <f t="shared" si="636"/>
        <v>0.89221176848022421</v>
      </c>
      <c r="BZ453">
        <v>1</v>
      </c>
      <c r="CA453" s="7">
        <v>-26.666666666666668</v>
      </c>
      <c r="CB453" s="7">
        <v>-34.047619047619044</v>
      </c>
      <c r="CC453" s="7">
        <v>-34.523809523809526</v>
      </c>
      <c r="CD453" s="7">
        <v>-27.083333333333332</v>
      </c>
      <c r="CE453" s="7">
        <v>-18.611111111111111</v>
      </c>
      <c r="CF453" s="11">
        <f t="shared" si="612"/>
        <v>-26.666666666666668</v>
      </c>
      <c r="CG453" s="11">
        <f t="shared" si="613"/>
        <v>-34.047619047619044</v>
      </c>
      <c r="CH453" s="11">
        <f t="shared" si="614"/>
        <v>-34.523809523809526</v>
      </c>
      <c r="CI453" s="11">
        <f t="shared" si="615"/>
        <v>-27.083333333333332</v>
      </c>
      <c r="CJ453" s="11">
        <f t="shared" si="616"/>
        <v>-18.611111111111111</v>
      </c>
      <c r="CK453" s="11">
        <f t="shared" si="617"/>
        <v>-0.11064759375176784</v>
      </c>
      <c r="CL453" s="11">
        <f t="shared" si="618"/>
        <v>-0.61774238975849083</v>
      </c>
      <c r="CM453" s="11">
        <f t="shared" si="619"/>
        <v>-0.65045818304924763</v>
      </c>
      <c r="CN453" s="11">
        <f t="shared" si="620"/>
        <v>-0.13927391288117949</v>
      </c>
      <c r="CO453" s="11">
        <f t="shared" si="621"/>
        <v>0.44279457608352712</v>
      </c>
      <c r="CP453" s="7">
        <v>5.625</v>
      </c>
      <c r="CQ453" s="7">
        <v>6.1904761904761898</v>
      </c>
      <c r="CR453" s="7">
        <v>4.0476190476190483</v>
      </c>
      <c r="CS453" s="7">
        <v>9.1666666666666679</v>
      </c>
      <c r="CT453" s="7">
        <v>3.8888888888888888</v>
      </c>
      <c r="CU453" s="11">
        <f t="shared" si="622"/>
        <v>5.625</v>
      </c>
      <c r="CV453" s="11">
        <f t="shared" si="623"/>
        <v>6.1904761904761898</v>
      </c>
      <c r="CW453" s="11">
        <f t="shared" si="624"/>
        <v>4.0476190476190483</v>
      </c>
      <c r="CX453" s="11">
        <f t="shared" si="625"/>
        <v>9.1666666666666679</v>
      </c>
      <c r="CY453" s="11">
        <f t="shared" si="626"/>
        <v>3.8888888888888888</v>
      </c>
      <c r="CZ453" s="11">
        <f t="shared" si="627"/>
        <v>0.29702504649236711</v>
      </c>
      <c r="DA453" s="11">
        <f t="shared" si="628"/>
        <v>0.34210061725252949</v>
      </c>
      <c r="DB453" s="11">
        <f t="shared" si="629"/>
        <v>0.17128792805612469</v>
      </c>
      <c r="DC453" s="11">
        <f t="shared" si="630"/>
        <v>0.57934046335864753</v>
      </c>
      <c r="DD453" s="11">
        <f t="shared" si="631"/>
        <v>0.15863513626379835</v>
      </c>
      <c r="FJ453" s="1">
        <v>3.0916666666666663</v>
      </c>
      <c r="FK453" s="1">
        <v>1.7761904761904763</v>
      </c>
      <c r="FL453" s="1">
        <v>3.7666666666666671</v>
      </c>
      <c r="FM453" s="1">
        <v>4.166666666666667</v>
      </c>
      <c r="FN453" s="1">
        <v>1.6055555555555554</v>
      </c>
      <c r="FO453" s="1">
        <f t="shared" si="576"/>
        <v>-1.1813745130773512</v>
      </c>
      <c r="FP453" s="1">
        <f t="shared" si="577"/>
        <v>-1.4009865649097701</v>
      </c>
      <c r="FQ453" s="1">
        <f t="shared" si="578"/>
        <v>-1.0686867000556484</v>
      </c>
      <c r="FR453" s="1">
        <f t="shared" si="579"/>
        <v>-1.0019087367835282</v>
      </c>
      <c r="FS453" s="1">
        <f t="shared" si="580"/>
        <v>-1.42947319606752</v>
      </c>
      <c r="FT453" s="1">
        <f t="shared" si="637"/>
        <v>-1.1813745130773512</v>
      </c>
      <c r="FU453" s="1">
        <f t="shared" si="638"/>
        <v>-1.4009865649097701</v>
      </c>
      <c r="FV453" s="1">
        <f t="shared" si="639"/>
        <v>-1.0686867000556484</v>
      </c>
      <c r="FW453" s="1">
        <f t="shared" si="640"/>
        <v>-1.0019087367835282</v>
      </c>
      <c r="FX453" s="1">
        <f t="shared" si="641"/>
        <v>-1.42947319606752</v>
      </c>
    </row>
    <row r="454" spans="1:180" x14ac:dyDescent="0.2">
      <c r="A454">
        <v>453</v>
      </c>
      <c r="B454">
        <v>4</v>
      </c>
      <c r="C454" t="s">
        <v>86</v>
      </c>
      <c r="D454" s="7">
        <v>85</v>
      </c>
      <c r="E454" s="7">
        <v>19</v>
      </c>
      <c r="F454" s="7">
        <v>2</v>
      </c>
      <c r="G454" s="7">
        <v>-41</v>
      </c>
      <c r="H454" s="7">
        <v>-10</v>
      </c>
      <c r="I454" s="7">
        <v>10</v>
      </c>
      <c r="J454" s="7">
        <v>40</v>
      </c>
      <c r="K454" s="7">
        <v>35</v>
      </c>
      <c r="L454" s="7">
        <f t="shared" si="587"/>
        <v>-2.0554404307062626</v>
      </c>
      <c r="M454" s="7">
        <f t="shared" si="588"/>
        <v>-0.67832933016169061</v>
      </c>
      <c r="N454" s="7">
        <f t="shared" si="589"/>
        <v>0.21012944438319459</v>
      </c>
      <c r="O454" s="7">
        <f t="shared" si="590"/>
        <v>1.5428176062005226</v>
      </c>
      <c r="P454" s="7">
        <f t="shared" si="591"/>
        <v>1.3207029125643013</v>
      </c>
      <c r="Q454" s="7">
        <v>20</v>
      </c>
      <c r="R454" s="7">
        <v>31</v>
      </c>
      <c r="S454" s="7">
        <v>50</v>
      </c>
      <c r="T454" s="7">
        <v>22</v>
      </c>
      <c r="U454" s="7">
        <v>11</v>
      </c>
      <c r="V454" s="7">
        <f t="shared" si="592"/>
        <v>0.8731481020605425</v>
      </c>
      <c r="W454" s="7">
        <f t="shared" si="593"/>
        <v>1.3709530760564304</v>
      </c>
      <c r="X454" s="7">
        <f t="shared" si="594"/>
        <v>2.2307980311402362</v>
      </c>
      <c r="Y454" s="7">
        <f t="shared" si="595"/>
        <v>0.96365809733252206</v>
      </c>
      <c r="Z454" s="7">
        <f t="shared" si="596"/>
        <v>0.4658531233366342</v>
      </c>
      <c r="AA454" s="7">
        <v>10</v>
      </c>
      <c r="AB454" s="7">
        <v>9</v>
      </c>
      <c r="AC454" s="7">
        <v>6</v>
      </c>
      <c r="AD454" s="7">
        <v>3</v>
      </c>
      <c r="AE454" s="7">
        <v>5</v>
      </c>
      <c r="AF454" s="11">
        <f t="shared" si="597"/>
        <v>-30.606060606060609</v>
      </c>
      <c r="AG454" s="11">
        <f t="shared" si="598"/>
        <v>-32.666666666666671</v>
      </c>
      <c r="AH454" s="11">
        <f t="shared" si="599"/>
        <v>-30.833333333333332</v>
      </c>
      <c r="AI454" s="11">
        <f t="shared" si="600"/>
        <v>-28.333333333333336</v>
      </c>
      <c r="AJ454" s="11">
        <f t="shared" si="601"/>
        <v>-14.666666666666668</v>
      </c>
      <c r="AK454" s="11">
        <f t="shared" si="602"/>
        <v>-1.2483040009852773</v>
      </c>
      <c r="AL454" s="11">
        <f t="shared" si="603"/>
        <v>-1.422417408472999</v>
      </c>
      <c r="AM454" s="11">
        <f t="shared" si="604"/>
        <v>-1.2675076856346581</v>
      </c>
      <c r="AN454" s="11">
        <f t="shared" si="605"/>
        <v>-1.0562671544914668</v>
      </c>
      <c r="AO454" s="11">
        <f t="shared" si="606"/>
        <v>9.8514415757980256E-2</v>
      </c>
      <c r="AP454" s="11">
        <v>-30.606060606060609</v>
      </c>
      <c r="AQ454" s="11">
        <v>-32.666666666666671</v>
      </c>
      <c r="AR454" s="11">
        <v>-30.833333333333332</v>
      </c>
      <c r="AS454" s="11">
        <v>-28.333333333333336</v>
      </c>
      <c r="AT454" s="11">
        <v>-14.666666666666668</v>
      </c>
      <c r="AU454" s="11">
        <f t="shared" si="586"/>
        <v>-1.1982207931276119</v>
      </c>
      <c r="AV454" s="11">
        <f t="shared" si="644"/>
        <v>-1.3673483402195608</v>
      </c>
      <c r="AW454" s="11">
        <f t="shared" si="643"/>
        <v>-1.2168745667039294</v>
      </c>
      <c r="AX454" s="11">
        <f t="shared" si="645"/>
        <v>-1.0116830573644329</v>
      </c>
      <c r="AY454" s="11">
        <f t="shared" si="646"/>
        <v>0.11003052702481596</v>
      </c>
      <c r="AZ454">
        <v>0</v>
      </c>
      <c r="BA454">
        <v>0</v>
      </c>
      <c r="BB454">
        <v>0</v>
      </c>
      <c r="BC454">
        <v>0</v>
      </c>
      <c r="BD454">
        <v>4</v>
      </c>
      <c r="BE454">
        <f t="shared" si="607"/>
        <v>-0.84728827172039889</v>
      </c>
      <c r="BF454">
        <f t="shared" si="608"/>
        <v>-0.84728827172039889</v>
      </c>
      <c r="BG454">
        <f t="shared" si="609"/>
        <v>-0.84728827172039889</v>
      </c>
      <c r="BH454">
        <f t="shared" si="610"/>
        <v>-0.84728827172039889</v>
      </c>
      <c r="BI454">
        <f t="shared" si="611"/>
        <v>1.3163098857425339</v>
      </c>
      <c r="BJ454" s="1">
        <v>15</v>
      </c>
      <c r="BK454" s="1">
        <v>3.3333333333333335</v>
      </c>
      <c r="BL454" s="1">
        <v>-6.666666666666667</v>
      </c>
      <c r="BM454" s="1">
        <v>-8.3333333333333339</v>
      </c>
      <c r="BN454" s="1">
        <v>30</v>
      </c>
      <c r="BO454" s="4">
        <f t="shared" si="632"/>
        <v>1.5896445185273009</v>
      </c>
      <c r="BP454" s="4">
        <f t="shared" si="633"/>
        <v>0.77597297680571153</v>
      </c>
      <c r="BQ454" s="4">
        <f t="shared" si="634"/>
        <v>7.8540226758634757E-2</v>
      </c>
      <c r="BR454" s="4">
        <f t="shared" si="635"/>
        <v>-3.7698564915878044E-2</v>
      </c>
      <c r="BS454" s="4">
        <f t="shared" si="636"/>
        <v>2.6357936435979159</v>
      </c>
      <c r="BZ454">
        <v>3</v>
      </c>
      <c r="CA454" s="7">
        <v>-37.424242424242422</v>
      </c>
      <c r="CB454" s="7">
        <v>-39.499999999999993</v>
      </c>
      <c r="CC454" s="7">
        <v>-36.111111111111107</v>
      </c>
      <c r="CD454" s="7">
        <v>-36.25</v>
      </c>
      <c r="CE454" s="7">
        <v>-33.000000000000007</v>
      </c>
      <c r="CF454" s="11">
        <f t="shared" si="612"/>
        <v>-37.424242424242422</v>
      </c>
      <c r="CG454" s="11">
        <f t="shared" si="613"/>
        <v>-39.499999999999993</v>
      </c>
      <c r="CH454" s="11">
        <f t="shared" si="614"/>
        <v>-36.111111111111107</v>
      </c>
      <c r="CI454" s="11">
        <f t="shared" si="615"/>
        <v>-36.25</v>
      </c>
      <c r="CJ454" s="11">
        <f t="shared" si="616"/>
        <v>-33.000000000000007</v>
      </c>
      <c r="CK454" s="11">
        <f t="shared" si="617"/>
        <v>-0.84972710582021782</v>
      </c>
      <c r="CL454" s="11">
        <f t="shared" si="618"/>
        <v>-0.99233822293765084</v>
      </c>
      <c r="CM454" s="11">
        <f t="shared" si="619"/>
        <v>-0.75951082735176834</v>
      </c>
      <c r="CN454" s="11">
        <f t="shared" si="620"/>
        <v>-0.76905293372823924</v>
      </c>
      <c r="CO454" s="11">
        <f t="shared" si="621"/>
        <v>-0.54576764451882764</v>
      </c>
      <c r="CP454" s="7">
        <v>-18.484848484848484</v>
      </c>
      <c r="CQ454" s="7">
        <v>-21.000000000000004</v>
      </c>
      <c r="CR454" s="7">
        <v>-21.944444444444446</v>
      </c>
      <c r="CS454" s="7">
        <v>-12.083333333333334</v>
      </c>
      <c r="CT454" s="7">
        <v>22</v>
      </c>
      <c r="CU454" s="11">
        <f t="shared" si="622"/>
        <v>-18.484848484848484</v>
      </c>
      <c r="CV454" s="11">
        <f t="shared" si="623"/>
        <v>-21.000000000000004</v>
      </c>
      <c r="CW454" s="11">
        <f t="shared" si="624"/>
        <v>-21.944444444444446</v>
      </c>
      <c r="CX454" s="11">
        <f t="shared" si="625"/>
        <v>-12.083333333333334</v>
      </c>
      <c r="CY454" s="11">
        <f t="shared" si="626"/>
        <v>22</v>
      </c>
      <c r="CZ454" s="11">
        <f t="shared" si="627"/>
        <v>-1.6248333795545569</v>
      </c>
      <c r="DA454" s="11">
        <f t="shared" si="628"/>
        <v>-1.8253226167729637</v>
      </c>
      <c r="DB454" s="11">
        <f t="shared" si="629"/>
        <v>-1.9006067279373049</v>
      </c>
      <c r="DC454" s="11">
        <f t="shared" si="630"/>
        <v>-1.1145520378390341</v>
      </c>
      <c r="DD454" s="11">
        <f t="shared" si="631"/>
        <v>1.6023186797682274</v>
      </c>
      <c r="FJ454" s="1">
        <v>-0.97593582887700525</v>
      </c>
      <c r="FK454" s="1">
        <v>-0.98823529411764688</v>
      </c>
      <c r="FL454" s="1">
        <v>-0.69607843137254921</v>
      </c>
      <c r="FM454" s="1">
        <v>1.9411764705882351</v>
      </c>
      <c r="FN454" s="1">
        <v>3.0235294117647058</v>
      </c>
      <c r="FO454" s="1">
        <f t="shared" si="576"/>
        <v>-1.8604400382098507</v>
      </c>
      <c r="FP454" s="1">
        <f t="shared" si="577"/>
        <v>-1.8624933713051164</v>
      </c>
      <c r="FQ454" s="1">
        <f t="shared" si="578"/>
        <v>-1.8137192706798915</v>
      </c>
      <c r="FR454" s="1">
        <f t="shared" si="579"/>
        <v>-1.3734429932240009</v>
      </c>
      <c r="FS454" s="1">
        <f t="shared" si="580"/>
        <v>-1.1927496808406168</v>
      </c>
      <c r="FT454" s="1">
        <f t="shared" si="637"/>
        <v>-1.8604400382098507</v>
      </c>
      <c r="FU454" s="1">
        <f t="shared" si="638"/>
        <v>-1.8624933713051164</v>
      </c>
      <c r="FV454" s="1">
        <f t="shared" si="639"/>
        <v>-1.8137192706798915</v>
      </c>
      <c r="FW454" s="1">
        <f t="shared" si="640"/>
        <v>-1.3734429932240009</v>
      </c>
      <c r="FX454" s="1">
        <f t="shared" si="641"/>
        <v>-1.1927496808406168</v>
      </c>
    </row>
    <row r="455" spans="1:180" x14ac:dyDescent="0.2">
      <c r="A455">
        <v>454</v>
      </c>
      <c r="B455">
        <v>4</v>
      </c>
      <c r="C455" t="s">
        <v>86</v>
      </c>
      <c r="D455" s="7">
        <v>86</v>
      </c>
      <c r="E455" s="7">
        <v>19</v>
      </c>
      <c r="F455" s="7">
        <v>1</v>
      </c>
      <c r="G455" s="7">
        <v>-6</v>
      </c>
      <c r="H455" s="7">
        <v>12</v>
      </c>
      <c r="I455" s="7">
        <v>7</v>
      </c>
      <c r="J455" s="7">
        <v>-12</v>
      </c>
      <c r="K455" s="7">
        <v>-27</v>
      </c>
      <c r="L455" s="7">
        <f t="shared" si="587"/>
        <v>-0.50063757525271357</v>
      </c>
      <c r="M455" s="7">
        <f t="shared" si="588"/>
        <v>0.29897532183768311</v>
      </c>
      <c r="N455" s="7">
        <f t="shared" si="589"/>
        <v>7.6860628201461792E-2</v>
      </c>
      <c r="O455" s="7">
        <f t="shared" si="590"/>
        <v>-0.76717520761617919</v>
      </c>
      <c r="P455" s="7">
        <f t="shared" si="591"/>
        <v>-1.4335192885248431</v>
      </c>
      <c r="Q455" s="7">
        <v>-17</v>
      </c>
      <c r="R455" s="7">
        <v>9</v>
      </c>
      <c r="S455" s="7">
        <v>9</v>
      </c>
      <c r="T455" s="7">
        <v>-18</v>
      </c>
      <c r="U455" s="7">
        <v>-27</v>
      </c>
      <c r="V455" s="7">
        <f t="shared" si="592"/>
        <v>-0.80128681047108019</v>
      </c>
      <c r="W455" s="7">
        <f t="shared" si="593"/>
        <v>0.37534312806465459</v>
      </c>
      <c r="X455" s="7">
        <f t="shared" si="594"/>
        <v>0.37534312806465459</v>
      </c>
      <c r="Y455" s="7">
        <f t="shared" si="595"/>
        <v>-0.84654180810707003</v>
      </c>
      <c r="Z455" s="7">
        <f t="shared" si="596"/>
        <v>-1.2538367868309781</v>
      </c>
      <c r="AA455" s="7">
        <v>4</v>
      </c>
      <c r="AB455" s="7">
        <v>3</v>
      </c>
      <c r="AC455" s="7">
        <v>3</v>
      </c>
      <c r="AD455" s="7">
        <v>2</v>
      </c>
      <c r="AE455" s="7">
        <v>2</v>
      </c>
      <c r="AF455" s="11">
        <f t="shared" si="597"/>
        <v>-12.5</v>
      </c>
      <c r="AG455" s="11">
        <f t="shared" si="598"/>
        <v>-13.888888888888891</v>
      </c>
      <c r="AH455" s="11">
        <f t="shared" si="599"/>
        <v>-19.444444444444443</v>
      </c>
      <c r="AI455" s="11">
        <f t="shared" si="600"/>
        <v>-11.666666666666668</v>
      </c>
      <c r="AJ455" s="11">
        <f t="shared" si="601"/>
        <v>-16.666666666666668</v>
      </c>
      <c r="AK455" s="11">
        <f t="shared" si="602"/>
        <v>0.28158954274874637</v>
      </c>
      <c r="AL455" s="11">
        <f t="shared" si="603"/>
        <v>0.16423369211363975</v>
      </c>
      <c r="AM455" s="11">
        <f t="shared" si="604"/>
        <v>-0.3051897104267855</v>
      </c>
      <c r="AN455" s="11">
        <f t="shared" si="605"/>
        <v>0.35200305312981006</v>
      </c>
      <c r="AO455" s="11">
        <f t="shared" si="606"/>
        <v>-7.0478009156572957E-2</v>
      </c>
      <c r="AP455" s="11">
        <v>-12.5</v>
      </c>
      <c r="AQ455" s="11">
        <v>-13.888888888888891</v>
      </c>
      <c r="AR455" s="11">
        <v>-19.444444444444443</v>
      </c>
      <c r="AS455" s="11">
        <v>-11.666666666666668</v>
      </c>
      <c r="AT455" s="11">
        <v>-16.666666666666668</v>
      </c>
      <c r="AU455" s="11">
        <f t="shared" si="586"/>
        <v>0.28786316845237991</v>
      </c>
      <c r="AV455" s="11">
        <f t="shared" si="644"/>
        <v>0.17386788548599263</v>
      </c>
      <c r="AW455" s="11">
        <f t="shared" si="643"/>
        <v>-0.28211324637955537</v>
      </c>
      <c r="AX455" s="11">
        <f t="shared" si="645"/>
        <v>0.35626033823221204</v>
      </c>
      <c r="AY455" s="11">
        <f t="shared" si="646"/>
        <v>-5.4122680446781431E-2</v>
      </c>
      <c r="AZ455">
        <v>3</v>
      </c>
      <c r="BA455">
        <v>2</v>
      </c>
      <c r="BB455">
        <v>2</v>
      </c>
      <c r="BC455">
        <v>2</v>
      </c>
      <c r="BD455">
        <v>1</v>
      </c>
      <c r="BE455">
        <f t="shared" si="607"/>
        <v>0.77541034637680084</v>
      </c>
      <c r="BF455">
        <f t="shared" si="608"/>
        <v>0.23451080701106761</v>
      </c>
      <c r="BG455">
        <f t="shared" si="609"/>
        <v>0.23451080701106761</v>
      </c>
      <c r="BH455">
        <f t="shared" si="610"/>
        <v>0.23451080701106761</v>
      </c>
      <c r="BI455">
        <f t="shared" si="611"/>
        <v>-0.30638873235466563</v>
      </c>
      <c r="BJ455" s="1">
        <v>-20</v>
      </c>
      <c r="BK455" s="1">
        <v>-28.333333333333332</v>
      </c>
      <c r="BL455" s="1">
        <v>-26.666666666666668</v>
      </c>
      <c r="BM455" s="1">
        <v>-21.666666666666668</v>
      </c>
      <c r="BN455" s="1">
        <v>-6.666666666666667</v>
      </c>
      <c r="BO455" s="4">
        <f t="shared" si="632"/>
        <v>-0.85137010663746748</v>
      </c>
      <c r="BP455" s="4">
        <f t="shared" si="633"/>
        <v>-1.4325640650100313</v>
      </c>
      <c r="BQ455" s="4">
        <f t="shared" si="634"/>
        <v>-1.3163252733355186</v>
      </c>
      <c r="BR455" s="4">
        <f t="shared" si="635"/>
        <v>-0.96760889831198038</v>
      </c>
      <c r="BS455" s="4">
        <f t="shared" si="636"/>
        <v>7.8540226758634757E-2</v>
      </c>
      <c r="BZ455">
        <v>2</v>
      </c>
      <c r="CA455" s="7">
        <v>-26.666666666666664</v>
      </c>
      <c r="CB455" s="7">
        <v>-27.777777777777782</v>
      </c>
      <c r="CC455" s="7">
        <v>-33.888888888888886</v>
      </c>
      <c r="CD455" s="7">
        <v>-23.333333333333336</v>
      </c>
      <c r="CE455" s="7">
        <v>-16.666666666666664</v>
      </c>
      <c r="CF455" s="11">
        <f t="shared" si="612"/>
        <v>-26.666666666666664</v>
      </c>
      <c r="CG455" s="11">
        <f t="shared" si="613"/>
        <v>-27.777777777777782</v>
      </c>
      <c r="CH455" s="11">
        <f t="shared" si="614"/>
        <v>-33.888888888888886</v>
      </c>
      <c r="CI455" s="11">
        <f t="shared" si="615"/>
        <v>-23.333333333333336</v>
      </c>
      <c r="CJ455" s="11">
        <f t="shared" si="616"/>
        <v>-16.666666666666664</v>
      </c>
      <c r="CK455" s="11">
        <f t="shared" si="617"/>
        <v>-0.1106475937517676</v>
      </c>
      <c r="CL455" s="11">
        <f t="shared" si="618"/>
        <v>-0.18698444476353288</v>
      </c>
      <c r="CM455" s="11">
        <f t="shared" si="619"/>
        <v>-0.60683712532823875</v>
      </c>
      <c r="CN455" s="11">
        <f t="shared" si="620"/>
        <v>0.1183629592835265</v>
      </c>
      <c r="CO455" s="11">
        <f t="shared" si="621"/>
        <v>0.57638406535411568</v>
      </c>
      <c r="CP455" s="7">
        <v>9.1666666666666679</v>
      </c>
      <c r="CQ455" s="7">
        <v>12.222222222222221</v>
      </c>
      <c r="CR455" s="7">
        <v>8.8888888888888893</v>
      </c>
      <c r="CS455" s="7">
        <v>10.833333333333334</v>
      </c>
      <c r="CT455" s="7">
        <v>-12.5</v>
      </c>
      <c r="CU455" s="11">
        <f t="shared" si="622"/>
        <v>9.1666666666666679</v>
      </c>
      <c r="CV455" s="11">
        <f t="shared" si="623"/>
        <v>12.222222222222221</v>
      </c>
      <c r="CW455" s="11">
        <f t="shared" si="624"/>
        <v>8.8888888888888893</v>
      </c>
      <c r="CX455" s="11">
        <f t="shared" si="625"/>
        <v>10.833333333333334</v>
      </c>
      <c r="CY455" s="11">
        <f t="shared" si="626"/>
        <v>-12.5</v>
      </c>
      <c r="CZ455" s="11">
        <f t="shared" si="627"/>
        <v>0.57934046335864753</v>
      </c>
      <c r="DA455" s="11">
        <f t="shared" si="628"/>
        <v>0.82290670536092836</v>
      </c>
      <c r="DB455" s="11">
        <f t="shared" si="629"/>
        <v>0.55719807772207641</v>
      </c>
      <c r="DC455" s="11">
        <f t="shared" si="630"/>
        <v>0.71219477717807345</v>
      </c>
      <c r="DD455" s="11">
        <f t="shared" si="631"/>
        <v>-1.1477656162938907</v>
      </c>
      <c r="FJ455" s="1">
        <v>2.9117647058823528</v>
      </c>
      <c r="FK455" s="1">
        <v>6.5196078431372548</v>
      </c>
      <c r="FL455" s="1">
        <v>8</v>
      </c>
      <c r="FM455" s="1">
        <v>7.4411764705882355</v>
      </c>
      <c r="FN455" s="1">
        <v>-0.30882352941176472</v>
      </c>
      <c r="FO455" s="1">
        <f t="shared" si="576"/>
        <v>-1.2114082294019444</v>
      </c>
      <c r="FP455" s="1">
        <f t="shared" si="577"/>
        <v>-0.6090971881239976</v>
      </c>
      <c r="FQ455" s="1">
        <f t="shared" si="578"/>
        <v>-0.36195325542570966</v>
      </c>
      <c r="FR455" s="1">
        <f t="shared" si="579"/>
        <v>-0.45524599823234813</v>
      </c>
      <c r="FS455" s="1">
        <f t="shared" si="580"/>
        <v>-1.7490690366296771</v>
      </c>
      <c r="FT455" s="1">
        <f t="shared" si="637"/>
        <v>-1.2114082294019444</v>
      </c>
      <c r="FU455" s="1">
        <f t="shared" si="638"/>
        <v>-0.6090971881239976</v>
      </c>
      <c r="FV455" s="1">
        <f t="shared" si="639"/>
        <v>-0.36195325542570966</v>
      </c>
      <c r="FW455" s="1">
        <f t="shared" si="640"/>
        <v>-0.45524599823234813</v>
      </c>
      <c r="FX455" s="1">
        <f t="shared" si="641"/>
        <v>-1.7490690366296771</v>
      </c>
    </row>
    <row r="456" spans="1:180" x14ac:dyDescent="0.2">
      <c r="A456">
        <v>455</v>
      </c>
      <c r="B456">
        <v>4</v>
      </c>
      <c r="C456" t="s">
        <v>86</v>
      </c>
      <c r="D456" s="7">
        <v>87</v>
      </c>
      <c r="E456" s="7">
        <v>20</v>
      </c>
      <c r="F456" s="7">
        <v>1</v>
      </c>
      <c r="G456" s="7">
        <v>21</v>
      </c>
      <c r="H456" s="7">
        <v>14</v>
      </c>
      <c r="I456" s="7">
        <v>-14</v>
      </c>
      <c r="J456" s="7">
        <v>-25</v>
      </c>
      <c r="K456" s="7">
        <v>-36</v>
      </c>
      <c r="L456" s="7">
        <f t="shared" si="587"/>
        <v>0.69878177038288147</v>
      </c>
      <c r="M456" s="7">
        <f t="shared" si="588"/>
        <v>0.38782119929217168</v>
      </c>
      <c r="N456" s="7">
        <f t="shared" si="589"/>
        <v>-0.85602108507066765</v>
      </c>
      <c r="O456" s="7">
        <f t="shared" si="590"/>
        <v>-1.3446734110703547</v>
      </c>
      <c r="P456" s="7">
        <f t="shared" si="591"/>
        <v>-1.8333257370700415</v>
      </c>
      <c r="Q456" s="7">
        <v>2</v>
      </c>
      <c r="R456" s="7">
        <v>-11</v>
      </c>
      <c r="S456" s="7">
        <v>-21</v>
      </c>
      <c r="T456" s="7">
        <v>-50</v>
      </c>
      <c r="U456" s="7">
        <v>-50</v>
      </c>
      <c r="V456" s="7">
        <f t="shared" si="592"/>
        <v>5.8558144612725994E-2</v>
      </c>
      <c r="W456" s="7">
        <f t="shared" si="593"/>
        <v>-0.5297568246551414</v>
      </c>
      <c r="X456" s="7">
        <f t="shared" si="594"/>
        <v>-0.98230680101503942</v>
      </c>
      <c r="Y456" s="7">
        <f t="shared" si="595"/>
        <v>-2.2947017324587438</v>
      </c>
      <c r="Z456" s="7">
        <f t="shared" si="596"/>
        <v>-2.2947017324587438</v>
      </c>
      <c r="AA456" s="7">
        <v>4</v>
      </c>
      <c r="AB456" s="7">
        <v>2</v>
      </c>
      <c r="AC456" s="7">
        <v>2</v>
      </c>
      <c r="AD456" s="7">
        <v>4</v>
      </c>
      <c r="AE456" s="7">
        <v>1</v>
      </c>
      <c r="AF456" s="11">
        <f t="shared" si="597"/>
        <v>0.41666666666666669</v>
      </c>
      <c r="AG456" s="11">
        <f t="shared" si="598"/>
        <v>-3.3333333333333335</v>
      </c>
      <c r="AH456" s="11">
        <f t="shared" si="599"/>
        <v>-6.666666666666667</v>
      </c>
      <c r="AI456" s="11">
        <f t="shared" si="600"/>
        <v>-8.75</v>
      </c>
      <c r="AJ456" s="11">
        <f t="shared" si="601"/>
        <v>-3.3333333333333335</v>
      </c>
      <c r="AK456" s="11">
        <f t="shared" si="602"/>
        <v>1.3729989536552361</v>
      </c>
      <c r="AL456" s="11">
        <f t="shared" si="603"/>
        <v>1.0561381569404484</v>
      </c>
      <c r="AM456" s="11">
        <f t="shared" si="604"/>
        <v>0.77448411541619311</v>
      </c>
      <c r="AN456" s="11">
        <f t="shared" si="605"/>
        <v>0.59845033946353365</v>
      </c>
      <c r="AO456" s="11">
        <f t="shared" si="606"/>
        <v>1.0561381569404484</v>
      </c>
      <c r="AP456" s="11">
        <v>0.41666666666666669</v>
      </c>
      <c r="AQ456" s="11">
        <v>-3.3333333333333335</v>
      </c>
      <c r="AR456" s="11">
        <v>-6.666666666666667</v>
      </c>
      <c r="AS456" s="11">
        <v>-8.75</v>
      </c>
      <c r="AT456" s="11">
        <v>-3.3333333333333335</v>
      </c>
      <c r="AU456" s="11">
        <f t="shared" si="586"/>
        <v>1.3480193000397798</v>
      </c>
      <c r="AV456" s="11">
        <f t="shared" si="644"/>
        <v>1.0402320360305346</v>
      </c>
      <c r="AW456" s="11">
        <f t="shared" si="643"/>
        <v>0.76664335691120555</v>
      </c>
      <c r="AX456" s="11">
        <f t="shared" si="645"/>
        <v>0.59565043246162497</v>
      </c>
      <c r="AY456" s="11">
        <f t="shared" si="646"/>
        <v>1.0402320360305346</v>
      </c>
      <c r="AZ456">
        <v>4</v>
      </c>
      <c r="BA456">
        <v>2</v>
      </c>
      <c r="BB456">
        <v>2</v>
      </c>
      <c r="BC456">
        <v>4</v>
      </c>
      <c r="BD456">
        <v>1</v>
      </c>
      <c r="BE456">
        <f t="shared" si="607"/>
        <v>1.3163098857425339</v>
      </c>
      <c r="BF456">
        <f t="shared" si="608"/>
        <v>0.23451080701106761</v>
      </c>
      <c r="BG456">
        <f t="shared" si="609"/>
        <v>0.23451080701106761</v>
      </c>
      <c r="BH456">
        <f t="shared" si="610"/>
        <v>1.3163098857425339</v>
      </c>
      <c r="BI456">
        <f t="shared" si="611"/>
        <v>-0.30638873235466563</v>
      </c>
      <c r="BJ456" s="1">
        <v>-5</v>
      </c>
      <c r="BK456" s="1">
        <v>-3.3333333333333335</v>
      </c>
      <c r="BL456" s="1">
        <v>-15</v>
      </c>
      <c r="BM456" s="1">
        <v>-10</v>
      </c>
      <c r="BN456" s="1">
        <v>-11.666666666666666</v>
      </c>
      <c r="BO456" s="4">
        <f t="shared" si="632"/>
        <v>0.19477901843314757</v>
      </c>
      <c r="BP456" s="4">
        <f t="shared" si="633"/>
        <v>0.31101781010766028</v>
      </c>
      <c r="BQ456" s="4">
        <f t="shared" si="634"/>
        <v>-0.50265373161392912</v>
      </c>
      <c r="BR456" s="4">
        <f t="shared" si="635"/>
        <v>-0.15393735659039079</v>
      </c>
      <c r="BS456" s="4">
        <f t="shared" si="636"/>
        <v>-0.27017614826490355</v>
      </c>
      <c r="BZ456">
        <v>2</v>
      </c>
      <c r="CA456" s="7">
        <v>0.83333333333333337</v>
      </c>
      <c r="CB456" s="7">
        <v>-8.3333333333333339</v>
      </c>
      <c r="CC456" s="7">
        <v>-13.333333333333334</v>
      </c>
      <c r="CD456" s="7">
        <v>-14.166666666666666</v>
      </c>
      <c r="CE456" s="7">
        <v>-15</v>
      </c>
      <c r="CF456" s="11">
        <f t="shared" si="612"/>
        <v>0.83333333333333337</v>
      </c>
      <c r="CG456" s="11">
        <f t="shared" si="613"/>
        <v>-8.3333333333333339</v>
      </c>
      <c r="CH456" s="11">
        <f t="shared" si="614"/>
        <v>-13.333333333333334</v>
      </c>
      <c r="CI456" s="11">
        <f t="shared" si="615"/>
        <v>-14.166666666666666</v>
      </c>
      <c r="CJ456" s="11">
        <f t="shared" si="616"/>
        <v>-15</v>
      </c>
      <c r="CK456" s="11">
        <f t="shared" si="617"/>
        <v>1.778689468789411</v>
      </c>
      <c r="CL456" s="11">
        <f t="shared" si="618"/>
        <v>1.1489104479423515</v>
      </c>
      <c r="CM456" s="11">
        <f t="shared" si="619"/>
        <v>0.80539461838940984</v>
      </c>
      <c r="CN456" s="11">
        <f t="shared" si="620"/>
        <v>0.74814198013058641</v>
      </c>
      <c r="CO456" s="11">
        <f t="shared" si="621"/>
        <v>0.69088934187176276</v>
      </c>
      <c r="CP456" s="7">
        <v>-4.166666666666667</v>
      </c>
      <c r="CQ456" s="7">
        <v>7.5</v>
      </c>
      <c r="CR456" s="7">
        <v>6.666666666666667</v>
      </c>
      <c r="CS456" s="7">
        <v>3.3333333333333339</v>
      </c>
      <c r="CT456" s="7">
        <v>21.666666666666668</v>
      </c>
      <c r="CU456" s="11">
        <f t="shared" si="622"/>
        <v>-4.166666666666667</v>
      </c>
      <c r="CV456" s="11">
        <f t="shared" si="623"/>
        <v>7.5</v>
      </c>
      <c r="CW456" s="11">
        <f t="shared" si="624"/>
        <v>6.666666666666667</v>
      </c>
      <c r="CX456" s="11">
        <f t="shared" si="625"/>
        <v>3.3333333333333339</v>
      </c>
      <c r="CY456" s="11">
        <f t="shared" si="626"/>
        <v>21.666666666666668</v>
      </c>
      <c r="CZ456" s="11">
        <f t="shared" si="627"/>
        <v>-0.4834940471967607</v>
      </c>
      <c r="DA456" s="11">
        <f t="shared" si="628"/>
        <v>0.44648614953922139</v>
      </c>
      <c r="DB456" s="11">
        <f t="shared" si="629"/>
        <v>0.38005899262950832</v>
      </c>
      <c r="DC456" s="11">
        <f t="shared" si="630"/>
        <v>0.11435036499065639</v>
      </c>
      <c r="DD456" s="11">
        <f t="shared" si="631"/>
        <v>1.5757478170043424</v>
      </c>
      <c r="FJ456" s="1">
        <v>6.5147058823529411</v>
      </c>
      <c r="FK456" s="1">
        <v>2.0147058823529411</v>
      </c>
      <c r="FL456" s="1">
        <v>6.0882352941176467</v>
      </c>
      <c r="FM456" s="1">
        <v>1.661764705882353</v>
      </c>
      <c r="FN456" s="1">
        <v>1.088235294117647</v>
      </c>
      <c r="FO456" s="1">
        <f>IF(FJ456="",STANDARDIZE(10.1681,10.1681,5.99),STANDARDIZE(FJ456,10.1681,5.99))</f>
        <v>-0.6099155455170383</v>
      </c>
      <c r="FP456" s="1">
        <f t="shared" si="577"/>
        <v>-1.3611676323283908</v>
      </c>
      <c r="FQ456" s="1">
        <f t="shared" si="578"/>
        <v>-0.68111263871157823</v>
      </c>
      <c r="FR456" s="1">
        <f t="shared" si="579"/>
        <v>-1.42008936462732</v>
      </c>
      <c r="FS456" s="1">
        <f t="shared" si="580"/>
        <v>-1.5158371796130807</v>
      </c>
      <c r="FT456" s="1">
        <f t="shared" si="637"/>
        <v>-0.6099155455170383</v>
      </c>
      <c r="FU456" s="1">
        <f t="shared" si="638"/>
        <v>-1.3611676323283908</v>
      </c>
      <c r="FV456" s="1">
        <f t="shared" si="639"/>
        <v>-0.68111263871157823</v>
      </c>
      <c r="FW456" s="1">
        <f t="shared" si="640"/>
        <v>-1.42008936462732</v>
      </c>
      <c r="FX456" s="1">
        <f t="shared" si="641"/>
        <v>-1.5158371796130807</v>
      </c>
    </row>
    <row r="457" spans="1:180" x14ac:dyDescent="0.2">
      <c r="A457">
        <v>456</v>
      </c>
      <c r="B457">
        <v>4</v>
      </c>
      <c r="C457" t="s">
        <v>86</v>
      </c>
      <c r="D457" s="7">
        <v>88</v>
      </c>
      <c r="E457" s="7">
        <v>21</v>
      </c>
      <c r="F457" s="7">
        <v>1</v>
      </c>
      <c r="G457" s="7">
        <v>31</v>
      </c>
      <c r="H457" s="7">
        <v>18</v>
      </c>
      <c r="I457" s="7">
        <v>21</v>
      </c>
      <c r="J457" s="7">
        <v>26</v>
      </c>
      <c r="K457" s="7">
        <v>34</v>
      </c>
      <c r="L457" s="7">
        <f t="shared" si="587"/>
        <v>1.1430111576553241</v>
      </c>
      <c r="M457" s="7">
        <f t="shared" si="588"/>
        <v>0.56551295420114878</v>
      </c>
      <c r="N457" s="7">
        <f t="shared" si="589"/>
        <v>0.69878177038288147</v>
      </c>
      <c r="O457" s="7">
        <f t="shared" si="590"/>
        <v>0.92089646401910286</v>
      </c>
      <c r="P457" s="7">
        <f t="shared" si="591"/>
        <v>1.2762799738370569</v>
      </c>
      <c r="Q457" s="7">
        <v>26</v>
      </c>
      <c r="R457" s="7">
        <v>32</v>
      </c>
      <c r="S457" s="7">
        <v>25</v>
      </c>
      <c r="T457" s="7">
        <v>32</v>
      </c>
      <c r="U457" s="7">
        <v>29</v>
      </c>
      <c r="V457" s="7">
        <f t="shared" si="592"/>
        <v>1.1446780878764813</v>
      </c>
      <c r="W457" s="7">
        <f t="shared" si="593"/>
        <v>1.4162080736924201</v>
      </c>
      <c r="X457" s="7">
        <f t="shared" si="594"/>
        <v>1.0994230902404916</v>
      </c>
      <c r="Y457" s="7">
        <f t="shared" si="595"/>
        <v>1.4162080736924201</v>
      </c>
      <c r="Z457" s="7">
        <f t="shared" si="596"/>
        <v>1.2804430807844507</v>
      </c>
      <c r="AA457" s="7">
        <v>5</v>
      </c>
      <c r="AB457" s="7">
        <v>3</v>
      </c>
      <c r="AC457" s="7">
        <v>1</v>
      </c>
      <c r="AD457" s="7">
        <v>2</v>
      </c>
      <c r="AE457" s="7">
        <v>0</v>
      </c>
      <c r="AF457" s="11">
        <f t="shared" si="597"/>
        <v>-5.666666666666667</v>
      </c>
      <c r="AG457" s="11">
        <f t="shared" si="598"/>
        <v>-28.333333333333332</v>
      </c>
      <c r="AH457" s="11">
        <f t="shared" si="599"/>
        <v>-15.832568</v>
      </c>
      <c r="AI457" s="11">
        <f t="shared" si="600"/>
        <v>-15</v>
      </c>
      <c r="AJ457" s="11">
        <f t="shared" si="601"/>
        <v>-15.832568</v>
      </c>
      <c r="AK457" s="11">
        <f t="shared" si="602"/>
        <v>0.85898032787346967</v>
      </c>
      <c r="AL457" s="11">
        <f t="shared" si="603"/>
        <v>-1.0562671544914666</v>
      </c>
      <c r="AM457" s="11">
        <f t="shared" si="604"/>
        <v>1.6899242493817463E-7</v>
      </c>
      <c r="AN457" s="11">
        <f t="shared" si="605"/>
        <v>7.0349011605554831E-2</v>
      </c>
      <c r="AO457" s="11">
        <f t="shared" si="606"/>
        <v>1.6899242493817463E-7</v>
      </c>
      <c r="AP457" s="11">
        <v>-5.666666666666667</v>
      </c>
      <c r="AQ457" s="11">
        <v>-28.333333333333332</v>
      </c>
      <c r="AR457" s="11"/>
      <c r="AS457" s="11">
        <v>-15</v>
      </c>
      <c r="AT457" s="11"/>
      <c r="AU457" s="11">
        <f t="shared" si="586"/>
        <v>0.84871996064700417</v>
      </c>
      <c r="AV457" s="11">
        <f t="shared" si="644"/>
        <v>-1.0116830573644326</v>
      </c>
      <c r="AW457" s="11"/>
      <c r="AX457" s="11">
        <f t="shared" si="645"/>
        <v>8.2671659112883156E-2</v>
      </c>
      <c r="AY457" s="11"/>
      <c r="AZ457">
        <v>4</v>
      </c>
      <c r="BA457">
        <v>0</v>
      </c>
      <c r="BB457">
        <v>0</v>
      </c>
      <c r="BC457">
        <v>1</v>
      </c>
      <c r="BD457">
        <v>0</v>
      </c>
      <c r="BE457">
        <f t="shared" si="607"/>
        <v>1.3163098857425339</v>
      </c>
      <c r="BF457">
        <f t="shared" si="608"/>
        <v>-0.84728827172039889</v>
      </c>
      <c r="BG457">
        <f t="shared" si="609"/>
        <v>-0.84728827172039889</v>
      </c>
      <c r="BH457">
        <f t="shared" si="610"/>
        <v>-0.30638873235466563</v>
      </c>
      <c r="BI457">
        <f t="shared" si="611"/>
        <v>-0.84728827172039889</v>
      </c>
      <c r="BJ457" s="1">
        <v>5</v>
      </c>
      <c r="BK457" s="1">
        <v>1.6666666666666667</v>
      </c>
      <c r="BL457" s="1">
        <v>1.6666666666666667</v>
      </c>
      <c r="BM457" s="1">
        <v>13.333333333333334</v>
      </c>
      <c r="BN457" s="1">
        <v>-3.3333333333333335</v>
      </c>
      <c r="BO457" s="4">
        <f t="shared" si="632"/>
        <v>0.89221176848022421</v>
      </c>
      <c r="BP457" s="4">
        <f t="shared" si="633"/>
        <v>0.65973418513119864</v>
      </c>
      <c r="BQ457" s="4">
        <f t="shared" si="634"/>
        <v>0.65973418513119864</v>
      </c>
      <c r="BR457" s="4">
        <f t="shared" si="635"/>
        <v>1.4734057268527883</v>
      </c>
      <c r="BS457" s="4">
        <f t="shared" si="636"/>
        <v>0.31101781010766028</v>
      </c>
      <c r="BZ457">
        <v>3</v>
      </c>
      <c r="CA457" s="7">
        <v>-13.666666666666668</v>
      </c>
      <c r="CB457" s="7">
        <v>-35</v>
      </c>
      <c r="CC457" s="7"/>
      <c r="CD457" s="7">
        <v>-22.5</v>
      </c>
      <c r="CE457" s="7"/>
      <c r="CF457" s="11">
        <f t="shared" si="612"/>
        <v>-13.666666666666668</v>
      </c>
      <c r="CG457" s="11">
        <f t="shared" si="613"/>
        <v>-35</v>
      </c>
      <c r="CH457" s="11">
        <f t="shared" si="614"/>
        <v>-25.056149869999999</v>
      </c>
      <c r="CI457" s="11">
        <f t="shared" si="615"/>
        <v>-22.5</v>
      </c>
      <c r="CJ457" s="11">
        <f t="shared" si="616"/>
        <v>-25.056149869999999</v>
      </c>
      <c r="CK457" s="11">
        <f t="shared" si="617"/>
        <v>0.78249356308588036</v>
      </c>
      <c r="CL457" s="11">
        <f t="shared" si="618"/>
        <v>-0.68317397634000376</v>
      </c>
      <c r="CM457" s="11">
        <f t="shared" si="619"/>
        <v>8.9314115751167573E-9</v>
      </c>
      <c r="CN457" s="11">
        <f t="shared" si="620"/>
        <v>0.17561559754235026</v>
      </c>
      <c r="CO457" s="11">
        <f t="shared" si="621"/>
        <v>8.9314115751167573E-9</v>
      </c>
      <c r="CP457" s="7">
        <v>10.666666666666668</v>
      </c>
      <c r="CQ457" s="7">
        <v>-15</v>
      </c>
      <c r="CR457" s="7"/>
      <c r="CS457" s="7">
        <v>-1.6666666666666665</v>
      </c>
      <c r="CT457" s="7"/>
      <c r="CU457" s="11">
        <f t="shared" si="622"/>
        <v>10.666666666666668</v>
      </c>
      <c r="CV457" s="11">
        <f t="shared" si="623"/>
        <v>-15</v>
      </c>
      <c r="CW457" s="11">
        <f t="shared" si="624"/>
        <v>1.898797796</v>
      </c>
      <c r="CX457" s="11">
        <f t="shared" si="625"/>
        <v>-1.6666666666666665</v>
      </c>
      <c r="CY457" s="11">
        <f t="shared" si="626"/>
        <v>1.898797796</v>
      </c>
      <c r="CZ457" s="11">
        <f t="shared" si="627"/>
        <v>0.69890934579613084</v>
      </c>
      <c r="DA457" s="11">
        <f t="shared" si="628"/>
        <v>-1.3470470870230298</v>
      </c>
      <c r="DB457" s="11">
        <f t="shared" si="629"/>
        <v>-1.7568654459968394E-7</v>
      </c>
      <c r="DC457" s="11">
        <f t="shared" si="630"/>
        <v>-0.28421257646762166</v>
      </c>
      <c r="DD457" s="11">
        <f t="shared" si="631"/>
        <v>-1.7568654459968394E-7</v>
      </c>
      <c r="FJ457" s="1">
        <v>3.2470588235294118</v>
      </c>
      <c r="FK457" s="1">
        <v>-6.3235294117647065</v>
      </c>
      <c r="FL457" s="1"/>
      <c r="FM457" s="1">
        <v>0.76470588235294112</v>
      </c>
      <c r="FN457" s="1"/>
      <c r="FO457" s="1">
        <f t="shared" ref="FO457:FO489" si="647">IF(FJ457="",STANDARDIZE(10.1681,10.1681,5.99),STANDARDIZE(FJ457,10.1681,5.99))</f>
        <v>-1.1554325837179613</v>
      </c>
      <c r="FP457" s="1">
        <f t="shared" si="577"/>
        <v>-2.7531935578906017</v>
      </c>
      <c r="FQ457" s="1">
        <f t="shared" si="578"/>
        <v>0</v>
      </c>
      <c r="FR457" s="1">
        <f t="shared" si="579"/>
        <v>-1.5698487675537662</v>
      </c>
      <c r="FS457" s="1">
        <f t="shared" si="580"/>
        <v>0</v>
      </c>
      <c r="FT457" s="1">
        <f t="shared" si="637"/>
        <v>-1.1554325837179613</v>
      </c>
      <c r="FU457" s="1">
        <f t="shared" si="638"/>
        <v>-2.7531935578906017</v>
      </c>
      <c r="FV457" s="1" t="str">
        <f t="shared" si="639"/>
        <v/>
      </c>
      <c r="FW457" s="1">
        <f t="shared" si="640"/>
        <v>-1.5698487675537662</v>
      </c>
      <c r="FX457" s="1" t="str">
        <f t="shared" si="641"/>
        <v/>
      </c>
    </row>
    <row r="458" spans="1:180" x14ac:dyDescent="0.2">
      <c r="A458">
        <v>457</v>
      </c>
      <c r="B458">
        <v>4</v>
      </c>
      <c r="C458" t="s">
        <v>86</v>
      </c>
      <c r="D458" s="7">
        <v>89</v>
      </c>
      <c r="E458" s="7">
        <v>21</v>
      </c>
      <c r="F458" s="7">
        <v>2</v>
      </c>
      <c r="G458" s="7">
        <v>0</v>
      </c>
      <c r="H458" s="7">
        <v>5</v>
      </c>
      <c r="I458" s="7">
        <v>12</v>
      </c>
      <c r="J458" s="7">
        <v>14</v>
      </c>
      <c r="K458" s="7">
        <v>8</v>
      </c>
      <c r="L458" s="7">
        <f t="shared" si="587"/>
        <v>-0.23409994288924804</v>
      </c>
      <c r="M458" s="7">
        <f t="shared" si="588"/>
        <v>-1.1985249253026731E-2</v>
      </c>
      <c r="N458" s="7">
        <f t="shared" si="589"/>
        <v>0.29897532183768311</v>
      </c>
      <c r="O458" s="7">
        <f t="shared" si="590"/>
        <v>0.38782119929217168</v>
      </c>
      <c r="P458" s="7">
        <f t="shared" si="591"/>
        <v>0.12128356692870605</v>
      </c>
      <c r="Q458" s="7">
        <v>4</v>
      </c>
      <c r="R458" s="7">
        <v>20</v>
      </c>
      <c r="S458" s="7">
        <v>7</v>
      </c>
      <c r="T458" s="7">
        <v>15</v>
      </c>
      <c r="U458" s="7">
        <v>8</v>
      </c>
      <c r="V458" s="7">
        <f t="shared" si="592"/>
        <v>0.1490681398847056</v>
      </c>
      <c r="W458" s="7">
        <f t="shared" si="593"/>
        <v>0.8731481020605425</v>
      </c>
      <c r="X458" s="7">
        <f t="shared" si="594"/>
        <v>0.28483313279267503</v>
      </c>
      <c r="Y458" s="7">
        <f t="shared" si="595"/>
        <v>0.64687311388059343</v>
      </c>
      <c r="Z458" s="7">
        <f t="shared" si="596"/>
        <v>0.33008813042866481</v>
      </c>
      <c r="AA458" s="7">
        <v>4</v>
      </c>
      <c r="AB458" s="7">
        <v>2</v>
      </c>
      <c r="AC458" s="7">
        <v>5</v>
      </c>
      <c r="AD458" s="7">
        <v>3</v>
      </c>
      <c r="AE458" s="7">
        <v>3</v>
      </c>
      <c r="AF458" s="11">
        <f t="shared" si="597"/>
        <v>-12.499999999999998</v>
      </c>
      <c r="AG458" s="11">
        <f t="shared" si="598"/>
        <v>-18.333333333333332</v>
      </c>
      <c r="AH458" s="11">
        <f t="shared" si="599"/>
        <v>-15</v>
      </c>
      <c r="AI458" s="11">
        <f t="shared" si="600"/>
        <v>-4.4444444444444446</v>
      </c>
      <c r="AJ458" s="11">
        <f t="shared" si="601"/>
        <v>-25.555555555555557</v>
      </c>
      <c r="AK458" s="11">
        <f t="shared" si="602"/>
        <v>0.28158954274874648</v>
      </c>
      <c r="AL458" s="11">
        <f t="shared" si="603"/>
        <v>-0.21130502991870043</v>
      </c>
      <c r="AM458" s="11">
        <f t="shared" si="604"/>
        <v>7.0349011605554831E-2</v>
      </c>
      <c r="AN458" s="11">
        <f t="shared" si="605"/>
        <v>0.96225347643236347</v>
      </c>
      <c r="AO458" s="11">
        <f t="shared" si="606"/>
        <v>-0.8215554532212539</v>
      </c>
      <c r="AP458" s="11">
        <v>-12.499999999999998</v>
      </c>
      <c r="AQ458" s="11">
        <v>-18.333333333333332</v>
      </c>
      <c r="AR458" s="11">
        <v>-15</v>
      </c>
      <c r="AS458" s="11">
        <v>-4.4444444444444446</v>
      </c>
      <c r="AT458" s="11">
        <v>-25.555555555555557</v>
      </c>
      <c r="AU458" s="11">
        <f t="shared" si="586"/>
        <v>0.28786316845238002</v>
      </c>
      <c r="AV458" s="11">
        <f t="shared" si="644"/>
        <v>-0.19091702000644573</v>
      </c>
      <c r="AW458" s="11">
        <f t="shared" ref="AW458:AW463" si="648">STANDARDIZE(AR458,-16.00725,12.18374)</f>
        <v>8.2671659112883156E-2</v>
      </c>
      <c r="AX458" s="11">
        <f t="shared" si="645"/>
        <v>0.94903580965742496</v>
      </c>
      <c r="AY458" s="11">
        <f>STANDARDIZE(AT458,-16.00725,12.18374)</f>
        <v>-0.78369249143165876</v>
      </c>
      <c r="AZ458">
        <v>2</v>
      </c>
      <c r="BA458">
        <v>1</v>
      </c>
      <c r="BB458">
        <v>2</v>
      </c>
      <c r="BC458">
        <v>3</v>
      </c>
      <c r="BD458">
        <v>0</v>
      </c>
      <c r="BE458">
        <f t="shared" si="607"/>
        <v>0.23451080701106761</v>
      </c>
      <c r="BF458">
        <f t="shared" si="608"/>
        <v>-0.30638873235466563</v>
      </c>
      <c r="BG458">
        <f t="shared" si="609"/>
        <v>0.23451080701106761</v>
      </c>
      <c r="BH458">
        <f t="shared" si="610"/>
        <v>0.77541034637680084</v>
      </c>
      <c r="BI458">
        <f t="shared" si="611"/>
        <v>-0.84728827172039889</v>
      </c>
      <c r="BJ458" s="1">
        <v>15</v>
      </c>
      <c r="BK458" s="1">
        <v>-28.333333333333332</v>
      </c>
      <c r="BL458" s="1"/>
      <c r="BM458" s="1">
        <v>-5</v>
      </c>
      <c r="BN458" s="1"/>
      <c r="BO458" s="4">
        <f t="shared" si="632"/>
        <v>1.5896445185273009</v>
      </c>
      <c r="BP458" s="4">
        <f t="shared" si="633"/>
        <v>-1.4325640650100313</v>
      </c>
      <c r="BQ458" s="4">
        <f t="shared" si="634"/>
        <v>0</v>
      </c>
      <c r="BR458" s="4">
        <f t="shared" si="635"/>
        <v>0.19477901843314757</v>
      </c>
      <c r="BS458" s="4">
        <f t="shared" si="636"/>
        <v>0</v>
      </c>
      <c r="BZ458">
        <v>1</v>
      </c>
      <c r="CA458" s="7">
        <v>-22.083333333333336</v>
      </c>
      <c r="CB458" s="7">
        <v>-30</v>
      </c>
      <c r="CC458" s="7">
        <v>-24.666666666666664</v>
      </c>
      <c r="CD458" s="7">
        <v>-3.3333333333333335</v>
      </c>
      <c r="CE458" s="7">
        <v>-30</v>
      </c>
      <c r="CF458" s="11">
        <f t="shared" si="612"/>
        <v>-22.083333333333336</v>
      </c>
      <c r="CG458" s="11">
        <f t="shared" si="613"/>
        <v>-30</v>
      </c>
      <c r="CH458" s="11">
        <f t="shared" si="614"/>
        <v>-24.666666666666664</v>
      </c>
      <c r="CI458" s="11">
        <f t="shared" si="615"/>
        <v>-3.3333333333333335</v>
      </c>
      <c r="CJ458" s="11">
        <f t="shared" si="616"/>
        <v>-30</v>
      </c>
      <c r="CK458" s="11">
        <f t="shared" si="617"/>
        <v>0.20424191667176192</v>
      </c>
      <c r="CL458" s="11">
        <f t="shared" si="618"/>
        <v>-0.33965814678706219</v>
      </c>
      <c r="CM458" s="11">
        <f t="shared" si="619"/>
        <v>2.6758738069409059E-2</v>
      </c>
      <c r="CN458" s="11">
        <f t="shared" si="620"/>
        <v>1.4924262774952932</v>
      </c>
      <c r="CO458" s="11">
        <f t="shared" si="621"/>
        <v>-0.33965814678706219</v>
      </c>
      <c r="CP458" s="7">
        <v>6.25</v>
      </c>
      <c r="CQ458" s="7">
        <v>3.3333333333333335</v>
      </c>
      <c r="CR458" s="7">
        <v>5</v>
      </c>
      <c r="CS458" s="7">
        <v>-7.7777777777777786</v>
      </c>
      <c r="CT458" s="7">
        <v>-16.666666666666668</v>
      </c>
      <c r="CU458" s="11">
        <f t="shared" si="622"/>
        <v>6.25</v>
      </c>
      <c r="CV458" s="11">
        <f t="shared" si="623"/>
        <v>3.3333333333333335</v>
      </c>
      <c r="CW458" s="11">
        <f t="shared" si="624"/>
        <v>5</v>
      </c>
      <c r="CX458" s="11">
        <f t="shared" si="625"/>
        <v>-7.7777777777777786</v>
      </c>
      <c r="CY458" s="11">
        <f t="shared" si="626"/>
        <v>-16.666666666666668</v>
      </c>
      <c r="CZ458" s="11">
        <f t="shared" si="627"/>
        <v>0.34684541417465187</v>
      </c>
      <c r="DA458" s="11">
        <f t="shared" si="628"/>
        <v>0.11435036499065636</v>
      </c>
      <c r="DB458" s="11">
        <f t="shared" si="629"/>
        <v>0.24720467881008235</v>
      </c>
      <c r="DC458" s="11">
        <f t="shared" si="630"/>
        <v>-0.77134506047218365</v>
      </c>
      <c r="DD458" s="11">
        <f t="shared" si="631"/>
        <v>-1.4799014008424558</v>
      </c>
      <c r="FJ458" s="1">
        <v>3.0661764705882351</v>
      </c>
      <c r="FK458" s="1">
        <v>0.26470588235294118</v>
      </c>
      <c r="FL458" s="1">
        <v>2.3352941176470585</v>
      </c>
      <c r="FM458" s="1">
        <v>6.6274509803921555</v>
      </c>
      <c r="FN458" s="1">
        <v>7.8137254901960782</v>
      </c>
      <c r="FO458" s="1">
        <f t="shared" si="647"/>
        <v>-1.1856299715211627</v>
      </c>
      <c r="FP458" s="1">
        <f t="shared" si="577"/>
        <v>-1.6533212216439164</v>
      </c>
      <c r="FQ458" s="1">
        <f t="shared" si="578"/>
        <v>-1.3076470588235296</v>
      </c>
      <c r="FR458" s="1">
        <f t="shared" si="579"/>
        <v>-0.59109332547710269</v>
      </c>
      <c r="FS458" s="1">
        <f t="shared" si="580"/>
        <v>-0.39305083636125587</v>
      </c>
      <c r="FT458" s="1">
        <f t="shared" si="637"/>
        <v>-1.1856299715211627</v>
      </c>
      <c r="FU458" s="1">
        <f t="shared" si="638"/>
        <v>-1.6533212216439164</v>
      </c>
      <c r="FV458" s="1">
        <f t="shared" si="639"/>
        <v>-1.3076470588235296</v>
      </c>
      <c r="FW458" s="1">
        <f t="shared" si="640"/>
        <v>-0.59109332547710269</v>
      </c>
      <c r="FX458" s="1">
        <f t="shared" si="641"/>
        <v>-0.39305083636125587</v>
      </c>
    </row>
    <row r="459" spans="1:180" x14ac:dyDescent="0.2">
      <c r="A459">
        <v>458</v>
      </c>
      <c r="B459">
        <v>4</v>
      </c>
      <c r="C459" t="s">
        <v>86</v>
      </c>
      <c r="D459" s="7">
        <v>90</v>
      </c>
      <c r="E459" s="7">
        <v>18</v>
      </c>
      <c r="F459" s="7">
        <v>2</v>
      </c>
      <c r="G459" s="7">
        <v>26</v>
      </c>
      <c r="H459" s="7">
        <v>11</v>
      </c>
      <c r="I459" s="7">
        <v>-9</v>
      </c>
      <c r="J459" s="7">
        <v>-30</v>
      </c>
      <c r="K459" s="7">
        <v>-44</v>
      </c>
      <c r="L459" s="7">
        <f t="shared" si="587"/>
        <v>0.92089646401910286</v>
      </c>
      <c r="M459" s="7">
        <f t="shared" si="588"/>
        <v>0.25455238311043887</v>
      </c>
      <c r="N459" s="7">
        <f t="shared" si="589"/>
        <v>-0.63390639143444638</v>
      </c>
      <c r="O459" s="7">
        <f t="shared" si="590"/>
        <v>-1.5667881047065759</v>
      </c>
      <c r="P459" s="7">
        <f t="shared" si="591"/>
        <v>-2.1887092468879956</v>
      </c>
      <c r="Q459" s="7">
        <v>5</v>
      </c>
      <c r="R459" s="7">
        <v>-10</v>
      </c>
      <c r="S459" s="7">
        <v>-29</v>
      </c>
      <c r="T459" s="7">
        <v>-39</v>
      </c>
      <c r="U459" s="7">
        <v>-50</v>
      </c>
      <c r="V459" s="7">
        <f t="shared" si="592"/>
        <v>0.19432313752069541</v>
      </c>
      <c r="W459" s="7">
        <f t="shared" si="593"/>
        <v>-0.48450182701915162</v>
      </c>
      <c r="X459" s="7">
        <f t="shared" si="594"/>
        <v>-1.3443467821029578</v>
      </c>
      <c r="Y459" s="7">
        <f t="shared" si="595"/>
        <v>-1.7968967584628559</v>
      </c>
      <c r="Z459" s="7">
        <f t="shared" si="596"/>
        <v>-2.2947017324587438</v>
      </c>
      <c r="AA459" s="7">
        <v>1</v>
      </c>
      <c r="AB459" s="7">
        <v>3</v>
      </c>
      <c r="AC459" s="7">
        <v>4</v>
      </c>
      <c r="AD459" s="7">
        <v>2</v>
      </c>
      <c r="AE459" s="7">
        <v>3</v>
      </c>
      <c r="AF459" s="11">
        <f t="shared" si="597"/>
        <v>0</v>
      </c>
      <c r="AG459" s="11">
        <f t="shared" si="598"/>
        <v>-16.111111111111111</v>
      </c>
      <c r="AH459" s="11">
        <f t="shared" si="599"/>
        <v>-17.916666666666668</v>
      </c>
      <c r="AI459" s="11">
        <f t="shared" si="600"/>
        <v>-24.166666666666664</v>
      </c>
      <c r="AJ459" s="11">
        <f t="shared" si="601"/>
        <v>-17.777777777777779</v>
      </c>
      <c r="AK459" s="11">
        <f t="shared" si="602"/>
        <v>1.3377921984647039</v>
      </c>
      <c r="AL459" s="11">
        <f t="shared" si="603"/>
        <v>-2.3535668902530262E-2</v>
      </c>
      <c r="AM459" s="11">
        <f t="shared" si="604"/>
        <v>-0.17609827472816872</v>
      </c>
      <c r="AN459" s="11">
        <f t="shared" si="605"/>
        <v>-0.70419960258614722</v>
      </c>
      <c r="AO459" s="11">
        <f t="shared" si="606"/>
        <v>-0.16436268966465803</v>
      </c>
      <c r="AP459" s="11">
        <v>0</v>
      </c>
      <c r="AQ459" s="11">
        <v>-16.111111111111111</v>
      </c>
      <c r="AR459" s="11">
        <v>-17.916666666666668</v>
      </c>
      <c r="AS459" s="11">
        <v>-24.166666666666664</v>
      </c>
      <c r="AT459" s="11">
        <v>-17.777777777777779</v>
      </c>
      <c r="AU459" s="11">
        <f t="shared" si="586"/>
        <v>1.3138207151498635</v>
      </c>
      <c r="AV459" s="11">
        <f t="shared" si="644"/>
        <v>-8.5245672602264674E-3</v>
      </c>
      <c r="AW459" s="11">
        <f t="shared" si="648"/>
        <v>-0.1567184351165298</v>
      </c>
      <c r="AX459" s="11">
        <f t="shared" si="645"/>
        <v>-0.66969720846527137</v>
      </c>
      <c r="AY459" s="11">
        <f>STANDARDIZE(AT459,-16.00725,12.18374)</f>
        <v>-0.14531890681989104</v>
      </c>
      <c r="AZ459">
        <v>1</v>
      </c>
      <c r="BA459">
        <v>3</v>
      </c>
      <c r="BB459">
        <v>2</v>
      </c>
      <c r="BC459">
        <v>0</v>
      </c>
      <c r="BD459">
        <v>1</v>
      </c>
      <c r="BE459">
        <f t="shared" si="607"/>
        <v>-0.30638873235466563</v>
      </c>
      <c r="BF459">
        <f t="shared" si="608"/>
        <v>0.77541034637680084</v>
      </c>
      <c r="BG459">
        <f t="shared" si="609"/>
        <v>0.23451080701106761</v>
      </c>
      <c r="BH459">
        <f t="shared" si="610"/>
        <v>-0.84728827172039889</v>
      </c>
      <c r="BI459">
        <f t="shared" si="611"/>
        <v>-0.30638873235466563</v>
      </c>
      <c r="BJ459" s="1">
        <v>3.3333333333333335</v>
      </c>
      <c r="BK459" s="1">
        <v>-8.3333333333333339</v>
      </c>
      <c r="BL459" s="1">
        <v>10</v>
      </c>
      <c r="BM459" s="1">
        <v>1.6666666666666667</v>
      </c>
      <c r="BN459" s="1">
        <v>-21.666666666666668</v>
      </c>
      <c r="BO459" s="4">
        <f t="shared" si="632"/>
        <v>0.77597297680571153</v>
      </c>
      <c r="BP459" s="4">
        <f t="shared" si="633"/>
        <v>-3.7698564915878044E-2</v>
      </c>
      <c r="BQ459" s="4">
        <f t="shared" si="634"/>
        <v>1.2409281435037627</v>
      </c>
      <c r="BR459" s="4">
        <f t="shared" si="635"/>
        <v>0.65973418513119864</v>
      </c>
      <c r="BS459" s="4">
        <f t="shared" si="636"/>
        <v>-0.96760889831198038</v>
      </c>
      <c r="BZ459">
        <v>2</v>
      </c>
      <c r="CA459" s="7">
        <v>-5</v>
      </c>
      <c r="CB459" s="7">
        <v>-32.777777777777779</v>
      </c>
      <c r="CC459" s="7">
        <v>-30.833333333333336</v>
      </c>
      <c r="CD459" s="7">
        <v>-37.5</v>
      </c>
      <c r="CE459" s="7">
        <v>-30</v>
      </c>
      <c r="CF459" s="11">
        <f t="shared" si="612"/>
        <v>-5</v>
      </c>
      <c r="CG459" s="11">
        <f t="shared" si="613"/>
        <v>-32.777777777777779</v>
      </c>
      <c r="CH459" s="11">
        <f t="shared" si="614"/>
        <v>-30.833333333333336</v>
      </c>
      <c r="CI459" s="11">
        <f t="shared" si="615"/>
        <v>-37.5</v>
      </c>
      <c r="CJ459" s="11">
        <f t="shared" si="616"/>
        <v>-30</v>
      </c>
      <c r="CK459" s="11">
        <f t="shared" si="617"/>
        <v>1.3779210009776459</v>
      </c>
      <c r="CL459" s="11">
        <f t="shared" si="618"/>
        <v>-0.53050027431647429</v>
      </c>
      <c r="CM459" s="11">
        <f t="shared" si="619"/>
        <v>-0.39691078504588595</v>
      </c>
      <c r="CN459" s="11">
        <f t="shared" si="620"/>
        <v>-0.85493189111647461</v>
      </c>
      <c r="CO459" s="11">
        <f t="shared" si="621"/>
        <v>-0.33965814678706219</v>
      </c>
      <c r="CP459" s="7">
        <v>8.3333333333333339</v>
      </c>
      <c r="CQ459" s="7">
        <v>19.444444444444446</v>
      </c>
      <c r="CR459" s="7">
        <v>5.833333333333333</v>
      </c>
      <c r="CS459" s="7">
        <v>3.3333333333333335</v>
      </c>
      <c r="CT459" s="7">
        <v>5</v>
      </c>
      <c r="CU459" s="11">
        <f t="shared" si="622"/>
        <v>8.3333333333333339</v>
      </c>
      <c r="CV459" s="11">
        <f t="shared" si="623"/>
        <v>19.444444444444446</v>
      </c>
      <c r="CW459" s="11">
        <f t="shared" si="624"/>
        <v>5.833333333333333</v>
      </c>
      <c r="CX459" s="11">
        <f t="shared" si="625"/>
        <v>3.3333333333333335</v>
      </c>
      <c r="CY459" s="11">
        <f t="shared" si="626"/>
        <v>5</v>
      </c>
      <c r="CZ459" s="11">
        <f t="shared" si="627"/>
        <v>0.5129133064489344</v>
      </c>
      <c r="DA459" s="11">
        <f t="shared" si="628"/>
        <v>1.3986087319117744</v>
      </c>
      <c r="DB459" s="11">
        <f t="shared" si="629"/>
        <v>0.3136318357197953</v>
      </c>
      <c r="DC459" s="11">
        <f t="shared" si="630"/>
        <v>0.11435036499065636</v>
      </c>
      <c r="DD459" s="11">
        <f t="shared" si="631"/>
        <v>0.24720467881008235</v>
      </c>
      <c r="FJ459" s="1">
        <v>8.117647058823529</v>
      </c>
      <c r="FK459" s="1">
        <v>2.2352941176470593</v>
      </c>
      <c r="FL459" s="1">
        <v>6.9411764705882355</v>
      </c>
      <c r="FM459" s="1">
        <v>-4.1029411764705879</v>
      </c>
      <c r="FN459" s="1">
        <v>5.9019607843137258</v>
      </c>
      <c r="FO459" s="1">
        <f t="shared" si="647"/>
        <v>-0.34231267799273318</v>
      </c>
      <c r="FP459" s="1">
        <f t="shared" si="577"/>
        <v>-1.3243415496415594</v>
      </c>
      <c r="FQ459" s="1">
        <f t="shared" si="578"/>
        <v>-0.53871845232249838</v>
      </c>
      <c r="FR459" s="1">
        <f t="shared" si="579"/>
        <v>-2.38247765884317</v>
      </c>
      <c r="FS459" s="1">
        <f t="shared" si="580"/>
        <v>-0.71221021964712439</v>
      </c>
      <c r="FT459" s="1">
        <f t="shared" si="637"/>
        <v>-0.34231267799273318</v>
      </c>
      <c r="FU459" s="1">
        <f t="shared" si="638"/>
        <v>-1.3243415496415594</v>
      </c>
      <c r="FV459" s="1">
        <f t="shared" si="639"/>
        <v>-0.53871845232249838</v>
      </c>
      <c r="FW459" s="1">
        <f t="shared" si="640"/>
        <v>-2.38247765884317</v>
      </c>
      <c r="FX459" s="1">
        <f t="shared" si="641"/>
        <v>-0.71221021964712439</v>
      </c>
    </row>
    <row r="460" spans="1:180" x14ac:dyDescent="0.2">
      <c r="A460">
        <v>459</v>
      </c>
      <c r="B460">
        <v>4</v>
      </c>
      <c r="C460" t="s">
        <v>86</v>
      </c>
      <c r="D460" s="7">
        <v>91</v>
      </c>
      <c r="E460" s="7">
        <v>18</v>
      </c>
      <c r="F460" s="7">
        <v>2</v>
      </c>
      <c r="G460" s="7">
        <v>10</v>
      </c>
      <c r="H460" s="7">
        <v>20</v>
      </c>
      <c r="I460" s="7">
        <v>20</v>
      </c>
      <c r="J460" s="7">
        <v>30</v>
      </c>
      <c r="K460" s="7">
        <v>30</v>
      </c>
      <c r="L460" s="7">
        <f t="shared" si="587"/>
        <v>0.21012944438319459</v>
      </c>
      <c r="M460" s="7">
        <f t="shared" si="588"/>
        <v>0.65435883165563724</v>
      </c>
      <c r="N460" s="7">
        <f t="shared" si="589"/>
        <v>0.65435883165563724</v>
      </c>
      <c r="O460" s="7">
        <f t="shared" si="590"/>
        <v>1.0985882189280798</v>
      </c>
      <c r="P460" s="7">
        <f t="shared" si="591"/>
        <v>1.0985882189280798</v>
      </c>
      <c r="Q460" s="7">
        <v>1</v>
      </c>
      <c r="R460" s="7">
        <v>10</v>
      </c>
      <c r="S460" s="7">
        <v>10</v>
      </c>
      <c r="T460" s="7">
        <v>20</v>
      </c>
      <c r="U460" s="7">
        <v>20</v>
      </c>
      <c r="V460" s="7">
        <f t="shared" si="592"/>
        <v>1.3303146976736197E-2</v>
      </c>
      <c r="W460" s="7">
        <f t="shared" si="593"/>
        <v>0.42059812570064437</v>
      </c>
      <c r="X460" s="7">
        <f t="shared" si="594"/>
        <v>0.42059812570064437</v>
      </c>
      <c r="Y460" s="7">
        <f t="shared" si="595"/>
        <v>0.8731481020605425</v>
      </c>
      <c r="Z460" s="7">
        <f t="shared" si="596"/>
        <v>0.8731481020605425</v>
      </c>
      <c r="AA460" s="7">
        <v>4</v>
      </c>
      <c r="AB460" s="7">
        <v>2</v>
      </c>
      <c r="AC460" s="7">
        <v>3</v>
      </c>
      <c r="AD460" s="7">
        <v>1</v>
      </c>
      <c r="AE460" s="7">
        <v>1</v>
      </c>
      <c r="AF460" s="11">
        <f t="shared" si="597"/>
        <v>-11.666666666666666</v>
      </c>
      <c r="AG460" s="11">
        <f t="shared" si="598"/>
        <v>-10.555555555555555</v>
      </c>
      <c r="AH460" s="11">
        <f t="shared" si="599"/>
        <v>-12.5</v>
      </c>
      <c r="AI460" s="11">
        <f t="shared" si="600"/>
        <v>-16.666666666666664</v>
      </c>
      <c r="AJ460" s="11">
        <f t="shared" si="601"/>
        <v>15</v>
      </c>
      <c r="AK460" s="11">
        <f t="shared" si="602"/>
        <v>0.35200305312981023</v>
      </c>
      <c r="AL460" s="11">
        <f t="shared" si="603"/>
        <v>0.4458877336378953</v>
      </c>
      <c r="AM460" s="11">
        <f t="shared" si="604"/>
        <v>0.28158954274874637</v>
      </c>
      <c r="AN460" s="11">
        <f t="shared" si="605"/>
        <v>-7.0478009156572652E-2</v>
      </c>
      <c r="AO460" s="11">
        <f t="shared" si="606"/>
        <v>2.6052353853238532</v>
      </c>
      <c r="AP460" s="11">
        <v>-11.666666666666666</v>
      </c>
      <c r="AQ460" s="11">
        <v>-10.555555555555555</v>
      </c>
      <c r="AR460" s="11">
        <v>-12.5</v>
      </c>
      <c r="AS460" s="11">
        <v>-16.666666666666664</v>
      </c>
      <c r="AT460" s="11">
        <v>15</v>
      </c>
      <c r="AU460" s="11">
        <f t="shared" si="586"/>
        <v>0.3562603382322122</v>
      </c>
      <c r="AV460" s="11">
        <f t="shared" si="644"/>
        <v>0.44745656460532179</v>
      </c>
      <c r="AW460" s="11">
        <f t="shared" si="648"/>
        <v>0.28786316845237991</v>
      </c>
      <c r="AX460" s="11">
        <f t="shared" si="645"/>
        <v>-5.4122680446781132E-2</v>
      </c>
      <c r="AY460" s="11">
        <f>STANDARDIZE(AT460,-16.00725,12.18374)</f>
        <v>2.5449697711868442</v>
      </c>
      <c r="AZ460">
        <v>3</v>
      </c>
      <c r="BA460">
        <v>3</v>
      </c>
      <c r="BB460">
        <v>2</v>
      </c>
      <c r="BC460">
        <v>2</v>
      </c>
      <c r="BD460">
        <v>1</v>
      </c>
      <c r="BE460">
        <f t="shared" si="607"/>
        <v>0.77541034637680084</v>
      </c>
      <c r="BF460">
        <f t="shared" si="608"/>
        <v>0.77541034637680084</v>
      </c>
      <c r="BG460">
        <f t="shared" si="609"/>
        <v>0.23451080701106761</v>
      </c>
      <c r="BH460">
        <f t="shared" si="610"/>
        <v>0.23451080701106761</v>
      </c>
      <c r="BI460">
        <f t="shared" si="611"/>
        <v>-0.30638873235466563</v>
      </c>
      <c r="BJ460" s="1">
        <v>0</v>
      </c>
      <c r="BK460" s="1">
        <v>-15</v>
      </c>
      <c r="BL460" s="1">
        <v>-3.3333333333333335</v>
      </c>
      <c r="BM460" s="1">
        <v>-23.333333333333332</v>
      </c>
      <c r="BN460" s="1">
        <v>-5</v>
      </c>
      <c r="BO460" s="4">
        <f t="shared" si="632"/>
        <v>0.54349539345668596</v>
      </c>
      <c r="BP460" s="4">
        <f t="shared" si="633"/>
        <v>-0.50265373161392912</v>
      </c>
      <c r="BQ460" s="4">
        <f t="shared" si="634"/>
        <v>0.31101781010766028</v>
      </c>
      <c r="BR460" s="4">
        <f t="shared" si="635"/>
        <v>-1.0838476899864931</v>
      </c>
      <c r="BS460" s="4">
        <f t="shared" si="636"/>
        <v>0.19477901843314757</v>
      </c>
      <c r="BZ460">
        <v>2</v>
      </c>
      <c r="CA460" s="7">
        <v>-22.083333333333336</v>
      </c>
      <c r="CB460" s="7">
        <v>-25.555555555555557</v>
      </c>
      <c r="CC460" s="7">
        <v>-30</v>
      </c>
      <c r="CD460" s="7">
        <v>-32.5</v>
      </c>
      <c r="CE460" s="7">
        <v>11.666666666666666</v>
      </c>
      <c r="CF460" s="11">
        <f t="shared" si="612"/>
        <v>-22.083333333333336</v>
      </c>
      <c r="CG460" s="11">
        <f t="shared" si="613"/>
        <v>-25.555555555555557</v>
      </c>
      <c r="CH460" s="11">
        <f t="shared" si="614"/>
        <v>-30</v>
      </c>
      <c r="CI460" s="11">
        <f t="shared" si="615"/>
        <v>-32.5</v>
      </c>
      <c r="CJ460" s="11">
        <f t="shared" si="616"/>
        <v>11.666666666666666</v>
      </c>
      <c r="CK460" s="11">
        <f t="shared" si="617"/>
        <v>0.20424191667176192</v>
      </c>
      <c r="CL460" s="11">
        <f t="shared" si="618"/>
        <v>-3.4310742740003057E-2</v>
      </c>
      <c r="CM460" s="11">
        <f t="shared" si="619"/>
        <v>-0.33965814678706219</v>
      </c>
      <c r="CN460" s="11">
        <f t="shared" si="620"/>
        <v>-0.51141606156353303</v>
      </c>
      <c r="CO460" s="11">
        <f t="shared" si="621"/>
        <v>2.5229737661541183</v>
      </c>
      <c r="CP460" s="7">
        <v>11.666666666666666</v>
      </c>
      <c r="CQ460" s="7">
        <v>15.555555555555557</v>
      </c>
      <c r="CR460" s="7">
        <v>20.833333333333336</v>
      </c>
      <c r="CS460" s="7">
        <v>16.666666666666664</v>
      </c>
      <c r="CT460" s="7">
        <v>23.333333333333332</v>
      </c>
      <c r="CU460" s="11">
        <f t="shared" si="622"/>
        <v>11.666666666666666</v>
      </c>
      <c r="CV460" s="11">
        <f t="shared" si="623"/>
        <v>15.555555555555557</v>
      </c>
      <c r="CW460" s="11">
        <f t="shared" si="624"/>
        <v>20.833333333333336</v>
      </c>
      <c r="CX460" s="11">
        <f t="shared" si="625"/>
        <v>16.666666666666664</v>
      </c>
      <c r="CY460" s="11">
        <f t="shared" si="626"/>
        <v>23.333333333333332</v>
      </c>
      <c r="CZ460" s="11">
        <f t="shared" si="627"/>
        <v>0.77862193408778635</v>
      </c>
      <c r="DA460" s="11">
        <f t="shared" si="628"/>
        <v>1.0886153329997805</v>
      </c>
      <c r="DB460" s="11">
        <f t="shared" si="629"/>
        <v>1.5093206600946294</v>
      </c>
      <c r="DC460" s="11">
        <f t="shared" si="630"/>
        <v>1.1771848755460641</v>
      </c>
      <c r="DD460" s="11">
        <f t="shared" si="631"/>
        <v>1.7086021308237682</v>
      </c>
      <c r="FJ460" s="1">
        <v>9.25</v>
      </c>
      <c r="FK460" s="1">
        <v>5</v>
      </c>
      <c r="FL460" s="1">
        <v>-0.19117647058823528</v>
      </c>
      <c r="FM460" s="1">
        <v>7.4705882352941178</v>
      </c>
      <c r="FN460" s="1">
        <v>5.9117647058823533</v>
      </c>
      <c r="FO460" s="1">
        <f t="shared" si="647"/>
        <v>-0.15327212020033401</v>
      </c>
      <c r="FP460" s="1">
        <f t="shared" si="577"/>
        <v>-0.86278797996661116</v>
      </c>
      <c r="FQ460" s="1">
        <f t="shared" si="578"/>
        <v>-1.7294284591967004</v>
      </c>
      <c r="FR460" s="1">
        <f t="shared" si="579"/>
        <v>-0.45033585387410402</v>
      </c>
      <c r="FS460" s="1">
        <f t="shared" si="580"/>
        <v>-0.71057350486104298</v>
      </c>
      <c r="FT460" s="1">
        <f t="shared" si="637"/>
        <v>-0.15327212020033401</v>
      </c>
      <c r="FU460" s="1">
        <f t="shared" si="638"/>
        <v>-0.86278797996661116</v>
      </c>
      <c r="FV460" s="1">
        <f t="shared" si="639"/>
        <v>-1.7294284591967004</v>
      </c>
      <c r="FW460" s="1">
        <f t="shared" si="640"/>
        <v>-0.45033585387410402</v>
      </c>
      <c r="FX460" s="1">
        <f t="shared" si="641"/>
        <v>-0.71057350486104298</v>
      </c>
    </row>
    <row r="461" spans="1:180" x14ac:dyDescent="0.2">
      <c r="A461">
        <v>460</v>
      </c>
      <c r="B461">
        <v>4</v>
      </c>
      <c r="C461" t="s">
        <v>86</v>
      </c>
      <c r="D461" s="7">
        <v>92</v>
      </c>
      <c r="E461" s="7">
        <v>21</v>
      </c>
      <c r="F461" s="7">
        <v>2</v>
      </c>
      <c r="G461" s="7">
        <v>-31</v>
      </c>
      <c r="H461" s="7">
        <v>-22</v>
      </c>
      <c r="I461" s="7">
        <v>21</v>
      </c>
      <c r="J461" s="7">
        <v>42</v>
      </c>
      <c r="K461" s="7">
        <v>13</v>
      </c>
      <c r="L461" s="7">
        <f t="shared" si="587"/>
        <v>-1.6112110434338203</v>
      </c>
      <c r="M461" s="7">
        <f t="shared" si="588"/>
        <v>-1.2114045948886218</v>
      </c>
      <c r="N461" s="7">
        <f t="shared" si="589"/>
        <v>0.69878177038288147</v>
      </c>
      <c r="O461" s="7">
        <f t="shared" si="590"/>
        <v>1.631663483655011</v>
      </c>
      <c r="P461" s="7">
        <f t="shared" si="591"/>
        <v>0.34339826056492739</v>
      </c>
      <c r="Q461" s="7">
        <v>-10</v>
      </c>
      <c r="R461" s="7">
        <v>11</v>
      </c>
      <c r="S461" s="7">
        <v>12</v>
      </c>
      <c r="T461" s="7">
        <v>16</v>
      </c>
      <c r="U461" s="7">
        <v>25</v>
      </c>
      <c r="V461" s="7">
        <f t="shared" si="592"/>
        <v>-0.48450182701915162</v>
      </c>
      <c r="W461" s="7">
        <f t="shared" si="593"/>
        <v>0.4658531233366342</v>
      </c>
      <c r="X461" s="7">
        <f t="shared" si="594"/>
        <v>0.51110812097262392</v>
      </c>
      <c r="Y461" s="7">
        <f t="shared" si="595"/>
        <v>0.69212811151658316</v>
      </c>
      <c r="Z461" s="7">
        <f t="shared" si="596"/>
        <v>1.0994230902404916</v>
      </c>
      <c r="AA461" s="7">
        <v>4</v>
      </c>
      <c r="AB461" s="7">
        <v>4</v>
      </c>
      <c r="AC461" s="7">
        <v>1</v>
      </c>
      <c r="AD461" s="7">
        <v>0</v>
      </c>
      <c r="AE461" s="7">
        <v>0</v>
      </c>
      <c r="AF461" s="11">
        <f t="shared" si="597"/>
        <v>-20</v>
      </c>
      <c r="AG461" s="11">
        <f t="shared" si="598"/>
        <v>-21.666666666666668</v>
      </c>
      <c r="AH461" s="11">
        <f t="shared" si="599"/>
        <v>-30</v>
      </c>
      <c r="AI461" s="11">
        <f t="shared" si="600"/>
        <v>-15.832568</v>
      </c>
      <c r="AJ461" s="11">
        <f t="shared" si="601"/>
        <v>-15.832568</v>
      </c>
      <c r="AK461" s="11">
        <f t="shared" si="602"/>
        <v>-0.3521320506808282</v>
      </c>
      <c r="AL461" s="11">
        <f t="shared" si="603"/>
        <v>-0.49295907144295598</v>
      </c>
      <c r="AM461" s="11">
        <f t="shared" si="604"/>
        <v>-1.1970941752535942</v>
      </c>
      <c r="AN461" s="11">
        <f t="shared" si="605"/>
        <v>1.6899242493817463E-7</v>
      </c>
      <c r="AO461" s="11">
        <f t="shared" si="606"/>
        <v>1.6899242493817463E-7</v>
      </c>
      <c r="AP461" s="11">
        <v>-20</v>
      </c>
      <c r="AQ461" s="11">
        <v>-21.666666666666668</v>
      </c>
      <c r="AR461" s="11">
        <v>-30</v>
      </c>
      <c r="AS461" s="11"/>
      <c r="AT461" s="11"/>
      <c r="AU461" s="11">
        <f t="shared" si="586"/>
        <v>-0.32771135956611031</v>
      </c>
      <c r="AV461" s="11">
        <f t="shared" si="644"/>
        <v>-0.46450569912577488</v>
      </c>
      <c r="AW461" s="11">
        <f t="shared" si="648"/>
        <v>-1.1484773969240973</v>
      </c>
      <c r="AX461" s="11"/>
      <c r="AY461" s="11"/>
      <c r="AZ461">
        <v>2</v>
      </c>
      <c r="BA461">
        <v>2</v>
      </c>
      <c r="BB461">
        <v>0</v>
      </c>
      <c r="BC461">
        <v>0</v>
      </c>
      <c r="BD461">
        <v>0</v>
      </c>
      <c r="BE461">
        <f t="shared" si="607"/>
        <v>0.23451080701106761</v>
      </c>
      <c r="BF461">
        <f t="shared" si="608"/>
        <v>0.23451080701106761</v>
      </c>
      <c r="BG461">
        <f t="shared" si="609"/>
        <v>-0.84728827172039889</v>
      </c>
      <c r="BH461">
        <f t="shared" si="610"/>
        <v>-0.84728827172039889</v>
      </c>
      <c r="BI461">
        <f t="shared" si="611"/>
        <v>-0.84728827172039889</v>
      </c>
      <c r="BJ461" s="1">
        <v>3.3333333333333335</v>
      </c>
      <c r="BK461" s="1">
        <v>-3.3333333333333335</v>
      </c>
      <c r="BL461" s="1">
        <v>-11.666666666666666</v>
      </c>
      <c r="BM461" s="1">
        <v>-15</v>
      </c>
      <c r="BN461" s="1">
        <v>15</v>
      </c>
      <c r="BO461" s="4">
        <f t="shared" si="632"/>
        <v>0.77597297680571153</v>
      </c>
      <c r="BP461" s="4">
        <f t="shared" si="633"/>
        <v>0.31101781010766028</v>
      </c>
      <c r="BQ461" s="4">
        <f t="shared" si="634"/>
        <v>-0.27017614826490355</v>
      </c>
      <c r="BR461" s="4">
        <f t="shared" si="635"/>
        <v>-0.50265373161392912</v>
      </c>
      <c r="BS461" s="4">
        <f t="shared" si="636"/>
        <v>1.5896445185273009</v>
      </c>
      <c r="BZ461">
        <v>3</v>
      </c>
      <c r="CA461" s="7">
        <v>-30.833333333333332</v>
      </c>
      <c r="CB461" s="7">
        <v>-34.166666666666671</v>
      </c>
      <c r="CC461" s="7">
        <v>-41.666666666666664</v>
      </c>
      <c r="CD461" s="7"/>
      <c r="CE461" s="7"/>
      <c r="CF461" s="11">
        <f t="shared" si="612"/>
        <v>-30.833333333333332</v>
      </c>
      <c r="CG461" s="11">
        <f t="shared" si="613"/>
        <v>-34.166666666666671</v>
      </c>
      <c r="CH461" s="11">
        <f t="shared" si="614"/>
        <v>-41.666666666666664</v>
      </c>
      <c r="CI461" s="11">
        <f t="shared" si="615"/>
        <v>-25.056149869999999</v>
      </c>
      <c r="CJ461" s="11">
        <f t="shared" si="616"/>
        <v>-25.056149869999999</v>
      </c>
      <c r="CK461" s="11">
        <f t="shared" si="617"/>
        <v>-0.39691078504588573</v>
      </c>
      <c r="CL461" s="11">
        <f t="shared" si="618"/>
        <v>-0.62592133808118056</v>
      </c>
      <c r="CM461" s="11">
        <f t="shared" si="619"/>
        <v>-1.1411950824105925</v>
      </c>
      <c r="CN461" s="11">
        <f t="shared" si="620"/>
        <v>8.9314115751167573E-9</v>
      </c>
      <c r="CO461" s="11">
        <f t="shared" si="621"/>
        <v>8.9314115751167573E-9</v>
      </c>
      <c r="CP461" s="7">
        <v>2.9166666666666665</v>
      </c>
      <c r="CQ461" s="7">
        <v>5.8333333333333339</v>
      </c>
      <c r="CR461" s="7">
        <v>0</v>
      </c>
      <c r="CS461" s="7"/>
      <c r="CT461" s="7"/>
      <c r="CU461" s="11">
        <f t="shared" si="622"/>
        <v>2.9166666666666665</v>
      </c>
      <c r="CV461" s="11">
        <f t="shared" si="623"/>
        <v>5.8333333333333339</v>
      </c>
      <c r="CW461" s="11">
        <f t="shared" si="624"/>
        <v>0</v>
      </c>
      <c r="CX461" s="11">
        <f t="shared" si="625"/>
        <v>1.898797796</v>
      </c>
      <c r="CY461" s="11">
        <f t="shared" si="626"/>
        <v>1.898797796</v>
      </c>
      <c r="CZ461" s="11">
        <f t="shared" si="627"/>
        <v>8.1136786535799837E-2</v>
      </c>
      <c r="DA461" s="11">
        <f t="shared" si="628"/>
        <v>0.31363183571979542</v>
      </c>
      <c r="DB461" s="11">
        <f t="shared" si="629"/>
        <v>-0.15135826264819566</v>
      </c>
      <c r="DC461" s="11">
        <f t="shared" si="630"/>
        <v>-1.7568654459968394E-7</v>
      </c>
      <c r="DD461" s="11">
        <f t="shared" si="631"/>
        <v>-1.7568654459968394E-7</v>
      </c>
      <c r="FJ461" s="1">
        <v>11.283333333333333</v>
      </c>
      <c r="FK461" s="1">
        <v>12.058333333333334</v>
      </c>
      <c r="FL461" s="1">
        <v>14.6</v>
      </c>
      <c r="FM461" s="1"/>
      <c r="FN461" s="1"/>
      <c r="FO461" s="1">
        <f t="shared" si="647"/>
        <v>0.18618252643294364</v>
      </c>
      <c r="FP461" s="1">
        <f t="shared" si="577"/>
        <v>0.31556483027267657</v>
      </c>
      <c r="FQ461" s="1">
        <f t="shared" si="578"/>
        <v>0.73988313856427357</v>
      </c>
      <c r="FR461" s="1">
        <f t="shared" si="579"/>
        <v>0</v>
      </c>
      <c r="FS461" s="1">
        <f t="shared" si="580"/>
        <v>0</v>
      </c>
      <c r="FT461" s="1">
        <f t="shared" si="637"/>
        <v>0.18618252643294364</v>
      </c>
      <c r="FU461" s="1">
        <f t="shared" si="638"/>
        <v>0.31556483027267657</v>
      </c>
      <c r="FV461" s="1">
        <f t="shared" si="639"/>
        <v>0.73988313856427357</v>
      </c>
      <c r="FW461" s="1" t="str">
        <f t="shared" si="640"/>
        <v/>
      </c>
      <c r="FX461" s="1" t="str">
        <f t="shared" si="641"/>
        <v/>
      </c>
    </row>
    <row r="462" spans="1:180" x14ac:dyDescent="0.2">
      <c r="A462">
        <v>461</v>
      </c>
      <c r="B462">
        <v>4</v>
      </c>
      <c r="C462" t="s">
        <v>86</v>
      </c>
      <c r="D462" s="7">
        <v>93</v>
      </c>
      <c r="E462" s="7">
        <v>19</v>
      </c>
      <c r="F462" s="7">
        <v>2</v>
      </c>
      <c r="G462" s="7">
        <v>26</v>
      </c>
      <c r="H462" s="7">
        <v>15</v>
      </c>
      <c r="I462" s="7">
        <v>-2</v>
      </c>
      <c r="J462" s="7">
        <v>-21</v>
      </c>
      <c r="K462" s="7">
        <v>-30</v>
      </c>
      <c r="L462" s="7">
        <f t="shared" si="587"/>
        <v>0.92089646401910286</v>
      </c>
      <c r="M462" s="7">
        <f t="shared" si="588"/>
        <v>0.43224413801941597</v>
      </c>
      <c r="N462" s="7">
        <f t="shared" si="589"/>
        <v>-0.32294582034373659</v>
      </c>
      <c r="O462" s="7">
        <f t="shared" si="590"/>
        <v>-1.1669816561613775</v>
      </c>
      <c r="P462" s="7">
        <f t="shared" si="591"/>
        <v>-1.5667881047065759</v>
      </c>
      <c r="Q462" s="7">
        <v>27</v>
      </c>
      <c r="R462" s="7">
        <v>15</v>
      </c>
      <c r="S462" s="7">
        <v>0</v>
      </c>
      <c r="T462" s="7">
        <v>-16</v>
      </c>
      <c r="U462" s="7">
        <v>-34</v>
      </c>
      <c r="V462" s="7">
        <f t="shared" si="592"/>
        <v>1.189933085512471</v>
      </c>
      <c r="W462" s="7">
        <f t="shared" si="593"/>
        <v>0.64687311388059343</v>
      </c>
      <c r="X462" s="7">
        <f t="shared" si="594"/>
        <v>-3.1951850659253607E-2</v>
      </c>
      <c r="Y462" s="7">
        <f t="shared" si="595"/>
        <v>-0.75603181283509036</v>
      </c>
      <c r="Z462" s="7">
        <f t="shared" si="596"/>
        <v>-1.5706217702829068</v>
      </c>
      <c r="AA462" s="7">
        <v>3</v>
      </c>
      <c r="AB462" s="7">
        <v>4</v>
      </c>
      <c r="AC462" s="7">
        <v>3</v>
      </c>
      <c r="AD462" s="7">
        <v>4</v>
      </c>
      <c r="AE462" s="7">
        <v>6</v>
      </c>
      <c r="AF462" s="11">
        <f t="shared" si="597"/>
        <v>-7.5000000000000009</v>
      </c>
      <c r="AG462" s="11">
        <f t="shared" si="598"/>
        <v>-25.833333333333336</v>
      </c>
      <c r="AH462" s="11">
        <f t="shared" si="599"/>
        <v>-21.666666666666668</v>
      </c>
      <c r="AI462" s="11">
        <f t="shared" si="600"/>
        <v>-21.249999999999996</v>
      </c>
      <c r="AJ462" s="11">
        <f t="shared" si="601"/>
        <v>-25.833333333333332</v>
      </c>
      <c r="AK462" s="11">
        <f t="shared" si="602"/>
        <v>0.70407060503512942</v>
      </c>
      <c r="AL462" s="11">
        <f t="shared" si="603"/>
        <v>-0.84502662334827527</v>
      </c>
      <c r="AM462" s="11">
        <f t="shared" si="604"/>
        <v>-0.49295907144295598</v>
      </c>
      <c r="AN462" s="11">
        <f t="shared" si="605"/>
        <v>-0.45775231625242369</v>
      </c>
      <c r="AO462" s="11">
        <f t="shared" si="606"/>
        <v>-0.84502662334827494</v>
      </c>
      <c r="AP462" s="11">
        <v>-7.5000000000000009</v>
      </c>
      <c r="AQ462" s="11">
        <v>-25.833333333333336</v>
      </c>
      <c r="AR462" s="11">
        <v>-21.666666666666668</v>
      </c>
      <c r="AS462" s="11">
        <v>-21.249999999999996</v>
      </c>
      <c r="AT462" s="11">
        <v>-25.833333333333332</v>
      </c>
      <c r="AU462" s="11">
        <f t="shared" si="586"/>
        <v>0.69824618713137332</v>
      </c>
      <c r="AV462" s="11">
        <f t="shared" si="644"/>
        <v>-0.80649154802493617</v>
      </c>
      <c r="AW462" s="11">
        <f t="shared" si="648"/>
        <v>-0.46450569912577488</v>
      </c>
      <c r="AX462" s="11">
        <f>STANDARDIZE(AS462,-16.00725,12.18374)</f>
        <v>-0.43030711423585838</v>
      </c>
      <c r="AY462" s="11">
        <f>STANDARDIZE(AT462,-16.00725,12.18374)</f>
        <v>-0.80649154802493594</v>
      </c>
      <c r="AZ462">
        <v>2</v>
      </c>
      <c r="BA462">
        <v>0</v>
      </c>
      <c r="BB462">
        <v>1</v>
      </c>
      <c r="BC462">
        <v>1</v>
      </c>
      <c r="BD462">
        <v>0</v>
      </c>
      <c r="BE462">
        <f t="shared" si="607"/>
        <v>0.23451080701106761</v>
      </c>
      <c r="BF462">
        <f t="shared" si="608"/>
        <v>-0.84728827172039889</v>
      </c>
      <c r="BG462">
        <f t="shared" si="609"/>
        <v>-0.30638873235466563</v>
      </c>
      <c r="BH462">
        <f t="shared" si="610"/>
        <v>-0.30638873235466563</v>
      </c>
      <c r="BI462">
        <f t="shared" si="611"/>
        <v>-0.84728827172039889</v>
      </c>
      <c r="BJ462" s="1">
        <v>-15</v>
      </c>
      <c r="BK462" s="1">
        <v>-15</v>
      </c>
      <c r="BL462" s="1">
        <v>-30</v>
      </c>
      <c r="BM462" s="1"/>
      <c r="BN462" s="1"/>
      <c r="BO462" s="4">
        <f t="shared" si="632"/>
        <v>-0.50265373161392912</v>
      </c>
      <c r="BP462" s="4">
        <f t="shared" si="633"/>
        <v>-0.50265373161392912</v>
      </c>
      <c r="BQ462" s="4">
        <f t="shared" si="634"/>
        <v>-1.5488028566845442</v>
      </c>
      <c r="BR462" s="4">
        <f t="shared" si="635"/>
        <v>0</v>
      </c>
      <c r="BS462" s="4">
        <f t="shared" si="636"/>
        <v>0</v>
      </c>
      <c r="BZ462">
        <v>2</v>
      </c>
      <c r="CA462" s="7">
        <v>-18.333333333333336</v>
      </c>
      <c r="CB462" s="7">
        <v>-35.833333333333336</v>
      </c>
      <c r="CC462" s="7">
        <v>-29.166666666666668</v>
      </c>
      <c r="CD462" s="7">
        <v>-31.666666666666668</v>
      </c>
      <c r="CE462" s="7">
        <v>-35.277777777777779</v>
      </c>
      <c r="CF462" s="11">
        <f t="shared" si="612"/>
        <v>-18.333333333333336</v>
      </c>
      <c r="CG462" s="11">
        <f t="shared" si="613"/>
        <v>-35.833333333333336</v>
      </c>
      <c r="CH462" s="11">
        <f t="shared" si="614"/>
        <v>-29.166666666666668</v>
      </c>
      <c r="CI462" s="11">
        <f t="shared" si="615"/>
        <v>-31.666666666666668</v>
      </c>
      <c r="CJ462" s="11">
        <f t="shared" si="616"/>
        <v>-35.277777777777779</v>
      </c>
      <c r="CK462" s="11">
        <f t="shared" si="617"/>
        <v>0.46187878883646816</v>
      </c>
      <c r="CL462" s="11">
        <f t="shared" si="618"/>
        <v>-0.74042661459882753</v>
      </c>
      <c r="CM462" s="11">
        <f t="shared" si="619"/>
        <v>-0.28240550852823865</v>
      </c>
      <c r="CN462" s="11">
        <f t="shared" si="620"/>
        <v>-0.45416342330470949</v>
      </c>
      <c r="CO462" s="11">
        <f t="shared" si="621"/>
        <v>-0.70225818909294502</v>
      </c>
      <c r="CP462" s="7">
        <v>15</v>
      </c>
      <c r="CQ462" s="7">
        <v>-4.166666666666667</v>
      </c>
      <c r="CR462" s="7">
        <v>-10.416666666666668</v>
      </c>
      <c r="CS462" s="7">
        <v>0</v>
      </c>
      <c r="CT462" s="7">
        <v>-8.8888888888888875</v>
      </c>
      <c r="CU462" s="11">
        <f t="shared" si="622"/>
        <v>15</v>
      </c>
      <c r="CV462" s="11">
        <f t="shared" si="623"/>
        <v>-4.166666666666667</v>
      </c>
      <c r="CW462" s="11">
        <f t="shared" si="624"/>
        <v>-10.416666666666668</v>
      </c>
      <c r="CX462" s="11">
        <f t="shared" si="625"/>
        <v>0</v>
      </c>
      <c r="CY462" s="11">
        <f t="shared" si="626"/>
        <v>-8.8888888888888875</v>
      </c>
      <c r="CZ462" s="11">
        <f t="shared" si="627"/>
        <v>1.0443305617266383</v>
      </c>
      <c r="DA462" s="11">
        <f t="shared" si="628"/>
        <v>-0.4834940471967607</v>
      </c>
      <c r="DB462" s="11">
        <f t="shared" si="629"/>
        <v>-0.9816977240196082</v>
      </c>
      <c r="DC462" s="11">
        <f t="shared" si="630"/>
        <v>-0.15135826264819566</v>
      </c>
      <c r="DD462" s="11">
        <f t="shared" si="631"/>
        <v>-0.85991460301846756</v>
      </c>
      <c r="FJ462" s="1">
        <v>15.55</v>
      </c>
      <c r="FK462" s="1">
        <v>10.741666666666667</v>
      </c>
      <c r="FL462" s="1">
        <v>7.375</v>
      </c>
      <c r="FM462" s="1">
        <v>8.9</v>
      </c>
      <c r="FN462" s="1">
        <v>8.0611111111111118</v>
      </c>
      <c r="FO462" s="1">
        <f t="shared" si="647"/>
        <v>0.89848080133555919</v>
      </c>
      <c r="FP462" s="1">
        <f t="shared" si="577"/>
        <v>9.5754034501947638E-2</v>
      </c>
      <c r="FQ462" s="1">
        <f t="shared" si="578"/>
        <v>-0.46629382303839745</v>
      </c>
      <c r="FR462" s="1">
        <f t="shared" si="579"/>
        <v>-0.21170283806343912</v>
      </c>
      <c r="FS462" s="1">
        <f t="shared" si="580"/>
        <v>-0.35175106659246896</v>
      </c>
      <c r="FT462" s="1">
        <f t="shared" si="637"/>
        <v>0.89848080133555919</v>
      </c>
      <c r="FU462" s="1">
        <f t="shared" si="638"/>
        <v>9.5754034501947638E-2</v>
      </c>
      <c r="FV462" s="1">
        <f t="shared" si="639"/>
        <v>-0.46629382303839745</v>
      </c>
      <c r="FW462" s="1">
        <f t="shared" si="640"/>
        <v>-0.21170283806343912</v>
      </c>
      <c r="FX462" s="1">
        <f t="shared" si="641"/>
        <v>-0.35175106659246896</v>
      </c>
    </row>
    <row r="463" spans="1:180" x14ac:dyDescent="0.2">
      <c r="A463">
        <v>462</v>
      </c>
      <c r="B463">
        <v>4</v>
      </c>
      <c r="C463" t="s">
        <v>86</v>
      </c>
      <c r="D463" s="7">
        <v>94</v>
      </c>
      <c r="E463" s="7">
        <v>18</v>
      </c>
      <c r="F463" s="7">
        <v>2</v>
      </c>
      <c r="G463" s="7">
        <v>29</v>
      </c>
      <c r="H463" s="7">
        <v>14</v>
      </c>
      <c r="I463" s="7">
        <v>8</v>
      </c>
      <c r="J463" s="7">
        <v>0</v>
      </c>
      <c r="K463" s="7">
        <v>-7</v>
      </c>
      <c r="L463" s="7">
        <f t="shared" si="587"/>
        <v>1.0541652802008357</v>
      </c>
      <c r="M463" s="7">
        <f t="shared" si="588"/>
        <v>0.38782119929217168</v>
      </c>
      <c r="N463" s="7">
        <f t="shared" si="589"/>
        <v>0.12128356692870605</v>
      </c>
      <c r="O463" s="7">
        <f t="shared" si="590"/>
        <v>-0.23409994288924804</v>
      </c>
      <c r="P463" s="7">
        <f t="shared" si="591"/>
        <v>-0.54506051397995781</v>
      </c>
      <c r="Q463" s="7">
        <v>7</v>
      </c>
      <c r="R463" s="7">
        <v>2</v>
      </c>
      <c r="S463" s="7">
        <v>1</v>
      </c>
      <c r="T463" s="7">
        <v>0</v>
      </c>
      <c r="U463" s="7">
        <v>0</v>
      </c>
      <c r="V463" s="7">
        <f t="shared" si="592"/>
        <v>0.28483313279267503</v>
      </c>
      <c r="W463" s="7">
        <f t="shared" si="593"/>
        <v>5.8558144612725994E-2</v>
      </c>
      <c r="X463" s="7">
        <f t="shared" si="594"/>
        <v>1.3303146976736197E-2</v>
      </c>
      <c r="Y463" s="7">
        <f t="shared" si="595"/>
        <v>-3.1951850659253607E-2</v>
      </c>
      <c r="Z463" s="7">
        <f t="shared" si="596"/>
        <v>-3.1951850659253607E-2</v>
      </c>
      <c r="AA463" s="7">
        <v>4</v>
      </c>
      <c r="AB463" s="7">
        <v>3</v>
      </c>
      <c r="AC463" s="7">
        <v>1</v>
      </c>
      <c r="AD463" s="7">
        <v>1</v>
      </c>
      <c r="AE463" s="7">
        <v>0</v>
      </c>
      <c r="AF463" s="11">
        <f t="shared" si="597"/>
        <v>-17.083333333333332</v>
      </c>
      <c r="AG463" s="11">
        <f t="shared" si="598"/>
        <v>-18.333333333333332</v>
      </c>
      <c r="AH463" s="11">
        <f t="shared" si="599"/>
        <v>-21.666666666666668</v>
      </c>
      <c r="AI463" s="11">
        <f t="shared" si="600"/>
        <v>-21.666666666666668</v>
      </c>
      <c r="AJ463" s="11">
        <f t="shared" si="601"/>
        <v>-15.832568</v>
      </c>
      <c r="AK463" s="11">
        <f t="shared" si="602"/>
        <v>-0.10568476434710468</v>
      </c>
      <c r="AL463" s="11">
        <f t="shared" si="603"/>
        <v>-0.21130502991870043</v>
      </c>
      <c r="AM463" s="11">
        <f t="shared" si="604"/>
        <v>-0.49295907144295598</v>
      </c>
      <c r="AN463" s="11">
        <f t="shared" si="605"/>
        <v>-0.49295907144295598</v>
      </c>
      <c r="AO463" s="11">
        <f t="shared" si="606"/>
        <v>1.6899242493817463E-7</v>
      </c>
      <c r="AP463" s="11">
        <v>-17.083333333333332</v>
      </c>
      <c r="AQ463" s="11">
        <v>-18.333333333333332</v>
      </c>
      <c r="AR463" s="11">
        <v>-21.666666666666668</v>
      </c>
      <c r="AS463" s="11">
        <v>-21.666666666666668</v>
      </c>
      <c r="AT463" s="11"/>
      <c r="AU463" s="11">
        <f t="shared" si="586"/>
        <v>-8.832126533669736E-2</v>
      </c>
      <c r="AV463" s="11">
        <f t="shared" si="644"/>
        <v>-0.19091702000644573</v>
      </c>
      <c r="AW463" s="11">
        <f t="shared" si="648"/>
        <v>-0.46450569912577488</v>
      </c>
      <c r="AX463" s="11">
        <f t="shared" ref="AX463:AX490" si="649">STANDARDIZE(AS463,-16.00725,12.18374)</f>
        <v>-0.46450569912577488</v>
      </c>
      <c r="AY463" s="11"/>
      <c r="AZ463">
        <v>3</v>
      </c>
      <c r="BA463">
        <v>2</v>
      </c>
      <c r="BB463">
        <v>0</v>
      </c>
      <c r="BC463">
        <v>0</v>
      </c>
      <c r="BD463">
        <v>0</v>
      </c>
      <c r="BE463">
        <f t="shared" si="607"/>
        <v>0.77541034637680084</v>
      </c>
      <c r="BF463">
        <f t="shared" si="608"/>
        <v>0.23451080701106761</v>
      </c>
      <c r="BG463">
        <f t="shared" si="609"/>
        <v>-0.84728827172039889</v>
      </c>
      <c r="BH463">
        <f t="shared" si="610"/>
        <v>-0.84728827172039889</v>
      </c>
      <c r="BI463">
        <f t="shared" si="611"/>
        <v>-0.84728827172039889</v>
      </c>
      <c r="BJ463" s="1">
        <v>1.6666666666666667</v>
      </c>
      <c r="BK463" s="1">
        <v>-21.666666666666668</v>
      </c>
      <c r="BL463" s="1">
        <v>-10</v>
      </c>
      <c r="BM463" s="1">
        <v>-18.333333333333332</v>
      </c>
      <c r="BN463" s="1">
        <v>-20</v>
      </c>
      <c r="BO463" s="4">
        <f t="shared" si="632"/>
        <v>0.65973418513119864</v>
      </c>
      <c r="BP463" s="4">
        <f t="shared" si="633"/>
        <v>-0.96760889831198038</v>
      </c>
      <c r="BQ463" s="4">
        <f t="shared" si="634"/>
        <v>-0.15393735659039079</v>
      </c>
      <c r="BR463" s="4">
        <f t="shared" si="635"/>
        <v>-0.73513131496295459</v>
      </c>
      <c r="BS463" s="4">
        <f t="shared" si="636"/>
        <v>-0.85137010663746748</v>
      </c>
      <c r="BZ463">
        <v>1</v>
      </c>
      <c r="CA463" s="7">
        <v>-25.416666666666664</v>
      </c>
      <c r="CB463" s="7">
        <v>-27.777777777777782</v>
      </c>
      <c r="CC463" s="7">
        <v>-33.333333333333336</v>
      </c>
      <c r="CD463" s="7">
        <v>-31.666666666666668</v>
      </c>
      <c r="CE463" s="7"/>
      <c r="CF463" s="11">
        <f t="shared" si="612"/>
        <v>-25.416666666666664</v>
      </c>
      <c r="CG463" s="11">
        <f t="shared" si="613"/>
        <v>-27.777777777777782</v>
      </c>
      <c r="CH463" s="11">
        <f t="shared" si="614"/>
        <v>-33.333333333333336</v>
      </c>
      <c r="CI463" s="11">
        <f t="shared" si="615"/>
        <v>-31.666666666666668</v>
      </c>
      <c r="CJ463" s="11">
        <f t="shared" si="616"/>
        <v>-25.056149869999999</v>
      </c>
      <c r="CK463" s="11">
        <f t="shared" si="617"/>
        <v>-2.4768636363532187E-2</v>
      </c>
      <c r="CL463" s="11">
        <f t="shared" si="618"/>
        <v>-0.18698444476353288</v>
      </c>
      <c r="CM463" s="11">
        <f t="shared" si="619"/>
        <v>-0.56866869982235679</v>
      </c>
      <c r="CN463" s="11">
        <f t="shared" si="620"/>
        <v>-0.45416342330470949</v>
      </c>
      <c r="CO463" s="11">
        <f t="shared" si="621"/>
        <v>8.9314115751167573E-9</v>
      </c>
      <c r="CP463" s="7">
        <v>1.25</v>
      </c>
      <c r="CQ463" s="7">
        <v>4.4444444444444446</v>
      </c>
      <c r="CR463" s="7">
        <v>1.6666666666666667</v>
      </c>
      <c r="CS463" s="7">
        <v>-8.3333333333333339</v>
      </c>
      <c r="CT463" s="7"/>
      <c r="CU463" s="11">
        <f t="shared" si="622"/>
        <v>1.25</v>
      </c>
      <c r="CV463" s="11">
        <f t="shared" si="623"/>
        <v>4.4444444444444446</v>
      </c>
      <c r="CW463" s="11">
        <f t="shared" si="624"/>
        <v>1.6666666666666667</v>
      </c>
      <c r="CX463" s="11">
        <f t="shared" si="625"/>
        <v>-8.3333333333333339</v>
      </c>
      <c r="CY463" s="11">
        <f t="shared" si="626"/>
        <v>1.898797796</v>
      </c>
      <c r="CZ463" s="11">
        <f t="shared" si="627"/>
        <v>-5.1717527283626157E-2</v>
      </c>
      <c r="DA463" s="11">
        <f t="shared" si="628"/>
        <v>0.20291990753694036</v>
      </c>
      <c r="DB463" s="11">
        <f t="shared" si="629"/>
        <v>-1.8503948828769653E-2</v>
      </c>
      <c r="DC463" s="11">
        <f t="shared" si="630"/>
        <v>-0.81562983174532566</v>
      </c>
      <c r="DD463" s="11">
        <f t="shared" si="631"/>
        <v>-1.7568654459968394E-7</v>
      </c>
      <c r="FJ463" s="1">
        <v>11.983333333333334</v>
      </c>
      <c r="FK463" s="1">
        <v>14.477777777777776</v>
      </c>
      <c r="FL463" s="1">
        <v>9.6999999999999993</v>
      </c>
      <c r="FM463" s="1">
        <v>11.933333333333334</v>
      </c>
      <c r="FN463" s="1"/>
      <c r="FO463" s="1">
        <f t="shared" si="647"/>
        <v>0.30304396215915413</v>
      </c>
      <c r="FP463" s="1">
        <f t="shared" si="577"/>
        <v>0.71947876089779217</v>
      </c>
      <c r="FQ463" s="1">
        <f t="shared" si="578"/>
        <v>-7.8146911519198919E-2</v>
      </c>
      <c r="FR463" s="1">
        <f t="shared" si="579"/>
        <v>0.29469671675013903</v>
      </c>
      <c r="FS463" s="1">
        <f t="shared" si="580"/>
        <v>0</v>
      </c>
      <c r="FT463" s="1">
        <f t="shared" si="637"/>
        <v>0.30304396215915413</v>
      </c>
      <c r="FU463" s="1">
        <f t="shared" si="638"/>
        <v>0.71947876089779217</v>
      </c>
      <c r="FV463" s="1">
        <f t="shared" si="639"/>
        <v>-7.8146911519198919E-2</v>
      </c>
      <c r="FW463" s="1">
        <f t="shared" si="640"/>
        <v>0.29469671675013903</v>
      </c>
      <c r="FX463" s="1" t="str">
        <f t="shared" si="641"/>
        <v/>
      </c>
    </row>
    <row r="464" spans="1:180" x14ac:dyDescent="0.2">
      <c r="A464">
        <v>463</v>
      </c>
      <c r="B464">
        <v>4</v>
      </c>
      <c r="C464" t="s">
        <v>86</v>
      </c>
      <c r="D464" s="7">
        <v>95</v>
      </c>
      <c r="E464" s="7">
        <v>19</v>
      </c>
      <c r="F464" s="7">
        <v>2</v>
      </c>
      <c r="G464" s="7">
        <v>1</v>
      </c>
      <c r="H464" s="7">
        <v>9</v>
      </c>
      <c r="I464" s="7">
        <v>21</v>
      </c>
      <c r="J464" s="7">
        <v>22</v>
      </c>
      <c r="K464" s="7">
        <v>13</v>
      </c>
      <c r="L464" s="7">
        <f t="shared" si="587"/>
        <v>-0.18967700416200378</v>
      </c>
      <c r="M464" s="7">
        <f t="shared" si="588"/>
        <v>0.16570650565595033</v>
      </c>
      <c r="N464" s="7">
        <f t="shared" si="589"/>
        <v>0.69878177038288147</v>
      </c>
      <c r="O464" s="7">
        <f t="shared" si="590"/>
        <v>0.74320470911012582</v>
      </c>
      <c r="P464" s="7">
        <f t="shared" si="591"/>
        <v>0.34339826056492739</v>
      </c>
      <c r="Q464" s="7">
        <v>8</v>
      </c>
      <c r="R464" s="7">
        <v>13</v>
      </c>
      <c r="S464" s="7">
        <v>20</v>
      </c>
      <c r="T464" s="7">
        <v>17</v>
      </c>
      <c r="U464" s="7">
        <v>13</v>
      </c>
      <c r="V464" s="7">
        <f t="shared" si="592"/>
        <v>0.33008813042866481</v>
      </c>
      <c r="W464" s="7">
        <f t="shared" si="593"/>
        <v>0.55636311860861376</v>
      </c>
      <c r="X464" s="7">
        <f t="shared" si="594"/>
        <v>0.8731481020605425</v>
      </c>
      <c r="Y464" s="7">
        <f t="shared" si="595"/>
        <v>0.7373831091525731</v>
      </c>
      <c r="Z464" s="7">
        <f t="shared" si="596"/>
        <v>0.55636311860861376</v>
      </c>
      <c r="AA464" s="7">
        <v>7</v>
      </c>
      <c r="AB464" s="7">
        <v>2</v>
      </c>
      <c r="AC464" s="7">
        <v>0</v>
      </c>
      <c r="AD464" s="7">
        <v>3</v>
      </c>
      <c r="AE464" s="7">
        <v>2</v>
      </c>
      <c r="AF464" s="11">
        <f t="shared" si="597"/>
        <v>-16.904761904761909</v>
      </c>
      <c r="AG464" s="11">
        <f t="shared" si="598"/>
        <v>0</v>
      </c>
      <c r="AH464" s="11">
        <f t="shared" si="599"/>
        <v>-15.832568</v>
      </c>
      <c r="AI464" s="11">
        <f t="shared" si="600"/>
        <v>-13.888888888888891</v>
      </c>
      <c r="AJ464" s="11">
        <f t="shared" si="601"/>
        <v>-2.5</v>
      </c>
      <c r="AK464" s="11">
        <f t="shared" si="602"/>
        <v>-9.0596154979734278E-2</v>
      </c>
      <c r="AL464" s="11">
        <f t="shared" si="603"/>
        <v>1.3377921984647039</v>
      </c>
      <c r="AM464" s="11">
        <f t="shared" si="604"/>
        <v>1.6899242493817463E-7</v>
      </c>
      <c r="AN464" s="11">
        <f t="shared" si="605"/>
        <v>0.16423369211363975</v>
      </c>
      <c r="AO464" s="11">
        <f t="shared" si="606"/>
        <v>1.1265516673215124</v>
      </c>
      <c r="AP464" s="11">
        <v>-16.904761904761909</v>
      </c>
      <c r="AQ464" s="11">
        <v>0</v>
      </c>
      <c r="AR464" s="11"/>
      <c r="AS464" s="11">
        <v>-13.888888888888891</v>
      </c>
      <c r="AT464" s="11">
        <v>-2.5</v>
      </c>
      <c r="AU464" s="11">
        <f t="shared" si="586"/>
        <v>-7.3664728955305153E-2</v>
      </c>
      <c r="AV464" s="11">
        <f t="shared" si="644"/>
        <v>1.3138207151498635</v>
      </c>
      <c r="AW464" s="11"/>
      <c r="AX464" s="11">
        <f t="shared" si="649"/>
        <v>0.17386788548599263</v>
      </c>
      <c r="AY464" s="11">
        <f t="shared" ref="AY464:AY476" si="650">STANDARDIZE(AT464,-16.00725,12.18374)</f>
        <v>1.1086292058103668</v>
      </c>
      <c r="AZ464">
        <v>2</v>
      </c>
      <c r="BA464">
        <v>2</v>
      </c>
      <c r="BB464">
        <v>0</v>
      </c>
      <c r="BC464">
        <v>2</v>
      </c>
      <c r="BD464">
        <v>2</v>
      </c>
      <c r="BE464">
        <f t="shared" si="607"/>
        <v>0.23451080701106761</v>
      </c>
      <c r="BF464">
        <f t="shared" si="608"/>
        <v>0.23451080701106761</v>
      </c>
      <c r="BG464">
        <f t="shared" si="609"/>
        <v>-0.84728827172039889</v>
      </c>
      <c r="BH464">
        <f t="shared" si="610"/>
        <v>0.23451080701106761</v>
      </c>
      <c r="BI464">
        <f t="shared" si="611"/>
        <v>0.23451080701106761</v>
      </c>
      <c r="BJ464" s="1">
        <v>-5</v>
      </c>
      <c r="BK464" s="1">
        <v>-8.3333333333333339</v>
      </c>
      <c r="BL464" s="1">
        <v>-21.666666666666668</v>
      </c>
      <c r="BM464" s="1">
        <v>-21.666666666666668</v>
      </c>
      <c r="BN464" s="1"/>
      <c r="BO464" s="4">
        <f t="shared" si="632"/>
        <v>0.19477901843314757</v>
      </c>
      <c r="BP464" s="4">
        <f t="shared" si="633"/>
        <v>-3.7698564915878044E-2</v>
      </c>
      <c r="BQ464" s="4">
        <f t="shared" si="634"/>
        <v>-0.96760889831198038</v>
      </c>
      <c r="BR464" s="4">
        <f t="shared" si="635"/>
        <v>-0.96760889831198038</v>
      </c>
      <c r="BS464" s="4">
        <f t="shared" si="636"/>
        <v>0</v>
      </c>
      <c r="BZ464">
        <v>2</v>
      </c>
      <c r="CA464" s="7">
        <v>-24.761904761904763</v>
      </c>
      <c r="CB464" s="7">
        <v>-5</v>
      </c>
      <c r="CC464" s="7"/>
      <c r="CD464" s="7">
        <v>-23.888888888888889</v>
      </c>
      <c r="CE464" s="7">
        <v>-7.4999999999999991</v>
      </c>
      <c r="CF464" s="11">
        <f t="shared" si="612"/>
        <v>-24.761904761904763</v>
      </c>
      <c r="CG464" s="11">
        <f t="shared" si="613"/>
        <v>-5</v>
      </c>
      <c r="CH464" s="11">
        <f t="shared" si="614"/>
        <v>-25.056149869999999</v>
      </c>
      <c r="CI464" s="11">
        <f t="shared" si="615"/>
        <v>-23.888888888888889</v>
      </c>
      <c r="CJ464" s="11">
        <f t="shared" si="616"/>
        <v>-7.4999999999999991</v>
      </c>
      <c r="CK464" s="11">
        <f t="shared" si="617"/>
        <v>2.0215579411257567E-2</v>
      </c>
      <c r="CL464" s="11">
        <f t="shared" si="618"/>
        <v>1.3779210009776459</v>
      </c>
      <c r="CM464" s="11">
        <f t="shared" si="619"/>
        <v>8.9314115751167573E-9</v>
      </c>
      <c r="CN464" s="11">
        <f t="shared" si="620"/>
        <v>8.0194533777644239E-2</v>
      </c>
      <c r="CO464" s="11">
        <f t="shared" si="621"/>
        <v>1.2061630862011752</v>
      </c>
      <c r="CP464" s="7">
        <v>-3.5714285714285707</v>
      </c>
      <c r="CQ464" s="7">
        <v>10</v>
      </c>
      <c r="CR464" s="7"/>
      <c r="CS464" s="7">
        <v>4.9999999999999991</v>
      </c>
      <c r="CT464" s="7">
        <v>2.4999999999999996</v>
      </c>
      <c r="CU464" s="11">
        <f t="shared" si="622"/>
        <v>-3.5714285714285707</v>
      </c>
      <c r="CV464" s="11">
        <f t="shared" si="623"/>
        <v>10</v>
      </c>
      <c r="CW464" s="11">
        <f t="shared" si="624"/>
        <v>1.898797796</v>
      </c>
      <c r="CX464" s="11">
        <f t="shared" si="625"/>
        <v>4.9999999999999991</v>
      </c>
      <c r="CY464" s="11">
        <f t="shared" si="626"/>
        <v>2.4999999999999996</v>
      </c>
      <c r="CZ464" s="11">
        <f t="shared" si="627"/>
        <v>-0.43604607797553702</v>
      </c>
      <c r="DA464" s="11">
        <f t="shared" si="628"/>
        <v>0.64576762026836043</v>
      </c>
      <c r="DB464" s="11">
        <f t="shared" si="629"/>
        <v>-1.7568654459968394E-7</v>
      </c>
      <c r="DC464" s="11">
        <f t="shared" si="630"/>
        <v>0.24720467881008229</v>
      </c>
      <c r="DD464" s="11">
        <f t="shared" si="631"/>
        <v>4.7923208080943309E-2</v>
      </c>
      <c r="FJ464" s="1">
        <v>9.7619047619047628</v>
      </c>
      <c r="FK464" s="1">
        <v>13.399999999999999</v>
      </c>
      <c r="FL464" s="1"/>
      <c r="FM464" s="1">
        <v>9.1</v>
      </c>
      <c r="FN464" s="1">
        <v>11.783333333333335</v>
      </c>
      <c r="FO464" s="1">
        <f t="shared" si="647"/>
        <v>-6.7812226727084812E-2</v>
      </c>
      <c r="FP464" s="1">
        <f t="shared" si="577"/>
        <v>0.53954924874791277</v>
      </c>
      <c r="FQ464" s="1">
        <f t="shared" si="578"/>
        <v>0</v>
      </c>
      <c r="FR464" s="1">
        <f t="shared" si="579"/>
        <v>-0.17831385642737915</v>
      </c>
      <c r="FS464" s="1">
        <f t="shared" si="580"/>
        <v>0.26965498052309417</v>
      </c>
      <c r="FT464" s="1">
        <f t="shared" si="637"/>
        <v>-6.7812226727084812E-2</v>
      </c>
      <c r="FU464" s="1">
        <f t="shared" si="638"/>
        <v>0.53954924874791277</v>
      </c>
      <c r="FV464" s="1" t="str">
        <f t="shared" si="639"/>
        <v/>
      </c>
      <c r="FW464" s="1">
        <f t="shared" si="640"/>
        <v>-0.17831385642737915</v>
      </c>
      <c r="FX464" s="1">
        <f t="shared" si="641"/>
        <v>0.26965498052309417</v>
      </c>
    </row>
    <row r="465" spans="1:180" x14ac:dyDescent="0.2">
      <c r="A465">
        <v>464</v>
      </c>
      <c r="B465">
        <v>4</v>
      </c>
      <c r="C465" t="s">
        <v>86</v>
      </c>
      <c r="D465" s="7">
        <v>96</v>
      </c>
      <c r="E465" s="7">
        <v>19</v>
      </c>
      <c r="F465" s="7">
        <v>1</v>
      </c>
      <c r="G465" s="7">
        <v>10</v>
      </c>
      <c r="H465" s="7">
        <v>-13</v>
      </c>
      <c r="I465" s="7">
        <v>-15</v>
      </c>
      <c r="J465" s="7">
        <v>-19</v>
      </c>
      <c r="K465" s="7">
        <v>-23</v>
      </c>
      <c r="L465" s="7">
        <f t="shared" si="587"/>
        <v>0.21012944438319459</v>
      </c>
      <c r="M465" s="7">
        <f t="shared" si="588"/>
        <v>-0.81159814634342342</v>
      </c>
      <c r="N465" s="7">
        <f t="shared" si="589"/>
        <v>-0.900444023797912</v>
      </c>
      <c r="O465" s="7">
        <f t="shared" si="590"/>
        <v>-1.078135778706889</v>
      </c>
      <c r="P465" s="7">
        <f t="shared" si="591"/>
        <v>-1.255827533615866</v>
      </c>
      <c r="Q465" s="7">
        <v>-6</v>
      </c>
      <c r="R465" s="7">
        <v>9</v>
      </c>
      <c r="S465" s="7">
        <v>-7</v>
      </c>
      <c r="T465" s="7">
        <v>-12</v>
      </c>
      <c r="U465" s="7">
        <v>-17</v>
      </c>
      <c r="V465" s="7">
        <f t="shared" si="592"/>
        <v>-0.30348183647519239</v>
      </c>
      <c r="W465" s="7">
        <f t="shared" si="593"/>
        <v>0.37534312806465459</v>
      </c>
      <c r="X465" s="7">
        <f t="shared" si="594"/>
        <v>-0.34873683411118223</v>
      </c>
      <c r="Y465" s="7">
        <f t="shared" si="595"/>
        <v>-0.57501182229113124</v>
      </c>
      <c r="Z465" s="7">
        <f t="shared" si="596"/>
        <v>-0.80128681047108019</v>
      </c>
      <c r="AA465" s="7">
        <v>5</v>
      </c>
      <c r="AB465" s="7">
        <v>5</v>
      </c>
      <c r="AC465" s="7">
        <v>5</v>
      </c>
      <c r="AD465" s="7">
        <v>3</v>
      </c>
      <c r="AE465" s="7">
        <v>3</v>
      </c>
      <c r="AF465" s="11">
        <f t="shared" si="597"/>
        <v>-20.333333333333336</v>
      </c>
      <c r="AG465" s="11">
        <f t="shared" si="598"/>
        <v>-16.333333333333336</v>
      </c>
      <c r="AH465" s="11">
        <f t="shared" si="599"/>
        <v>-22.999999999999996</v>
      </c>
      <c r="AI465" s="11">
        <f t="shared" si="600"/>
        <v>-22.222222222222225</v>
      </c>
      <c r="AJ465" s="11">
        <f t="shared" si="601"/>
        <v>-13.33333333333333</v>
      </c>
      <c r="AK465" s="11">
        <f t="shared" si="602"/>
        <v>-0.38029745483325395</v>
      </c>
      <c r="AL465" s="11">
        <f t="shared" si="603"/>
        <v>-4.2312605004147519E-2</v>
      </c>
      <c r="AM465" s="11">
        <f t="shared" si="604"/>
        <v>-0.60562068805265767</v>
      </c>
      <c r="AN465" s="11">
        <f t="shared" si="605"/>
        <v>-0.53990141169699868</v>
      </c>
      <c r="AO465" s="11">
        <f t="shared" si="606"/>
        <v>0.21117603236768276</v>
      </c>
      <c r="AP465" s="11">
        <v>-20.333333333333336</v>
      </c>
      <c r="AQ465" s="11">
        <v>-16.333333333333336</v>
      </c>
      <c r="AR465" s="11">
        <v>-22.999999999999996</v>
      </c>
      <c r="AS465" s="11">
        <v>-22.222222222222225</v>
      </c>
      <c r="AT465" s="11">
        <v>-13.33333333333333</v>
      </c>
      <c r="AU465" s="11">
        <f t="shared" ref="AU465:AU490" si="651">STANDARDIZE(AP465,-16.00725,12.18374)</f>
        <v>-0.3550702274780434</v>
      </c>
      <c r="AV465" s="11">
        <f t="shared" si="644"/>
        <v>-2.6763812534848625E-2</v>
      </c>
      <c r="AW465" s="11">
        <f t="shared" ref="AW465:AW490" si="652">STANDARDIZE(AR465,-16.00725,12.18374)</f>
        <v>-0.57394117077350615</v>
      </c>
      <c r="AX465" s="11">
        <f t="shared" si="649"/>
        <v>-0.51010381231232982</v>
      </c>
      <c r="AY465" s="11">
        <f t="shared" si="650"/>
        <v>0.2194659986725479</v>
      </c>
      <c r="AZ465">
        <v>1</v>
      </c>
      <c r="BA465">
        <v>2</v>
      </c>
      <c r="BB465">
        <v>2</v>
      </c>
      <c r="BC465">
        <v>1</v>
      </c>
      <c r="BD465">
        <v>2</v>
      </c>
      <c r="BE465">
        <f t="shared" si="607"/>
        <v>-0.30638873235466563</v>
      </c>
      <c r="BF465">
        <f t="shared" si="608"/>
        <v>0.23451080701106761</v>
      </c>
      <c r="BG465">
        <f t="shared" si="609"/>
        <v>0.23451080701106761</v>
      </c>
      <c r="BH465">
        <f t="shared" si="610"/>
        <v>-0.30638873235466563</v>
      </c>
      <c r="BI465">
        <f t="shared" si="611"/>
        <v>0.23451080701106761</v>
      </c>
      <c r="BJ465" s="1">
        <v>18.333333333333332</v>
      </c>
      <c r="BK465" s="1">
        <v>10</v>
      </c>
      <c r="BL465" s="1"/>
      <c r="BM465" s="1">
        <v>1.6666666666666667</v>
      </c>
      <c r="BN465" s="1">
        <v>5</v>
      </c>
      <c r="BO465" s="4">
        <f t="shared" si="632"/>
        <v>1.8221221018763265</v>
      </c>
      <c r="BP465" s="4">
        <f t="shared" si="633"/>
        <v>1.2409281435037627</v>
      </c>
      <c r="BQ465" s="4">
        <f t="shared" si="634"/>
        <v>0</v>
      </c>
      <c r="BR465" s="4">
        <f t="shared" si="635"/>
        <v>0.65973418513119864</v>
      </c>
      <c r="BS465" s="4">
        <f t="shared" si="636"/>
        <v>0.89221176848022421</v>
      </c>
      <c r="BZ465">
        <v>2</v>
      </c>
      <c r="CA465" s="7">
        <v>-30.333333333333332</v>
      </c>
      <c r="CB465" s="7">
        <v>-25.333333333333332</v>
      </c>
      <c r="CC465" s="7">
        <v>-36</v>
      </c>
      <c r="CD465" s="7">
        <v>-32.777777777777779</v>
      </c>
      <c r="CE465" s="7">
        <v>-14.444444444444445</v>
      </c>
      <c r="CF465" s="11">
        <f t="shared" si="612"/>
        <v>-30.333333333333332</v>
      </c>
      <c r="CG465" s="11">
        <f t="shared" si="613"/>
        <v>-25.333333333333332</v>
      </c>
      <c r="CH465" s="11">
        <f t="shared" si="614"/>
        <v>-36</v>
      </c>
      <c r="CI465" s="11">
        <f t="shared" si="615"/>
        <v>-32.777777777777779</v>
      </c>
      <c r="CJ465" s="11">
        <f t="shared" si="616"/>
        <v>-14.444444444444445</v>
      </c>
      <c r="CK465" s="11">
        <f t="shared" si="617"/>
        <v>-0.36255920209059156</v>
      </c>
      <c r="CL465" s="11">
        <f t="shared" si="618"/>
        <v>-1.9043372537649907E-2</v>
      </c>
      <c r="CM465" s="11">
        <f t="shared" si="619"/>
        <v>-0.7518771422505921</v>
      </c>
      <c r="CN465" s="11">
        <f t="shared" si="620"/>
        <v>-0.53050027431647429</v>
      </c>
      <c r="CO465" s="11">
        <f t="shared" si="621"/>
        <v>0.72905776737764505</v>
      </c>
      <c r="CP465" s="7">
        <v>3.5527136788005011E-16</v>
      </c>
      <c r="CQ465" s="7">
        <v>1</v>
      </c>
      <c r="CR465" s="7">
        <v>-3.5527136788005011E-16</v>
      </c>
      <c r="CS465" s="7">
        <v>-2.2222222222222223</v>
      </c>
      <c r="CT465" s="7">
        <v>-11.666666666666666</v>
      </c>
      <c r="CU465" s="11">
        <f t="shared" si="622"/>
        <v>3.5527136788005011E-16</v>
      </c>
      <c r="CV465" s="11">
        <f t="shared" si="623"/>
        <v>1</v>
      </c>
      <c r="CW465" s="11">
        <f t="shared" si="624"/>
        <v>-3.5527136788005011E-16</v>
      </c>
      <c r="CX465" s="11">
        <f t="shared" si="625"/>
        <v>-2.2222222222222223</v>
      </c>
      <c r="CY465" s="11">
        <f t="shared" si="626"/>
        <v>-11.666666666666666</v>
      </c>
      <c r="CZ465" s="11">
        <f t="shared" si="627"/>
        <v>-0.15135826264819563</v>
      </c>
      <c r="DA465" s="11">
        <f t="shared" si="628"/>
        <v>-7.1645674356540054E-2</v>
      </c>
      <c r="DB465" s="11">
        <f t="shared" si="629"/>
        <v>-0.15135826264819568</v>
      </c>
      <c r="DC465" s="11">
        <f t="shared" si="630"/>
        <v>-0.32849734774076372</v>
      </c>
      <c r="DD465" s="11">
        <f t="shared" si="631"/>
        <v>-1.0813384593841775</v>
      </c>
      <c r="FJ465" s="1">
        <v>6.3666666666666663</v>
      </c>
      <c r="FK465" s="1">
        <v>5.84</v>
      </c>
      <c r="FL465" s="1">
        <v>4.1066666666666674</v>
      </c>
      <c r="FM465" s="1">
        <v>3.3222222222222215</v>
      </c>
      <c r="FN465" s="1">
        <v>7.9777777777777779</v>
      </c>
      <c r="FO465" s="1">
        <f t="shared" si="647"/>
        <v>-0.63462993878686713</v>
      </c>
      <c r="FP465" s="1">
        <f t="shared" si="577"/>
        <v>-0.72255425709515875</v>
      </c>
      <c r="FQ465" s="1">
        <f t="shared" si="578"/>
        <v>-1.0119254312743462</v>
      </c>
      <c r="FR465" s="1">
        <f t="shared" si="579"/>
        <v>-1.1428844370246711</v>
      </c>
      <c r="FS465" s="1">
        <f t="shared" si="580"/>
        <v>-0.36566314227416075</v>
      </c>
      <c r="FT465" s="1">
        <f t="shared" si="637"/>
        <v>-0.63462993878686713</v>
      </c>
      <c r="FU465" s="1">
        <f t="shared" si="638"/>
        <v>-0.72255425709515875</v>
      </c>
      <c r="FV465" s="1">
        <f t="shared" si="639"/>
        <v>-1.0119254312743462</v>
      </c>
      <c r="FW465" s="1">
        <f t="shared" si="640"/>
        <v>-1.1428844370246711</v>
      </c>
      <c r="FX465" s="1">
        <f t="shared" si="641"/>
        <v>-0.36566314227416075</v>
      </c>
    </row>
    <row r="466" spans="1:180" x14ac:dyDescent="0.2">
      <c r="A466">
        <v>465</v>
      </c>
      <c r="B466">
        <v>4</v>
      </c>
      <c r="C466" t="s">
        <v>86</v>
      </c>
      <c r="D466" s="7">
        <v>97</v>
      </c>
      <c r="E466" s="7">
        <v>20</v>
      </c>
      <c r="F466" s="7">
        <v>2</v>
      </c>
      <c r="G466" s="7">
        <v>-29</v>
      </c>
      <c r="H466" s="7">
        <v>9</v>
      </c>
      <c r="I466" s="7">
        <v>15</v>
      </c>
      <c r="J466" s="7">
        <v>-12</v>
      </c>
      <c r="K466" s="7">
        <v>-21</v>
      </c>
      <c r="L466" s="7">
        <f t="shared" si="587"/>
        <v>-1.5223651659793316</v>
      </c>
      <c r="M466" s="7">
        <f t="shared" si="588"/>
        <v>0.16570650565595033</v>
      </c>
      <c r="N466" s="7">
        <f t="shared" si="589"/>
        <v>0.43224413801941597</v>
      </c>
      <c r="O466" s="7">
        <f t="shared" si="590"/>
        <v>-0.76717520761617919</v>
      </c>
      <c r="P466" s="7">
        <f t="shared" si="591"/>
        <v>-1.1669816561613775</v>
      </c>
      <c r="Q466" s="7">
        <v>0</v>
      </c>
      <c r="R466" s="7">
        <v>-8</v>
      </c>
      <c r="S466" s="7">
        <v>-15</v>
      </c>
      <c r="T466" s="7">
        <v>-24</v>
      </c>
      <c r="U466" s="7">
        <v>-32</v>
      </c>
      <c r="V466" s="7">
        <f t="shared" si="592"/>
        <v>-3.1951850659253607E-2</v>
      </c>
      <c r="W466" s="7">
        <f t="shared" si="593"/>
        <v>-0.39399183174717206</v>
      </c>
      <c r="X466" s="7">
        <f t="shared" si="594"/>
        <v>-0.71077681519910063</v>
      </c>
      <c r="Y466" s="7">
        <f t="shared" si="595"/>
        <v>-1.1180717939230087</v>
      </c>
      <c r="Z466" s="7">
        <f t="shared" si="596"/>
        <v>-1.4801117750109274</v>
      </c>
      <c r="AA466" s="7">
        <v>5</v>
      </c>
      <c r="AB466" s="7">
        <v>11</v>
      </c>
      <c r="AC466" s="7">
        <v>10</v>
      </c>
      <c r="AD466" s="7">
        <v>10</v>
      </c>
      <c r="AE466" s="7">
        <v>10</v>
      </c>
      <c r="AF466" s="11">
        <f t="shared" si="597"/>
        <v>-20.666666666666668</v>
      </c>
      <c r="AG466" s="11">
        <f t="shared" si="598"/>
        <v>-20.37037037037037</v>
      </c>
      <c r="AH466" s="11">
        <f t="shared" si="599"/>
        <v>-15.5</v>
      </c>
      <c r="AI466" s="11">
        <f t="shared" si="600"/>
        <v>-7.5925925925925934</v>
      </c>
      <c r="AJ466" s="11">
        <f t="shared" si="601"/>
        <v>-1.3333333333333333</v>
      </c>
      <c r="AK466" s="11">
        <f t="shared" si="602"/>
        <v>-0.40846285898567936</v>
      </c>
      <c r="AL466" s="11">
        <f t="shared" si="603"/>
        <v>-0.38342694418352324</v>
      </c>
      <c r="AM466" s="11">
        <f t="shared" si="604"/>
        <v>2.8100905376916521E-2</v>
      </c>
      <c r="AN466" s="11">
        <f t="shared" si="605"/>
        <v>0.69624688165945559</v>
      </c>
      <c r="AO466" s="11">
        <f t="shared" si="606"/>
        <v>1.2251305818550018</v>
      </c>
      <c r="AP466" s="11">
        <v>-20.666666666666668</v>
      </c>
      <c r="AQ466" s="11">
        <v>-20.37037037037037</v>
      </c>
      <c r="AR466" s="11">
        <v>-15.5</v>
      </c>
      <c r="AS466" s="11">
        <v>-7.5925925925925934</v>
      </c>
      <c r="AT466" s="11">
        <v>-1.3333333333333333</v>
      </c>
      <c r="AU466" s="11">
        <f t="shared" si="651"/>
        <v>-0.38242909538997621</v>
      </c>
      <c r="AV466" s="11">
        <f t="shared" si="644"/>
        <v>-0.35811010169048019</v>
      </c>
      <c r="AW466" s="11">
        <f t="shared" si="652"/>
        <v>4.1633357244983814E-2</v>
      </c>
      <c r="AX466" s="11">
        <f t="shared" si="649"/>
        <v>0.69064650160028085</v>
      </c>
      <c r="AY466" s="11">
        <f t="shared" si="650"/>
        <v>1.2043852435021318</v>
      </c>
      <c r="AZ466">
        <v>2</v>
      </c>
      <c r="BA466">
        <v>4</v>
      </c>
      <c r="BB466">
        <v>5</v>
      </c>
      <c r="BC466">
        <v>6</v>
      </c>
      <c r="BD466">
        <v>8</v>
      </c>
      <c r="BE466">
        <f t="shared" si="607"/>
        <v>0.23451080701106761</v>
      </c>
      <c r="BF466">
        <f t="shared" si="608"/>
        <v>1.3163098857425339</v>
      </c>
      <c r="BG466">
        <f t="shared" si="609"/>
        <v>1.8572094251082671</v>
      </c>
      <c r="BH466">
        <f t="shared" si="610"/>
        <v>2.3981089644740003</v>
      </c>
      <c r="BI466">
        <f t="shared" si="611"/>
        <v>3.4799080432054668</v>
      </c>
      <c r="BJ466" s="1">
        <v>-1.6666666666666667</v>
      </c>
      <c r="BK466" s="1">
        <v>0</v>
      </c>
      <c r="BL466" s="1">
        <v>-15</v>
      </c>
      <c r="BM466" s="1">
        <v>-18.333333333333332</v>
      </c>
      <c r="BN466" s="1">
        <v>-1.6666666666666667</v>
      </c>
      <c r="BO466" s="4">
        <f t="shared" si="632"/>
        <v>0.42725660178217312</v>
      </c>
      <c r="BP466" s="4">
        <f t="shared" si="633"/>
        <v>0.54349539345668596</v>
      </c>
      <c r="BQ466" s="4">
        <f t="shared" si="634"/>
        <v>-0.50265373161392912</v>
      </c>
      <c r="BR466" s="4">
        <f t="shared" si="635"/>
        <v>-0.73513131496295459</v>
      </c>
      <c r="BS466" s="4">
        <f t="shared" si="636"/>
        <v>0.42725660178217312</v>
      </c>
      <c r="BZ466">
        <v>2</v>
      </c>
      <c r="CA466" s="7">
        <v>-34</v>
      </c>
      <c r="CB466" s="7">
        <v>-29.259259259259263</v>
      </c>
      <c r="CC466" s="7">
        <v>-20</v>
      </c>
      <c r="CD466" s="7">
        <v>-4.4444444444444455</v>
      </c>
      <c r="CE466" s="7">
        <v>-2.1666666666666661</v>
      </c>
      <c r="CF466" s="11">
        <f t="shared" si="612"/>
        <v>-34</v>
      </c>
      <c r="CG466" s="11">
        <f t="shared" si="613"/>
        <v>-29.259259259259263</v>
      </c>
      <c r="CH466" s="11">
        <f t="shared" si="614"/>
        <v>-20</v>
      </c>
      <c r="CI466" s="11">
        <f t="shared" si="615"/>
        <v>-4.4444444444444455</v>
      </c>
      <c r="CJ466" s="11">
        <f t="shared" si="616"/>
        <v>-2.1666666666666661</v>
      </c>
      <c r="CK466" s="11">
        <f t="shared" si="617"/>
        <v>-0.61447081042941554</v>
      </c>
      <c r="CL466" s="11">
        <f t="shared" si="618"/>
        <v>-0.28876691277921923</v>
      </c>
      <c r="CM466" s="11">
        <f t="shared" si="619"/>
        <v>0.34737351231882108</v>
      </c>
      <c r="CN466" s="11">
        <f t="shared" si="620"/>
        <v>1.4160894264835282</v>
      </c>
      <c r="CO466" s="11">
        <f t="shared" si="621"/>
        <v>1.5725799710576462</v>
      </c>
      <c r="CP466" s="7">
        <v>7.666666666666667</v>
      </c>
      <c r="CQ466" s="7">
        <v>-1.4814814814814818</v>
      </c>
      <c r="CR466" s="7">
        <v>-7.166666666666667</v>
      </c>
      <c r="CS466" s="7">
        <v>-14.25925925925926</v>
      </c>
      <c r="CT466" s="7">
        <v>-0.66666666666666674</v>
      </c>
      <c r="CU466" s="11">
        <f t="shared" si="622"/>
        <v>7.666666666666667</v>
      </c>
      <c r="CV466" s="11">
        <f t="shared" si="623"/>
        <v>-1.4814814814814818</v>
      </c>
      <c r="CW466" s="11">
        <f t="shared" si="624"/>
        <v>-7.166666666666667</v>
      </c>
      <c r="CX466" s="11">
        <f t="shared" si="625"/>
        <v>-14.25925925925926</v>
      </c>
      <c r="CY466" s="11">
        <f t="shared" si="626"/>
        <v>-0.66666666666666674</v>
      </c>
      <c r="CZ466" s="11">
        <f t="shared" si="627"/>
        <v>0.45977158092116394</v>
      </c>
      <c r="DA466" s="11">
        <f t="shared" si="628"/>
        <v>-0.26945098604324103</v>
      </c>
      <c r="DB466" s="11">
        <f t="shared" si="629"/>
        <v>-0.72263181207172755</v>
      </c>
      <c r="DC466" s="11">
        <f t="shared" si="630"/>
        <v>-1.2880007253255072</v>
      </c>
      <c r="DD466" s="11">
        <f t="shared" si="631"/>
        <v>-0.20449998817596604</v>
      </c>
      <c r="FJ466" s="1">
        <v>10.513333333333332</v>
      </c>
      <c r="FK466" s="1">
        <v>10.403703703703703</v>
      </c>
      <c r="FL466" s="1">
        <v>7.9466666666666672</v>
      </c>
      <c r="FM466" s="1">
        <v>9.9851851851851858</v>
      </c>
      <c r="FN466" s="1">
        <v>12.376666666666669</v>
      </c>
      <c r="FO466" s="1">
        <f t="shared" si="647"/>
        <v>5.7634947134112026E-2</v>
      </c>
      <c r="FP466" s="1">
        <f t="shared" si="577"/>
        <v>3.9332838681753364E-2</v>
      </c>
      <c r="FQ466" s="1">
        <f t="shared" si="578"/>
        <v>-0.37085698386199223</v>
      </c>
      <c r="FR466" s="1">
        <f t="shared" si="579"/>
        <v>-3.0536696964075953E-2</v>
      </c>
      <c r="FS466" s="1">
        <f t="shared" si="580"/>
        <v>0.3687089593767392</v>
      </c>
      <c r="FT466" s="1">
        <f t="shared" si="637"/>
        <v>5.7634947134112026E-2</v>
      </c>
      <c r="FU466" s="1">
        <f t="shared" si="638"/>
        <v>3.9332838681753364E-2</v>
      </c>
      <c r="FV466" s="1">
        <f t="shared" si="639"/>
        <v>-0.37085698386199223</v>
      </c>
      <c r="FW466" s="1">
        <f t="shared" si="640"/>
        <v>-3.0536696964075953E-2</v>
      </c>
      <c r="FX466" s="1">
        <f t="shared" si="641"/>
        <v>0.3687089593767392</v>
      </c>
    </row>
    <row r="467" spans="1:180" x14ac:dyDescent="0.2">
      <c r="A467">
        <v>466</v>
      </c>
      <c r="B467">
        <v>4</v>
      </c>
      <c r="C467" t="s">
        <v>86</v>
      </c>
      <c r="D467" s="7">
        <v>98</v>
      </c>
      <c r="E467" s="7">
        <v>23</v>
      </c>
      <c r="F467" s="7">
        <v>1</v>
      </c>
      <c r="G467" s="7">
        <v>4</v>
      </c>
      <c r="H467" s="7">
        <v>20</v>
      </c>
      <c r="I467" s="7">
        <v>33</v>
      </c>
      <c r="J467" s="7">
        <v>8</v>
      </c>
      <c r="K467" s="7">
        <v>-3</v>
      </c>
      <c r="L467" s="7">
        <f t="shared" ref="L467:L498" si="653">STANDARDIZE(G467,5.269798658,22.51089254)</f>
        <v>-5.6408187980270995E-2</v>
      </c>
      <c r="M467" s="7">
        <f t="shared" ref="M467:M498" si="654">STANDARDIZE(H467,5.269798658,22.51089254)</f>
        <v>0.65435883165563724</v>
      </c>
      <c r="N467" s="7">
        <f t="shared" ref="N467:N498" si="655">STANDARDIZE(I467,5.269798658,22.51089254)</f>
        <v>1.2318570351098126</v>
      </c>
      <c r="O467" s="7">
        <f t="shared" ref="O467:O498" si="656">STANDARDIZE(J467,5.269798658,22.51089254)</f>
        <v>0.12128356692870605</v>
      </c>
      <c r="P467" s="7">
        <f t="shared" ref="P467:P498" si="657">STANDARDIZE(K467,5.269798658,22.51089254)</f>
        <v>-0.36736875907098082</v>
      </c>
      <c r="Q467" s="7">
        <v>10</v>
      </c>
      <c r="R467" s="7">
        <v>18</v>
      </c>
      <c r="S467" s="7">
        <v>24</v>
      </c>
      <c r="T467" s="7">
        <v>24</v>
      </c>
      <c r="U467" s="7">
        <v>11</v>
      </c>
      <c r="V467" s="7">
        <f t="shared" ref="V467:V498" si="658">STANDARDIZE(Q467,0.706040268,22.09700701)</f>
        <v>0.42059812570064437</v>
      </c>
      <c r="W467" s="7">
        <f t="shared" ref="W467:W498" si="659">STANDARDIZE(R467,0.706040268,22.09700701)</f>
        <v>0.78263810678856283</v>
      </c>
      <c r="X467" s="7">
        <f t="shared" ref="X467:X498" si="660">STANDARDIZE(S467,0.706040268,22.09700701)</f>
        <v>1.0541680926045016</v>
      </c>
      <c r="Y467" s="7">
        <f t="shared" ref="Y467:Y498" si="661">STANDARDIZE(T467,0.706040268,22.09700701)</f>
        <v>1.0541680926045016</v>
      </c>
      <c r="Z467" s="7">
        <f t="shared" ref="Z467:Z498" si="662">STANDARDIZE(U467,0.706040268,22.09700701)</f>
        <v>0.4658531233366342</v>
      </c>
      <c r="AA467" s="7">
        <v>8</v>
      </c>
      <c r="AB467" s="7">
        <v>6</v>
      </c>
      <c r="AC467" s="7">
        <v>4</v>
      </c>
      <c r="AD467" s="7">
        <v>4</v>
      </c>
      <c r="AE467" s="7">
        <v>5</v>
      </c>
      <c r="AF467" s="11">
        <f t="shared" ref="AF467:AF498" si="663">IF(AP467="",-15.832568,AP467)</f>
        <v>-19.761904761904759</v>
      </c>
      <c r="AG467" s="11">
        <f t="shared" ref="AG467:AG498" si="664">IF(AQ467="",-15.832568,AQ467)</f>
        <v>-19.444444444444446</v>
      </c>
      <c r="AH467" s="11">
        <f t="shared" ref="AH467:AH498" si="665">IF(AR467="",-15.832568,AR467)</f>
        <v>-20.416666666666668</v>
      </c>
      <c r="AI467" s="11">
        <f t="shared" ref="AI467:AI498" si="666">IF(AS467="",-15.832568,AS467)</f>
        <v>-17.5</v>
      </c>
      <c r="AJ467" s="11">
        <f t="shared" ref="AJ467:AJ498" si="667">IF(AT467="",-15.832568,AT467)</f>
        <v>-17</v>
      </c>
      <c r="AK467" s="11">
        <f t="shared" ref="AK467:AK498" si="668">STANDARDIZE(AF467,-15.83257,11.83485)</f>
        <v>-0.33201390485766691</v>
      </c>
      <c r="AL467" s="11">
        <f t="shared" ref="AL467:AL498" si="669">STANDARDIZE(AG467,-15.83257,11.83485)</f>
        <v>-0.30518971042678583</v>
      </c>
      <c r="AM467" s="11">
        <f t="shared" ref="AM467:AM498" si="670">STANDARDIZE(AH467,-15.83257,11.83485)</f>
        <v>-0.38733880587136021</v>
      </c>
      <c r="AN467" s="11">
        <f t="shared" ref="AN467:AN498" si="671">STANDARDIZE(AI467,-15.83257,11.83485)</f>
        <v>-0.14089151953763671</v>
      </c>
      <c r="AO467" s="11">
        <f t="shared" ref="AO467:AO498" si="672">STANDARDIZE(AJ467,-15.83257,11.83485)</f>
        <v>-9.8643413308998396E-2</v>
      </c>
      <c r="AP467" s="11">
        <v>-19.761904761904759</v>
      </c>
      <c r="AQ467" s="11">
        <v>-19.444444444444446</v>
      </c>
      <c r="AR467" s="11">
        <v>-20.416666666666668</v>
      </c>
      <c r="AS467" s="11">
        <v>-17.5</v>
      </c>
      <c r="AT467" s="11">
        <v>-17</v>
      </c>
      <c r="AU467" s="11">
        <f t="shared" si="651"/>
        <v>-0.3081693110575866</v>
      </c>
      <c r="AV467" s="11">
        <f t="shared" si="644"/>
        <v>-0.28211324637955565</v>
      </c>
      <c r="AW467" s="11">
        <f t="shared" si="652"/>
        <v>-0.36190994445602653</v>
      </c>
      <c r="AX467" s="11">
        <f t="shared" si="649"/>
        <v>-0.12251985022661357</v>
      </c>
      <c r="AY467" s="11">
        <f t="shared" si="650"/>
        <v>-8.1481548358714226E-2</v>
      </c>
      <c r="AZ467">
        <v>5</v>
      </c>
      <c r="BA467">
        <v>3</v>
      </c>
      <c r="BB467">
        <v>1</v>
      </c>
      <c r="BC467">
        <v>2</v>
      </c>
      <c r="BD467">
        <v>3</v>
      </c>
      <c r="BE467">
        <f t="shared" ref="BE467:BE498" si="673">STANDARDIZE(AZ467,1.566442953,1.848772142)</f>
        <v>1.8572094251082671</v>
      </c>
      <c r="BF467">
        <f t="shared" ref="BF467:BF498" si="674">STANDARDIZE(BA467,1.566442953,1.848772142)</f>
        <v>0.77541034637680084</v>
      </c>
      <c r="BG467">
        <f t="shared" ref="BG467:BG498" si="675">STANDARDIZE(BB467,1.566442953,1.848772142)</f>
        <v>-0.30638873235466563</v>
      </c>
      <c r="BH467">
        <f t="shared" ref="BH467:BH498" si="676">STANDARDIZE(BC467,1.566442953,1.848772142)</f>
        <v>0.23451080701106761</v>
      </c>
      <c r="BI467">
        <f t="shared" ref="BI467:BI498" si="677">STANDARDIZE(BD467,1.566442953,1.848772142)</f>
        <v>0.77541034637680084</v>
      </c>
      <c r="BJ467" s="1">
        <v>-11.666666666666666</v>
      </c>
      <c r="BK467" s="1">
        <v>-1.6666666666666667</v>
      </c>
      <c r="BL467" s="1">
        <v>15</v>
      </c>
      <c r="BM467" s="1">
        <v>11.666666666666666</v>
      </c>
      <c r="BN467" s="1">
        <v>26.666666666666668</v>
      </c>
      <c r="BO467" s="4">
        <f t="shared" si="632"/>
        <v>-0.27017614826490355</v>
      </c>
      <c r="BP467" s="4">
        <f t="shared" si="633"/>
        <v>0.42725660178217312</v>
      </c>
      <c r="BQ467" s="4">
        <f t="shared" si="634"/>
        <v>1.5896445185273009</v>
      </c>
      <c r="BR467" s="4">
        <f t="shared" si="635"/>
        <v>1.3571669351782751</v>
      </c>
      <c r="BS467" s="4">
        <f t="shared" si="636"/>
        <v>2.4033160602488906</v>
      </c>
      <c r="BZ467">
        <v>2</v>
      </c>
      <c r="CA467" s="7">
        <v>-38.333333333333336</v>
      </c>
      <c r="CB467" s="7">
        <v>-31.111111111111111</v>
      </c>
      <c r="CC467" s="7">
        <v>-31.666666666666668</v>
      </c>
      <c r="CD467" s="7">
        <v>-27.916666666666664</v>
      </c>
      <c r="CE467" s="7">
        <v>-26.666666666666664</v>
      </c>
      <c r="CF467" s="11">
        <f t="shared" ref="CF467:CF498" si="678">IF(CA467="",-25.05614987,CA467)</f>
        <v>-38.333333333333336</v>
      </c>
      <c r="CG467" s="11">
        <f t="shared" ref="CG467:CG498" si="679">IF(CB467="",-25.05614987,CB467)</f>
        <v>-31.111111111111111</v>
      </c>
      <c r="CH467" s="11">
        <f t="shared" ref="CH467:CH498" si="680">IF(CC467="",-25.05614987,CC467)</f>
        <v>-31.666666666666668</v>
      </c>
      <c r="CI467" s="11">
        <f t="shared" ref="CI467:CI498" si="681">IF(CD467="",-25.05614987,CD467)</f>
        <v>-27.916666666666664</v>
      </c>
      <c r="CJ467" s="11">
        <f t="shared" ref="CJ467:CJ498" si="682">IF(CE467="",-25.05614987,CE467)</f>
        <v>-26.666666666666664</v>
      </c>
      <c r="CK467" s="11">
        <f t="shared" ref="CK467:CK498" si="683">STANDARDIZE(CF467,-25.05615,14.55537)</f>
        <v>-0.91218452937529837</v>
      </c>
      <c r="CL467" s="11">
        <f t="shared" ref="CL467:CL498" si="684">STANDARDIZE(CG467,-25.05615,14.55537)</f>
        <v>-0.41599499779882698</v>
      </c>
      <c r="CM467" s="11">
        <f t="shared" ref="CM467:CM498" si="685">STANDARDIZE(CH467,-25.05615,14.55537)</f>
        <v>-0.45416342330470949</v>
      </c>
      <c r="CN467" s="11">
        <f t="shared" ref="CN467:CN498" si="686">STANDARDIZE(CI467,-25.05615,14.55537)</f>
        <v>-0.196526551140003</v>
      </c>
      <c r="CO467" s="11">
        <f t="shared" ref="CO467:CO498" si="687">STANDARDIZE(CJ467,-25.05615,14.55537)</f>
        <v>-0.1106475937517676</v>
      </c>
      <c r="CP467" s="7">
        <v>18.809523809523814</v>
      </c>
      <c r="CQ467" s="7">
        <v>3.0555555555555567</v>
      </c>
      <c r="CR467" s="7">
        <v>0</v>
      </c>
      <c r="CS467" s="7">
        <v>1.25</v>
      </c>
      <c r="CT467" s="7">
        <v>3.6666666666666665</v>
      </c>
      <c r="CU467" s="11">
        <f t="shared" ref="CU467:CU498" si="688">IF(CP467="",1.898797796,CP467)</f>
        <v>18.809523809523814</v>
      </c>
      <c r="CV467" s="11">
        <f t="shared" ref="CV467:CV498" si="689">IF(CQ467="",1.898797796,CQ467)</f>
        <v>3.0555555555555567</v>
      </c>
      <c r="CW467" s="11">
        <f t="shared" ref="CW467:CW498" si="690">IF(CR467="",1.898797796,CR467)</f>
        <v>0</v>
      </c>
      <c r="CX467" s="11">
        <f t="shared" ref="CX467:CX498" si="691">IF(CS467="",1.898797796,CS467)</f>
        <v>1.25</v>
      </c>
      <c r="CY467" s="11">
        <f t="shared" ref="CY467:CY498" si="692">IF(CT467="",1.898797796,CT467)</f>
        <v>3.6666666666666665</v>
      </c>
      <c r="CZ467" s="11">
        <f t="shared" ref="CZ467:CZ498" si="693">STANDARDIZE(CU467,1.8988,12.54507)</f>
        <v>1.3479975647424693</v>
      </c>
      <c r="DA467" s="11">
        <f t="shared" ref="DA467:DA498" si="694">STANDARDIZE(CV467,1.8988,12.54507)</f>
        <v>9.2207979354085437E-2</v>
      </c>
      <c r="DB467" s="11">
        <f t="shared" ref="DB467:DB498" si="695">STANDARDIZE(CW467,1.8988,12.54507)</f>
        <v>-0.15135826264819566</v>
      </c>
      <c r="DC467" s="11">
        <f t="shared" ref="DC467:DC498" si="696">STANDARDIZE(CX467,1.8988,12.54507)</f>
        <v>-5.1717527283626157E-2</v>
      </c>
      <c r="DD467" s="11">
        <f t="shared" ref="DD467:DD498" si="697">STANDARDIZE(CY467,1.8988,12.54507)</f>
        <v>0.14092122775454152</v>
      </c>
      <c r="FJ467" s="1">
        <v>8.7095238095238106</v>
      </c>
      <c r="FK467" s="1">
        <v>1.8555555555555561</v>
      </c>
      <c r="FL467" s="1">
        <v>11.799999999999999</v>
      </c>
      <c r="FM467" s="1">
        <v>7.6249999999999991</v>
      </c>
      <c r="FN467" s="1">
        <v>7.1266666666666669</v>
      </c>
      <c r="FO467" s="1">
        <f t="shared" si="647"/>
        <v>-0.24350186819302005</v>
      </c>
      <c r="FP467" s="1">
        <f t="shared" si="577"/>
        <v>-1.3877369690224448</v>
      </c>
      <c r="FQ467" s="1">
        <f t="shared" si="578"/>
        <v>0.27243739565943209</v>
      </c>
      <c r="FR467" s="1">
        <f t="shared" si="579"/>
        <v>-0.42455759599332249</v>
      </c>
      <c r="FS467" s="1">
        <f t="shared" si="580"/>
        <v>-0.5077518085698387</v>
      </c>
      <c r="FT467" s="1">
        <f t="shared" si="637"/>
        <v>-0.24350186819302005</v>
      </c>
      <c r="FU467" s="1">
        <f t="shared" si="638"/>
        <v>-1.3877369690224448</v>
      </c>
      <c r="FV467" s="1">
        <f t="shared" si="639"/>
        <v>0.27243739565943209</v>
      </c>
      <c r="FW467" s="1">
        <f t="shared" si="640"/>
        <v>-0.42455759599332249</v>
      </c>
      <c r="FX467" s="1">
        <f t="shared" si="641"/>
        <v>-0.5077518085698387</v>
      </c>
    </row>
    <row r="468" spans="1:180" x14ac:dyDescent="0.2">
      <c r="A468">
        <v>467</v>
      </c>
      <c r="B468">
        <v>4</v>
      </c>
      <c r="C468" t="s">
        <v>86</v>
      </c>
      <c r="D468" s="7">
        <v>99</v>
      </c>
      <c r="E468" s="7">
        <v>20</v>
      </c>
      <c r="F468" s="7">
        <v>2</v>
      </c>
      <c r="G468" s="7">
        <v>9</v>
      </c>
      <c r="H468" s="7">
        <v>22</v>
      </c>
      <c r="I468" s="7">
        <v>22</v>
      </c>
      <c r="J468" s="7">
        <v>-7</v>
      </c>
      <c r="K468" s="7">
        <v>-19</v>
      </c>
      <c r="L468" s="7">
        <f t="shared" si="653"/>
        <v>0.16570650565595033</v>
      </c>
      <c r="M468" s="7">
        <f t="shared" si="654"/>
        <v>0.74320470911012582</v>
      </c>
      <c r="N468" s="7">
        <f t="shared" si="655"/>
        <v>0.74320470911012582</v>
      </c>
      <c r="O468" s="7">
        <f t="shared" si="656"/>
        <v>-0.54506051397995781</v>
      </c>
      <c r="P468" s="7">
        <f t="shared" si="657"/>
        <v>-1.078135778706889</v>
      </c>
      <c r="Q468" s="7">
        <v>1</v>
      </c>
      <c r="R468" s="7">
        <v>4</v>
      </c>
      <c r="S468" s="7">
        <v>4</v>
      </c>
      <c r="T468" s="7">
        <v>-2</v>
      </c>
      <c r="U468" s="7">
        <v>-4</v>
      </c>
      <c r="V468" s="7">
        <f t="shared" si="658"/>
        <v>1.3303146976736197E-2</v>
      </c>
      <c r="W468" s="7">
        <f t="shared" si="659"/>
        <v>0.1490681398847056</v>
      </c>
      <c r="X468" s="7">
        <f t="shared" si="660"/>
        <v>0.1490681398847056</v>
      </c>
      <c r="Y468" s="7">
        <f t="shared" si="661"/>
        <v>-0.1224618459312332</v>
      </c>
      <c r="Z468" s="7">
        <f t="shared" si="662"/>
        <v>-0.2129718412032128</v>
      </c>
      <c r="AA468" s="7">
        <v>7</v>
      </c>
      <c r="AB468" s="7">
        <v>7</v>
      </c>
      <c r="AC468" s="7">
        <v>5</v>
      </c>
      <c r="AD468" s="7">
        <v>2</v>
      </c>
      <c r="AE468" s="7">
        <v>5</v>
      </c>
      <c r="AF468" s="11">
        <f t="shared" si="663"/>
        <v>-22.38095238095238</v>
      </c>
      <c r="AG468" s="11">
        <f t="shared" si="664"/>
        <v>-23.809523809523807</v>
      </c>
      <c r="AH468" s="11">
        <f t="shared" si="665"/>
        <v>-20.833333333333332</v>
      </c>
      <c r="AI468" s="11">
        <f t="shared" si="666"/>
        <v>-11.111111111111109</v>
      </c>
      <c r="AJ468" s="11">
        <f t="shared" si="667"/>
        <v>-17.666666666666668</v>
      </c>
      <c r="AK468" s="11">
        <f t="shared" si="668"/>
        <v>-0.55331350891243902</v>
      </c>
      <c r="AL468" s="11">
        <f t="shared" si="669"/>
        <v>-0.67402238385140556</v>
      </c>
      <c r="AM468" s="11">
        <f t="shared" si="670"/>
        <v>-0.42254556106189195</v>
      </c>
      <c r="AN468" s="11">
        <f t="shared" si="671"/>
        <v>0.39894539338385293</v>
      </c>
      <c r="AO468" s="11">
        <f t="shared" si="672"/>
        <v>-0.15497422161384955</v>
      </c>
      <c r="AP468" s="11">
        <v>-22.38095238095238</v>
      </c>
      <c r="AQ468" s="11">
        <v>-23.809523809523807</v>
      </c>
      <c r="AR468" s="11">
        <v>-20.833333333333332</v>
      </c>
      <c r="AS468" s="11">
        <v>-11.111111111111109</v>
      </c>
      <c r="AT468" s="11">
        <v>-17.666666666666668</v>
      </c>
      <c r="AU468" s="11">
        <f t="shared" si="651"/>
        <v>-0.52313184465134521</v>
      </c>
      <c r="AV468" s="11">
        <f t="shared" si="644"/>
        <v>-0.64038413570248609</v>
      </c>
      <c r="AW468" s="11">
        <f t="shared" si="652"/>
        <v>-0.39610852934594248</v>
      </c>
      <c r="AX468" s="11">
        <f t="shared" si="649"/>
        <v>0.40185845141876714</v>
      </c>
      <c r="AY468" s="11">
        <f t="shared" si="650"/>
        <v>-0.13619928418258012</v>
      </c>
      <c r="AZ468">
        <v>1</v>
      </c>
      <c r="BA468">
        <v>1</v>
      </c>
      <c r="BB468">
        <v>1</v>
      </c>
      <c r="BC468">
        <v>2</v>
      </c>
      <c r="BD468">
        <v>2</v>
      </c>
      <c r="BE468">
        <f t="shared" si="673"/>
        <v>-0.30638873235466563</v>
      </c>
      <c r="BF468">
        <f t="shared" si="674"/>
        <v>-0.30638873235466563</v>
      </c>
      <c r="BG468">
        <f t="shared" si="675"/>
        <v>-0.30638873235466563</v>
      </c>
      <c r="BH468">
        <f t="shared" si="676"/>
        <v>0.23451080701106761</v>
      </c>
      <c r="BI468">
        <f t="shared" si="677"/>
        <v>0.23451080701106761</v>
      </c>
      <c r="BJ468" s="1">
        <v>-16.666666666666668</v>
      </c>
      <c r="BK468" s="1">
        <v>-11.666666666666666</v>
      </c>
      <c r="BL468" s="1">
        <v>-13.333333333333334</v>
      </c>
      <c r="BM468" s="1">
        <v>-8.3333333333333339</v>
      </c>
      <c r="BN468" s="1">
        <v>-6.666666666666667</v>
      </c>
      <c r="BO468" s="4">
        <f t="shared" si="632"/>
        <v>-0.61889252328844202</v>
      </c>
      <c r="BP468" s="4">
        <f t="shared" si="633"/>
        <v>-0.27017614826490355</v>
      </c>
      <c r="BQ468" s="4">
        <f t="shared" si="634"/>
        <v>-0.38641493993941639</v>
      </c>
      <c r="BR468" s="4">
        <f t="shared" si="635"/>
        <v>-3.7698564915878044E-2</v>
      </c>
      <c r="BS468" s="4">
        <f t="shared" si="636"/>
        <v>7.8540226758634757E-2</v>
      </c>
      <c r="BZ468">
        <v>2</v>
      </c>
      <c r="CA468" s="7">
        <v>-34.761904761904766</v>
      </c>
      <c r="CB468" s="7">
        <v>-38.095238095238088</v>
      </c>
      <c r="CC468" s="7">
        <v>-30</v>
      </c>
      <c r="CD468" s="7">
        <v>-17.222222222222221</v>
      </c>
      <c r="CE468" s="7">
        <v>-25</v>
      </c>
      <c r="CF468" s="11">
        <f t="shared" si="678"/>
        <v>-34.761904761904766</v>
      </c>
      <c r="CG468" s="11">
        <f t="shared" si="679"/>
        <v>-38.095238095238088</v>
      </c>
      <c r="CH468" s="11">
        <f t="shared" si="680"/>
        <v>-30</v>
      </c>
      <c r="CI468" s="11">
        <f t="shared" si="681"/>
        <v>-17.222222222222221</v>
      </c>
      <c r="CJ468" s="11">
        <f t="shared" si="682"/>
        <v>-25</v>
      </c>
      <c r="CK468" s="11">
        <f t="shared" si="683"/>
        <v>-0.66681607969462597</v>
      </c>
      <c r="CL468" s="11">
        <f t="shared" si="684"/>
        <v>-0.89582663272991958</v>
      </c>
      <c r="CM468" s="11">
        <f t="shared" si="685"/>
        <v>-0.33965814678706219</v>
      </c>
      <c r="CN468" s="11">
        <f t="shared" si="686"/>
        <v>0.53821563984823317</v>
      </c>
      <c r="CO468" s="11">
        <f t="shared" si="687"/>
        <v>3.857682765879453E-3</v>
      </c>
      <c r="CP468" s="7">
        <v>7.3809523809523805</v>
      </c>
      <c r="CQ468" s="7">
        <v>6.9047619047619051</v>
      </c>
      <c r="CR468" s="7">
        <v>-1.25</v>
      </c>
      <c r="CS468" s="7">
        <v>-0.55555555555555591</v>
      </c>
      <c r="CT468" s="7">
        <v>-1.3333333333333335</v>
      </c>
      <c r="CU468" s="11">
        <f t="shared" si="688"/>
        <v>7.3809523809523805</v>
      </c>
      <c r="CV468" s="11">
        <f t="shared" si="689"/>
        <v>6.9047619047619051</v>
      </c>
      <c r="CW468" s="11">
        <f t="shared" si="690"/>
        <v>-1.25</v>
      </c>
      <c r="CX468" s="11">
        <f t="shared" si="691"/>
        <v>-0.55555555555555591</v>
      </c>
      <c r="CY468" s="11">
        <f t="shared" si="692"/>
        <v>-1.3333333333333335</v>
      </c>
      <c r="CZ468" s="11">
        <f t="shared" si="693"/>
        <v>0.43699655569497659</v>
      </c>
      <c r="DA468" s="11">
        <f t="shared" si="694"/>
        <v>0.39903818031799781</v>
      </c>
      <c r="DB468" s="11">
        <f t="shared" si="695"/>
        <v>-0.25099899801276515</v>
      </c>
      <c r="DC468" s="11">
        <f t="shared" si="696"/>
        <v>-0.19564303392133767</v>
      </c>
      <c r="DD468" s="11">
        <f t="shared" si="697"/>
        <v>-0.25764171370373645</v>
      </c>
      <c r="FJ468" s="1">
        <v>8.3809523809523814</v>
      </c>
      <c r="FK468" s="1">
        <v>12.042857142857143</v>
      </c>
      <c r="FL468" s="1">
        <v>6.5250000000000004</v>
      </c>
      <c r="FM468" s="1">
        <v>12.488888888888889</v>
      </c>
      <c r="FN468" s="1">
        <v>4.4066666666666672</v>
      </c>
      <c r="FO468" s="1">
        <f t="shared" si="647"/>
        <v>-0.29835519516654746</v>
      </c>
      <c r="FP468" s="1">
        <f t="shared" si="577"/>
        <v>0.31298115907464807</v>
      </c>
      <c r="FQ468" s="1">
        <f t="shared" si="578"/>
        <v>-0.60819699499165281</v>
      </c>
      <c r="FR468" s="1">
        <f t="shared" si="579"/>
        <v>0.38744388796141704</v>
      </c>
      <c r="FS468" s="1">
        <f t="shared" si="580"/>
        <v>-0.96184195882025603</v>
      </c>
      <c r="FT468" s="1">
        <f t="shared" si="637"/>
        <v>-0.29835519516654746</v>
      </c>
      <c r="FU468" s="1">
        <f t="shared" si="638"/>
        <v>0.31298115907464807</v>
      </c>
      <c r="FV468" s="1">
        <f t="shared" si="639"/>
        <v>-0.60819699499165281</v>
      </c>
      <c r="FW468" s="1">
        <f t="shared" si="640"/>
        <v>0.38744388796141704</v>
      </c>
      <c r="FX468" s="1">
        <f t="shared" si="641"/>
        <v>-0.96184195882025603</v>
      </c>
    </row>
    <row r="469" spans="1:180" x14ac:dyDescent="0.2">
      <c r="A469">
        <v>468</v>
      </c>
      <c r="B469">
        <v>4</v>
      </c>
      <c r="C469" t="s">
        <v>86</v>
      </c>
      <c r="D469" s="7">
        <v>100</v>
      </c>
      <c r="E469" s="7">
        <v>19</v>
      </c>
      <c r="F469" s="7">
        <v>2</v>
      </c>
      <c r="G469" s="7">
        <v>-31</v>
      </c>
      <c r="H469" s="7">
        <v>-10</v>
      </c>
      <c r="I469" s="7">
        <v>21</v>
      </c>
      <c r="J469" s="7">
        <v>2</v>
      </c>
      <c r="K469" s="7">
        <v>-3</v>
      </c>
      <c r="L469" s="7">
        <f t="shared" si="653"/>
        <v>-1.6112110434338203</v>
      </c>
      <c r="M469" s="7">
        <f t="shared" si="654"/>
        <v>-0.67832933016169061</v>
      </c>
      <c r="N469" s="7">
        <f t="shared" si="655"/>
        <v>0.69878177038288147</v>
      </c>
      <c r="O469" s="7">
        <f t="shared" si="656"/>
        <v>-0.14525406543475952</v>
      </c>
      <c r="P469" s="7">
        <f t="shared" si="657"/>
        <v>-0.36736875907098082</v>
      </c>
      <c r="Q469" s="7">
        <v>-7</v>
      </c>
      <c r="R469" s="7">
        <v>5</v>
      </c>
      <c r="S469" s="7">
        <v>22</v>
      </c>
      <c r="T469" s="7">
        <v>5</v>
      </c>
      <c r="U469" s="7">
        <v>-36</v>
      </c>
      <c r="V469" s="7">
        <f t="shared" si="658"/>
        <v>-0.34873683411118223</v>
      </c>
      <c r="W469" s="7">
        <f t="shared" si="659"/>
        <v>0.19432313752069541</v>
      </c>
      <c r="X469" s="7">
        <f t="shared" si="660"/>
        <v>0.96365809733252206</v>
      </c>
      <c r="Y469" s="7">
        <f t="shared" si="661"/>
        <v>0.19432313752069541</v>
      </c>
      <c r="Z469" s="7">
        <f t="shared" si="662"/>
        <v>-1.6611317655548865</v>
      </c>
      <c r="AA469" s="7">
        <v>3</v>
      </c>
      <c r="AB469" s="7">
        <v>3</v>
      </c>
      <c r="AC469" s="7">
        <v>3</v>
      </c>
      <c r="AD469" s="7">
        <v>1</v>
      </c>
      <c r="AE469" s="7">
        <v>2</v>
      </c>
      <c r="AF469" s="11">
        <f t="shared" si="663"/>
        <v>-25</v>
      </c>
      <c r="AG469" s="11">
        <f t="shared" si="664"/>
        <v>-19.999999999999996</v>
      </c>
      <c r="AH469" s="11">
        <f t="shared" si="665"/>
        <v>-27.222222222222225</v>
      </c>
      <c r="AI469" s="11">
        <f t="shared" si="666"/>
        <v>-26.666666666666664</v>
      </c>
      <c r="AJ469" s="11">
        <f t="shared" si="667"/>
        <v>-19.444444444444443</v>
      </c>
      <c r="AK469" s="11">
        <f t="shared" si="668"/>
        <v>-0.77461311296721125</v>
      </c>
      <c r="AL469" s="11">
        <f t="shared" si="669"/>
        <v>-0.35213205068082792</v>
      </c>
      <c r="AM469" s="11">
        <f t="shared" si="670"/>
        <v>-0.96238247398338173</v>
      </c>
      <c r="AN469" s="11">
        <f t="shared" si="671"/>
        <v>-0.91544013372933875</v>
      </c>
      <c r="AO469" s="11">
        <f t="shared" si="672"/>
        <v>-0.3051897104267855</v>
      </c>
      <c r="AP469" s="11">
        <v>-25</v>
      </c>
      <c r="AQ469" s="11">
        <v>-19.999999999999996</v>
      </c>
      <c r="AR469" s="11">
        <v>-27.222222222222225</v>
      </c>
      <c r="AS469" s="11">
        <v>-26.666666666666664</v>
      </c>
      <c r="AT469" s="11">
        <v>-19.444444444444443</v>
      </c>
      <c r="AU469" s="11">
        <f t="shared" si="651"/>
        <v>-0.73809437824510382</v>
      </c>
      <c r="AV469" s="11">
        <f t="shared" si="644"/>
        <v>-0.32771135956611003</v>
      </c>
      <c r="AW469" s="11">
        <f t="shared" si="652"/>
        <v>-0.92048683099132333</v>
      </c>
      <c r="AX469" s="11">
        <f t="shared" si="649"/>
        <v>-0.87488871780476807</v>
      </c>
      <c r="AY469" s="11">
        <f t="shared" si="650"/>
        <v>-0.28211324637955537</v>
      </c>
      <c r="AZ469">
        <v>1</v>
      </c>
      <c r="BA469">
        <v>1</v>
      </c>
      <c r="BB469">
        <v>0</v>
      </c>
      <c r="BC469">
        <v>0</v>
      </c>
      <c r="BD469">
        <v>1</v>
      </c>
      <c r="BE469">
        <f t="shared" si="673"/>
        <v>-0.30638873235466563</v>
      </c>
      <c r="BF469">
        <f t="shared" si="674"/>
        <v>-0.30638873235466563</v>
      </c>
      <c r="BG469">
        <f t="shared" si="675"/>
        <v>-0.84728827172039889</v>
      </c>
      <c r="BH469">
        <f t="shared" si="676"/>
        <v>-0.84728827172039889</v>
      </c>
      <c r="BI469">
        <f t="shared" si="677"/>
        <v>-0.30638873235466563</v>
      </c>
      <c r="BJ469" s="1">
        <v>-16.666666666666668</v>
      </c>
      <c r="BK469" s="1">
        <v>-15</v>
      </c>
      <c r="BL469" s="1">
        <v>-1.6666666666666667</v>
      </c>
      <c r="BM469" s="1">
        <v>-1.6666666666666667</v>
      </c>
      <c r="BN469" s="1">
        <v>10</v>
      </c>
      <c r="BO469" s="4">
        <f t="shared" si="632"/>
        <v>-0.61889252328844202</v>
      </c>
      <c r="BP469" s="4">
        <f t="shared" si="633"/>
        <v>-0.50265373161392912</v>
      </c>
      <c r="BQ469" s="4">
        <f t="shared" si="634"/>
        <v>0.42725660178217312</v>
      </c>
      <c r="BR469" s="4">
        <f t="shared" si="635"/>
        <v>0.42725660178217312</v>
      </c>
      <c r="BS469" s="4">
        <f t="shared" si="636"/>
        <v>1.2409281435037627</v>
      </c>
      <c r="BZ469">
        <v>2</v>
      </c>
      <c r="CA469" s="7">
        <v>-37.777777777777779</v>
      </c>
      <c r="CB469" s="7">
        <v>-29.444444444444446</v>
      </c>
      <c r="CC469" s="7">
        <v>-35.55555555555555</v>
      </c>
      <c r="CD469" s="7">
        <v>-36.666666666666671</v>
      </c>
      <c r="CE469" s="7">
        <v>-26.666666666666668</v>
      </c>
      <c r="CF469" s="11">
        <f t="shared" si="678"/>
        <v>-37.777777777777779</v>
      </c>
      <c r="CG469" s="11">
        <f t="shared" si="679"/>
        <v>-29.444444444444446</v>
      </c>
      <c r="CH469" s="11">
        <f t="shared" si="680"/>
        <v>-35.55555555555555</v>
      </c>
      <c r="CI469" s="11">
        <f t="shared" si="681"/>
        <v>-36.666666666666671</v>
      </c>
      <c r="CJ469" s="11">
        <f t="shared" si="682"/>
        <v>-26.666666666666668</v>
      </c>
      <c r="CK469" s="11">
        <f t="shared" si="683"/>
        <v>-0.87401610386941586</v>
      </c>
      <c r="CL469" s="11">
        <f t="shared" si="684"/>
        <v>-0.3014897212811799</v>
      </c>
      <c r="CM469" s="11">
        <f t="shared" si="685"/>
        <v>-0.72134240184588583</v>
      </c>
      <c r="CN469" s="11">
        <f t="shared" si="686"/>
        <v>-0.7976792528576514</v>
      </c>
      <c r="CO469" s="11">
        <f t="shared" si="687"/>
        <v>-0.11064759375176784</v>
      </c>
      <c r="CP469" s="7">
        <v>-1.1111111111111107</v>
      </c>
      <c r="CQ469" s="7">
        <v>-5.0000000000000009</v>
      </c>
      <c r="CR469" s="7">
        <v>-12.222222222222223</v>
      </c>
      <c r="CS469" s="7">
        <v>-10</v>
      </c>
      <c r="CT469" s="7">
        <v>-6.666666666666667</v>
      </c>
      <c r="CU469" s="11">
        <f t="shared" si="688"/>
        <v>-1.1111111111111107</v>
      </c>
      <c r="CV469" s="11">
        <f t="shared" si="689"/>
        <v>-5.0000000000000009</v>
      </c>
      <c r="CW469" s="11">
        <f t="shared" si="690"/>
        <v>-12.222222222222223</v>
      </c>
      <c r="CX469" s="11">
        <f t="shared" si="691"/>
        <v>-10</v>
      </c>
      <c r="CY469" s="11">
        <f t="shared" si="692"/>
        <v>-6.666666666666667</v>
      </c>
      <c r="CZ469" s="11">
        <f t="shared" si="693"/>
        <v>-0.23992780519447962</v>
      </c>
      <c r="DA469" s="11">
        <f t="shared" si="694"/>
        <v>-0.54992120410647383</v>
      </c>
      <c r="DB469" s="11">
        <f t="shared" si="695"/>
        <v>-1.1256232306573197</v>
      </c>
      <c r="DC469" s="11">
        <f t="shared" si="696"/>
        <v>-0.94848414556475169</v>
      </c>
      <c r="DD469" s="11">
        <f t="shared" si="697"/>
        <v>-0.68277551792589974</v>
      </c>
      <c r="FJ469" s="1">
        <v>8.9</v>
      </c>
      <c r="FK469" s="1">
        <v>7</v>
      </c>
      <c r="FL469" s="1">
        <v>3.8222222222222224</v>
      </c>
      <c r="FM469" s="1">
        <v>6.65</v>
      </c>
      <c r="FN469" s="1">
        <v>6.4222222222222234</v>
      </c>
      <c r="FO469" s="1">
        <f t="shared" si="647"/>
        <v>-0.21170283806343912</v>
      </c>
      <c r="FP469" s="1">
        <f t="shared" si="577"/>
        <v>-0.52889816360601016</v>
      </c>
      <c r="FQ469" s="1">
        <f t="shared" si="578"/>
        <v>-1.0594119829345205</v>
      </c>
      <c r="FR469" s="1">
        <f t="shared" si="579"/>
        <v>-0.58732888146911522</v>
      </c>
      <c r="FS469" s="1">
        <f t="shared" si="580"/>
        <v>-0.62535522166573909</v>
      </c>
      <c r="FT469" s="1">
        <f t="shared" si="637"/>
        <v>-0.21170283806343912</v>
      </c>
      <c r="FU469" s="1">
        <f t="shared" si="638"/>
        <v>-0.52889816360601016</v>
      </c>
      <c r="FV469" s="1">
        <f t="shared" si="639"/>
        <v>-1.0594119829345205</v>
      </c>
      <c r="FW469" s="1">
        <f t="shared" si="640"/>
        <v>-0.58732888146911522</v>
      </c>
      <c r="FX469" s="1">
        <f t="shared" si="641"/>
        <v>-0.62535522166573909</v>
      </c>
    </row>
    <row r="470" spans="1:180" x14ac:dyDescent="0.2">
      <c r="A470">
        <v>469</v>
      </c>
      <c r="B470">
        <v>4</v>
      </c>
      <c r="C470" t="s">
        <v>86</v>
      </c>
      <c r="D470" s="7">
        <v>101</v>
      </c>
      <c r="E470" s="7">
        <v>21</v>
      </c>
      <c r="F470" s="7">
        <v>1</v>
      </c>
      <c r="G470" s="7">
        <v>3</v>
      </c>
      <c r="H470" s="7">
        <v>18</v>
      </c>
      <c r="I470" s="7">
        <v>11</v>
      </c>
      <c r="J470" s="7">
        <v>-28</v>
      </c>
      <c r="K470" s="7">
        <v>-45</v>
      </c>
      <c r="L470" s="7">
        <f t="shared" si="653"/>
        <v>-0.10083112670751526</v>
      </c>
      <c r="M470" s="7">
        <f t="shared" si="654"/>
        <v>0.56551295420114878</v>
      </c>
      <c r="N470" s="7">
        <f t="shared" si="655"/>
        <v>0.25455238311043887</v>
      </c>
      <c r="O470" s="7">
        <f t="shared" si="656"/>
        <v>-1.4779422272520875</v>
      </c>
      <c r="P470" s="7">
        <f t="shared" si="657"/>
        <v>-2.23313218561524</v>
      </c>
      <c r="Q470" s="7">
        <v>5</v>
      </c>
      <c r="R470" s="7">
        <v>13</v>
      </c>
      <c r="S470" s="7">
        <v>7</v>
      </c>
      <c r="T470" s="7">
        <v>-10</v>
      </c>
      <c r="U470" s="7">
        <v>-18</v>
      </c>
      <c r="V470" s="7">
        <f t="shared" si="658"/>
        <v>0.19432313752069541</v>
      </c>
      <c r="W470" s="7">
        <f t="shared" si="659"/>
        <v>0.55636311860861376</v>
      </c>
      <c r="X470" s="7">
        <f t="shared" si="660"/>
        <v>0.28483313279267503</v>
      </c>
      <c r="Y470" s="7">
        <f t="shared" si="661"/>
        <v>-0.48450182701915162</v>
      </c>
      <c r="Z470" s="7">
        <f t="shared" si="662"/>
        <v>-0.84654180810707003</v>
      </c>
      <c r="AA470" s="7">
        <v>2</v>
      </c>
      <c r="AB470" s="7">
        <v>3</v>
      </c>
      <c r="AC470" s="7">
        <v>2</v>
      </c>
      <c r="AD470" s="7">
        <v>2</v>
      </c>
      <c r="AE470" s="7">
        <v>0.5</v>
      </c>
      <c r="AF470" s="11">
        <f t="shared" si="663"/>
        <v>0.83333333333333337</v>
      </c>
      <c r="AG470" s="11">
        <f t="shared" si="664"/>
        <v>-10.555555555555555</v>
      </c>
      <c r="AH470" s="11">
        <f t="shared" si="665"/>
        <v>-1.6666666666666661</v>
      </c>
      <c r="AI470" s="11">
        <f t="shared" si="666"/>
        <v>-10</v>
      </c>
      <c r="AJ470" s="11">
        <f t="shared" si="667"/>
        <v>-28.333333333333336</v>
      </c>
      <c r="AK470" s="11">
        <f t="shared" si="668"/>
        <v>1.4082057088457676</v>
      </c>
      <c r="AL470" s="11">
        <f t="shared" si="669"/>
        <v>0.4458877336378953</v>
      </c>
      <c r="AM470" s="11">
        <f t="shared" si="670"/>
        <v>1.1969651777025763</v>
      </c>
      <c r="AN470" s="11">
        <f t="shared" si="671"/>
        <v>0.49283007389193784</v>
      </c>
      <c r="AO470" s="11">
        <f t="shared" si="672"/>
        <v>-1.0562671544914668</v>
      </c>
      <c r="AP470" s="11">
        <v>0.83333333333333337</v>
      </c>
      <c r="AQ470" s="11">
        <v>-10.555555555555555</v>
      </c>
      <c r="AR470" s="11">
        <v>-1.6666666666666661</v>
      </c>
      <c r="AS470" s="11">
        <v>-10</v>
      </c>
      <c r="AT470" s="11">
        <v>-28.333333333333336</v>
      </c>
      <c r="AU470" s="11">
        <f t="shared" si="651"/>
        <v>1.3822178849296958</v>
      </c>
      <c r="AV470" s="11">
        <f t="shared" si="644"/>
        <v>0.44745656460532179</v>
      </c>
      <c r="AW470" s="11">
        <f t="shared" si="652"/>
        <v>1.1770263755901991</v>
      </c>
      <c r="AX470" s="11">
        <f t="shared" si="649"/>
        <v>0.49305467779187662</v>
      </c>
      <c r="AY470" s="11">
        <f t="shared" si="650"/>
        <v>-1.0116830573644329</v>
      </c>
      <c r="AZ470">
        <v>2</v>
      </c>
      <c r="BA470">
        <v>2</v>
      </c>
      <c r="BB470">
        <v>1</v>
      </c>
      <c r="BC470">
        <v>1</v>
      </c>
      <c r="BD470">
        <v>0</v>
      </c>
      <c r="BE470">
        <f t="shared" si="673"/>
        <v>0.23451080701106761</v>
      </c>
      <c r="BF470">
        <f t="shared" si="674"/>
        <v>0.23451080701106761</v>
      </c>
      <c r="BG470">
        <f t="shared" si="675"/>
        <v>-0.30638873235466563</v>
      </c>
      <c r="BH470">
        <f t="shared" si="676"/>
        <v>-0.30638873235466563</v>
      </c>
      <c r="BI470">
        <f t="shared" si="677"/>
        <v>-0.84728827172039889</v>
      </c>
      <c r="BJ470" s="1">
        <v>-18.333333333333332</v>
      </c>
      <c r="BK470" s="1">
        <v>-11.666666666666666</v>
      </c>
      <c r="BL470" s="1">
        <v>-25</v>
      </c>
      <c r="BM470" s="1">
        <v>-23.333333333333332</v>
      </c>
      <c r="BN470" s="1">
        <v>-8.3333333333333339</v>
      </c>
      <c r="BO470" s="4">
        <f t="shared" si="632"/>
        <v>-0.73513131496295459</v>
      </c>
      <c r="BP470" s="4">
        <f t="shared" si="633"/>
        <v>-0.27017614826490355</v>
      </c>
      <c r="BQ470" s="4">
        <f t="shared" si="634"/>
        <v>-1.2000864816610057</v>
      </c>
      <c r="BR470" s="4">
        <f t="shared" si="635"/>
        <v>-1.0838476899864931</v>
      </c>
      <c r="BS470" s="4">
        <f t="shared" si="636"/>
        <v>-3.7698564915878044E-2</v>
      </c>
      <c r="BZ470">
        <v>1</v>
      </c>
      <c r="CA470" s="7">
        <v>-5.8333333333333339</v>
      </c>
      <c r="CB470" s="7">
        <v>-21.666666666666668</v>
      </c>
      <c r="CC470" s="7">
        <v>-9.1666666666666661</v>
      </c>
      <c r="CD470" s="7">
        <v>-15</v>
      </c>
      <c r="CE470" s="7">
        <v>-36.666666666666671</v>
      </c>
      <c r="CF470" s="11">
        <f t="shared" si="678"/>
        <v>-5.8333333333333339</v>
      </c>
      <c r="CG470" s="11">
        <f t="shared" si="679"/>
        <v>-21.666666666666668</v>
      </c>
      <c r="CH470" s="11">
        <f t="shared" si="680"/>
        <v>-9.1666666666666661</v>
      </c>
      <c r="CI470" s="11">
        <f t="shared" si="681"/>
        <v>-15</v>
      </c>
      <c r="CJ470" s="11">
        <f t="shared" si="682"/>
        <v>-36.666666666666671</v>
      </c>
      <c r="CK470" s="11">
        <f t="shared" si="683"/>
        <v>1.3206683627188225</v>
      </c>
      <c r="CL470" s="11">
        <f t="shared" si="684"/>
        <v>0.2328682358011738</v>
      </c>
      <c r="CM470" s="11">
        <f t="shared" si="685"/>
        <v>1.0916578096835281</v>
      </c>
      <c r="CN470" s="11">
        <f t="shared" si="686"/>
        <v>0.69088934187176276</v>
      </c>
      <c r="CO470" s="11">
        <f t="shared" si="687"/>
        <v>-0.7976792528576514</v>
      </c>
      <c r="CP470" s="7">
        <v>16.666666666666664</v>
      </c>
      <c r="CQ470" s="7">
        <v>11.111111111111112</v>
      </c>
      <c r="CR470" s="7">
        <v>12.5</v>
      </c>
      <c r="CS470" s="7">
        <v>-3.3333333333333335</v>
      </c>
      <c r="CT470" s="7">
        <v>-15</v>
      </c>
      <c r="CU470" s="11">
        <f t="shared" si="688"/>
        <v>16.666666666666664</v>
      </c>
      <c r="CV470" s="11">
        <f t="shared" si="689"/>
        <v>11.111111111111112</v>
      </c>
      <c r="CW470" s="11">
        <f t="shared" si="690"/>
        <v>12.5</v>
      </c>
      <c r="CX470" s="11">
        <f t="shared" si="691"/>
        <v>-3.3333333333333335</v>
      </c>
      <c r="CY470" s="11">
        <f t="shared" si="692"/>
        <v>-15</v>
      </c>
      <c r="CZ470" s="11">
        <f t="shared" si="693"/>
        <v>1.1771848755460641</v>
      </c>
      <c r="DA470" s="11">
        <f t="shared" si="694"/>
        <v>0.73433716281464445</v>
      </c>
      <c r="DB470" s="11">
        <f t="shared" si="695"/>
        <v>0.84504909099749936</v>
      </c>
      <c r="DC470" s="11">
        <f t="shared" si="696"/>
        <v>-0.41706689028704769</v>
      </c>
      <c r="DD470" s="11">
        <f t="shared" si="697"/>
        <v>-1.3470470870230298</v>
      </c>
      <c r="FJ470" s="1">
        <v>12.583333333333332</v>
      </c>
      <c r="FK470" s="1">
        <v>6.4555555555555557</v>
      </c>
      <c r="FL470" s="1">
        <v>8.5500000000000007</v>
      </c>
      <c r="FM470" s="1">
        <v>6.9</v>
      </c>
      <c r="FN470" s="1">
        <v>-3.0333333333333332</v>
      </c>
      <c r="FO470" s="1">
        <f t="shared" si="647"/>
        <v>0.40321090706733409</v>
      </c>
      <c r="FP470" s="1">
        <f t="shared" si="577"/>
        <v>-0.61979039139306258</v>
      </c>
      <c r="FQ470" s="1">
        <f t="shared" si="578"/>
        <v>-0.27013355592654426</v>
      </c>
      <c r="FR470" s="1">
        <f t="shared" si="579"/>
        <v>-0.54559265442404015</v>
      </c>
      <c r="FS470" s="1">
        <f t="shared" si="580"/>
        <v>-2.2039120756816919</v>
      </c>
      <c r="FT470" s="1">
        <f t="shared" si="637"/>
        <v>0.40321090706733409</v>
      </c>
      <c r="FU470" s="1">
        <f t="shared" si="638"/>
        <v>-0.61979039139306258</v>
      </c>
      <c r="FV470" s="1">
        <f t="shared" si="639"/>
        <v>-0.27013355592654426</v>
      </c>
      <c r="FW470" s="1">
        <f t="shared" si="640"/>
        <v>-0.54559265442404015</v>
      </c>
      <c r="FX470" s="1">
        <f t="shared" si="641"/>
        <v>-2.2039120756816919</v>
      </c>
    </row>
    <row r="471" spans="1:180" x14ac:dyDescent="0.2">
      <c r="A471">
        <v>470</v>
      </c>
      <c r="B471">
        <v>4</v>
      </c>
      <c r="C471" t="s">
        <v>86</v>
      </c>
      <c r="D471" s="7">
        <v>102</v>
      </c>
      <c r="E471" s="7">
        <v>21</v>
      </c>
      <c r="F471" s="7">
        <v>1</v>
      </c>
      <c r="G471" s="7">
        <v>20</v>
      </c>
      <c r="H471" s="7">
        <v>30</v>
      </c>
      <c r="I471" s="7">
        <v>20</v>
      </c>
      <c r="J471" s="7">
        <v>10</v>
      </c>
      <c r="K471" s="7">
        <v>0</v>
      </c>
      <c r="L471" s="7">
        <f t="shared" si="653"/>
        <v>0.65435883165563724</v>
      </c>
      <c r="M471" s="7">
        <f t="shared" si="654"/>
        <v>1.0985882189280798</v>
      </c>
      <c r="N471" s="7">
        <f t="shared" si="655"/>
        <v>0.65435883165563724</v>
      </c>
      <c r="O471" s="7">
        <f t="shared" si="656"/>
        <v>0.21012944438319459</v>
      </c>
      <c r="P471" s="7">
        <f t="shared" si="657"/>
        <v>-0.23409994288924804</v>
      </c>
      <c r="Q471" s="7">
        <v>10</v>
      </c>
      <c r="R471" s="7">
        <v>20</v>
      </c>
      <c r="S471" s="7">
        <v>30</v>
      </c>
      <c r="T471" s="7">
        <v>15</v>
      </c>
      <c r="U471" s="7">
        <v>10</v>
      </c>
      <c r="V471" s="7">
        <f t="shared" si="658"/>
        <v>0.42059812570064437</v>
      </c>
      <c r="W471" s="7">
        <f t="shared" si="659"/>
        <v>0.8731481020605425</v>
      </c>
      <c r="X471" s="7">
        <f t="shared" si="660"/>
        <v>1.3256980784204404</v>
      </c>
      <c r="Y471" s="7">
        <f t="shared" si="661"/>
        <v>0.64687311388059343</v>
      </c>
      <c r="Z471" s="7">
        <f t="shared" si="662"/>
        <v>0.42059812570064437</v>
      </c>
      <c r="AA471" s="7">
        <v>3</v>
      </c>
      <c r="AB471" s="7">
        <v>2</v>
      </c>
      <c r="AC471" s="7">
        <v>3</v>
      </c>
      <c r="AD471" s="7">
        <v>3</v>
      </c>
      <c r="AE471" s="7">
        <v>1</v>
      </c>
      <c r="AF471" s="11">
        <f t="shared" si="663"/>
        <v>-13.333333333333334</v>
      </c>
      <c r="AG471" s="11">
        <f t="shared" si="664"/>
        <v>-18.333333333333332</v>
      </c>
      <c r="AH471" s="11">
        <f t="shared" si="665"/>
        <v>-13.888888888888888</v>
      </c>
      <c r="AI471" s="11">
        <f t="shared" si="666"/>
        <v>-8.8888888888888875</v>
      </c>
      <c r="AJ471" s="11">
        <f t="shared" si="667"/>
        <v>-20</v>
      </c>
      <c r="AK471" s="11">
        <f t="shared" si="668"/>
        <v>0.21117603236768245</v>
      </c>
      <c r="AL471" s="11">
        <f t="shared" si="669"/>
        <v>-0.21130502991870043</v>
      </c>
      <c r="AM471" s="11">
        <f t="shared" si="670"/>
        <v>0.16423369211364006</v>
      </c>
      <c r="AN471" s="11">
        <f t="shared" si="671"/>
        <v>0.58671475440002308</v>
      </c>
      <c r="AO471" s="11">
        <f t="shared" si="672"/>
        <v>-0.3521320506808282</v>
      </c>
      <c r="AP471" s="11">
        <v>-13.333333333333334</v>
      </c>
      <c r="AQ471" s="11">
        <v>-18.333333333333332</v>
      </c>
      <c r="AR471" s="11">
        <v>-13.888888888888888</v>
      </c>
      <c r="AS471" s="11">
        <v>-8.8888888888888875</v>
      </c>
      <c r="AT471" s="11">
        <v>-20</v>
      </c>
      <c r="AU471" s="11">
        <f t="shared" si="651"/>
        <v>0.2194659986725476</v>
      </c>
      <c r="AV471" s="11">
        <f t="shared" si="644"/>
        <v>-0.19091702000644573</v>
      </c>
      <c r="AW471" s="11">
        <f t="shared" si="652"/>
        <v>0.17386788548599294</v>
      </c>
      <c r="AX471" s="11">
        <f t="shared" si="649"/>
        <v>0.58425090416498637</v>
      </c>
      <c r="AY471" s="11">
        <f t="shared" si="650"/>
        <v>-0.32771135956611031</v>
      </c>
      <c r="AZ471">
        <v>2</v>
      </c>
      <c r="BA471">
        <v>1</v>
      </c>
      <c r="BB471">
        <v>1</v>
      </c>
      <c r="BC471">
        <v>2</v>
      </c>
      <c r="BD471">
        <v>0</v>
      </c>
      <c r="BE471">
        <f t="shared" si="673"/>
        <v>0.23451080701106761</v>
      </c>
      <c r="BF471">
        <f t="shared" si="674"/>
        <v>-0.30638873235466563</v>
      </c>
      <c r="BG471">
        <f t="shared" si="675"/>
        <v>-0.30638873235466563</v>
      </c>
      <c r="BH471">
        <f t="shared" si="676"/>
        <v>0.23451080701106761</v>
      </c>
      <c r="BI471">
        <f t="shared" si="677"/>
        <v>-0.84728827172039889</v>
      </c>
      <c r="BJ471" s="1">
        <v>3.3333333333333335</v>
      </c>
      <c r="BK471" s="1">
        <v>3.3333333333333335</v>
      </c>
      <c r="BL471" s="1">
        <v>21.666666666666668</v>
      </c>
      <c r="BM471" s="1">
        <v>-10</v>
      </c>
      <c r="BN471" s="1">
        <v>-26.666666666666668</v>
      </c>
      <c r="BO471" s="4">
        <f t="shared" si="632"/>
        <v>0.77597297680571153</v>
      </c>
      <c r="BP471" s="4">
        <f t="shared" si="633"/>
        <v>0.77597297680571153</v>
      </c>
      <c r="BQ471" s="4">
        <f t="shared" si="634"/>
        <v>2.0545996852253521</v>
      </c>
      <c r="BR471" s="4">
        <f t="shared" si="635"/>
        <v>-0.15393735659039079</v>
      </c>
      <c r="BS471" s="4">
        <f t="shared" si="636"/>
        <v>-1.3163252733355186</v>
      </c>
      <c r="BZ471">
        <v>2</v>
      </c>
      <c r="CA471" s="7">
        <v>-19.444444444444446</v>
      </c>
      <c r="CB471" s="7">
        <v>-25</v>
      </c>
      <c r="CC471" s="7">
        <v>-16.111111111111111</v>
      </c>
      <c r="CD471" s="7">
        <v>-8.8888888888888893</v>
      </c>
      <c r="CE471" s="7">
        <v>-30</v>
      </c>
      <c r="CF471" s="11">
        <f t="shared" si="678"/>
        <v>-19.444444444444446</v>
      </c>
      <c r="CG471" s="11">
        <f t="shared" si="679"/>
        <v>-25</v>
      </c>
      <c r="CH471" s="11">
        <f t="shared" si="680"/>
        <v>-16.111111111111111</v>
      </c>
      <c r="CI471" s="11">
        <f t="shared" si="681"/>
        <v>-8.8888888888888893</v>
      </c>
      <c r="CJ471" s="11">
        <f t="shared" si="682"/>
        <v>-30</v>
      </c>
      <c r="CK471" s="11">
        <f t="shared" si="683"/>
        <v>0.38554193782470336</v>
      </c>
      <c r="CL471" s="11">
        <f t="shared" si="684"/>
        <v>3.857682765879453E-3</v>
      </c>
      <c r="CM471" s="11">
        <f t="shared" si="685"/>
        <v>0.61455249085999797</v>
      </c>
      <c r="CN471" s="11">
        <f t="shared" si="686"/>
        <v>1.110742022436469</v>
      </c>
      <c r="CO471" s="11">
        <f t="shared" si="687"/>
        <v>-0.33965814678706219</v>
      </c>
      <c r="CP471" s="7">
        <v>-2.2222222222222219</v>
      </c>
      <c r="CQ471" s="7">
        <v>-4.166666666666667</v>
      </c>
      <c r="CR471" s="7">
        <v>-10</v>
      </c>
      <c r="CS471" s="7">
        <v>-11.666666666666666</v>
      </c>
      <c r="CT471" s="7">
        <v>0</v>
      </c>
      <c r="CU471" s="11">
        <f t="shared" si="688"/>
        <v>-2.2222222222222219</v>
      </c>
      <c r="CV471" s="11">
        <f t="shared" si="689"/>
        <v>-4.166666666666667</v>
      </c>
      <c r="CW471" s="11">
        <f t="shared" si="690"/>
        <v>-10</v>
      </c>
      <c r="CX471" s="11">
        <f t="shared" si="691"/>
        <v>-11.666666666666666</v>
      </c>
      <c r="CY471" s="11">
        <f t="shared" si="692"/>
        <v>0</v>
      </c>
      <c r="CZ471" s="11">
        <f t="shared" si="693"/>
        <v>-0.32849734774076361</v>
      </c>
      <c r="DA471" s="11">
        <f t="shared" si="694"/>
        <v>-0.4834940471967607</v>
      </c>
      <c r="DB471" s="11">
        <f t="shared" si="695"/>
        <v>-0.94848414556475169</v>
      </c>
      <c r="DC471" s="11">
        <f t="shared" si="696"/>
        <v>-1.0813384593841775</v>
      </c>
      <c r="DD471" s="11">
        <f t="shared" si="697"/>
        <v>-0.15135826264819566</v>
      </c>
      <c r="FJ471" s="1">
        <v>8.344444444444445</v>
      </c>
      <c r="FK471" s="1">
        <v>2.2333333333333334</v>
      </c>
      <c r="FL471" s="1">
        <v>8.0666666666666664</v>
      </c>
      <c r="FM471" s="1">
        <v>5.9555555555555557</v>
      </c>
      <c r="FN471" s="1">
        <v>12</v>
      </c>
      <c r="FO471" s="1">
        <f t="shared" si="647"/>
        <v>-0.30445000927471716</v>
      </c>
      <c r="FP471" s="1">
        <f t="shared" si="577"/>
        <v>-1.3246688925987757</v>
      </c>
      <c r="FQ471" s="1">
        <f t="shared" si="578"/>
        <v>-0.3508235948803563</v>
      </c>
      <c r="FR471" s="1">
        <f t="shared" si="579"/>
        <v>-0.70326284548321283</v>
      </c>
      <c r="FS471" s="1">
        <f t="shared" si="580"/>
        <v>0.30582637729549234</v>
      </c>
      <c r="FT471" s="1">
        <f t="shared" si="637"/>
        <v>-0.30445000927471716</v>
      </c>
      <c r="FU471" s="1">
        <f t="shared" si="638"/>
        <v>-1.3246688925987757</v>
      </c>
      <c r="FV471" s="1">
        <f t="shared" si="639"/>
        <v>-0.3508235948803563</v>
      </c>
      <c r="FW471" s="1">
        <f t="shared" si="640"/>
        <v>-0.70326284548321283</v>
      </c>
      <c r="FX471" s="1">
        <f t="shared" si="641"/>
        <v>0.30582637729549234</v>
      </c>
    </row>
    <row r="472" spans="1:180" x14ac:dyDescent="0.2">
      <c r="A472">
        <v>471</v>
      </c>
      <c r="B472">
        <v>4</v>
      </c>
      <c r="C472" t="s">
        <v>86</v>
      </c>
      <c r="D472" s="7">
        <v>103</v>
      </c>
      <c r="E472" s="7">
        <v>18</v>
      </c>
      <c r="F472" s="7">
        <v>2</v>
      </c>
      <c r="G472" s="7">
        <v>20</v>
      </c>
      <c r="H472" s="7">
        <v>21</v>
      </c>
      <c r="I472" s="7">
        <v>12</v>
      </c>
      <c r="J472" s="7">
        <v>2</v>
      </c>
      <c r="K472" s="7">
        <v>-10</v>
      </c>
      <c r="L472" s="7">
        <f t="shared" si="653"/>
        <v>0.65435883165563724</v>
      </c>
      <c r="M472" s="7">
        <f t="shared" si="654"/>
        <v>0.69878177038288147</v>
      </c>
      <c r="N472" s="7">
        <f t="shared" si="655"/>
        <v>0.29897532183768311</v>
      </c>
      <c r="O472" s="7">
        <f t="shared" si="656"/>
        <v>-0.14525406543475952</v>
      </c>
      <c r="P472" s="7">
        <f t="shared" si="657"/>
        <v>-0.67832933016169061</v>
      </c>
      <c r="Q472" s="7">
        <v>20</v>
      </c>
      <c r="R472" s="7">
        <v>0</v>
      </c>
      <c r="S472" s="7">
        <v>-17</v>
      </c>
      <c r="T472" s="7">
        <v>-38</v>
      </c>
      <c r="U472" s="7">
        <v>-50</v>
      </c>
      <c r="V472" s="7">
        <f t="shared" si="658"/>
        <v>0.8731481020605425</v>
      </c>
      <c r="W472" s="7">
        <f t="shared" si="659"/>
        <v>-3.1951850659253607E-2</v>
      </c>
      <c r="X472" s="7">
        <f t="shared" si="660"/>
        <v>-0.80128681047108019</v>
      </c>
      <c r="Y472" s="7">
        <f t="shared" si="661"/>
        <v>-1.7516417608268662</v>
      </c>
      <c r="Z472" s="7">
        <f t="shared" si="662"/>
        <v>-2.2947017324587438</v>
      </c>
      <c r="AA472" s="7">
        <v>4</v>
      </c>
      <c r="AB472" s="7">
        <v>3</v>
      </c>
      <c r="AC472" s="7">
        <v>2</v>
      </c>
      <c r="AD472" s="7">
        <v>3</v>
      </c>
      <c r="AE472" s="7">
        <v>1</v>
      </c>
      <c r="AF472" s="11">
        <f t="shared" si="663"/>
        <v>-20</v>
      </c>
      <c r="AG472" s="11">
        <f t="shared" si="664"/>
        <v>-13.888888888888888</v>
      </c>
      <c r="AH472" s="11">
        <f t="shared" si="665"/>
        <v>-13.333333333333334</v>
      </c>
      <c r="AI472" s="11">
        <f t="shared" si="666"/>
        <v>-9.4444444444444446</v>
      </c>
      <c r="AJ472" s="11">
        <f t="shared" si="667"/>
        <v>-23.333333333333332</v>
      </c>
      <c r="AK472" s="11">
        <f t="shared" si="668"/>
        <v>-0.3521320506808282</v>
      </c>
      <c r="AL472" s="11">
        <f t="shared" si="669"/>
        <v>0.16423369211364006</v>
      </c>
      <c r="AM472" s="11">
        <f t="shared" si="670"/>
        <v>0.21117603236768245</v>
      </c>
      <c r="AN472" s="11">
        <f t="shared" si="671"/>
        <v>0.53977241414598043</v>
      </c>
      <c r="AO472" s="11">
        <f t="shared" si="672"/>
        <v>-0.63378609220508342</v>
      </c>
      <c r="AP472" s="11">
        <v>-20</v>
      </c>
      <c r="AQ472" s="11">
        <v>-13.888888888888888</v>
      </c>
      <c r="AR472" s="11">
        <v>-13.333333333333334</v>
      </c>
      <c r="AS472" s="11">
        <v>-9.4444444444444446</v>
      </c>
      <c r="AT472" s="11">
        <v>-23.333333333333332</v>
      </c>
      <c r="AU472" s="11">
        <f t="shared" si="651"/>
        <v>-0.32771135956611031</v>
      </c>
      <c r="AV472" s="11">
        <f t="shared" si="644"/>
        <v>0.17386788548599294</v>
      </c>
      <c r="AW472" s="11">
        <f t="shared" si="652"/>
        <v>0.2194659986725476</v>
      </c>
      <c r="AX472" s="11">
        <f t="shared" si="649"/>
        <v>0.53865279097843144</v>
      </c>
      <c r="AY472" s="11">
        <f t="shared" si="650"/>
        <v>-0.60130003868543924</v>
      </c>
      <c r="AZ472">
        <v>2</v>
      </c>
      <c r="BA472">
        <v>3</v>
      </c>
      <c r="BB472">
        <v>1</v>
      </c>
      <c r="BC472">
        <v>3</v>
      </c>
      <c r="BD472">
        <v>0</v>
      </c>
      <c r="BE472">
        <f t="shared" si="673"/>
        <v>0.23451080701106761</v>
      </c>
      <c r="BF472">
        <f t="shared" si="674"/>
        <v>0.77541034637680084</v>
      </c>
      <c r="BG472">
        <f t="shared" si="675"/>
        <v>-0.30638873235466563</v>
      </c>
      <c r="BH472">
        <f t="shared" si="676"/>
        <v>0.77541034637680084</v>
      </c>
      <c r="BI472">
        <f t="shared" si="677"/>
        <v>-0.84728827172039889</v>
      </c>
      <c r="BJ472" s="1">
        <v>-1.6666666666666667</v>
      </c>
      <c r="BK472" s="1">
        <v>-13.333333333333334</v>
      </c>
      <c r="BL472" s="1">
        <v>3.3333333333333335</v>
      </c>
      <c r="BM472" s="1">
        <v>8.3333333333333339</v>
      </c>
      <c r="BN472" s="1">
        <v>-20</v>
      </c>
      <c r="BO472" s="4">
        <f t="shared" si="632"/>
        <v>0.42725660178217312</v>
      </c>
      <c r="BP472" s="4">
        <f t="shared" si="633"/>
        <v>-0.38641493993941639</v>
      </c>
      <c r="BQ472" s="4">
        <f t="shared" si="634"/>
        <v>0.77597297680571153</v>
      </c>
      <c r="BR472" s="4">
        <f t="shared" si="635"/>
        <v>1.12468935182925</v>
      </c>
      <c r="BS472" s="4">
        <f t="shared" si="636"/>
        <v>-0.85137010663746748</v>
      </c>
      <c r="BZ472">
        <v>2</v>
      </c>
      <c r="CA472" s="7">
        <v>-37.916666666666664</v>
      </c>
      <c r="CB472" s="7">
        <v>-31.666666666666668</v>
      </c>
      <c r="CC472" s="7">
        <v>-23.333333333333336</v>
      </c>
      <c r="CD472" s="7">
        <v>-21.111111111111111</v>
      </c>
      <c r="CE472" s="7">
        <v>-30</v>
      </c>
      <c r="CF472" s="11">
        <f t="shared" si="678"/>
        <v>-37.916666666666664</v>
      </c>
      <c r="CG472" s="11">
        <f t="shared" si="679"/>
        <v>-31.666666666666668</v>
      </c>
      <c r="CH472" s="11">
        <f t="shared" si="680"/>
        <v>-23.333333333333336</v>
      </c>
      <c r="CI472" s="11">
        <f t="shared" si="681"/>
        <v>-21.111111111111111</v>
      </c>
      <c r="CJ472" s="11">
        <f t="shared" si="682"/>
        <v>-30</v>
      </c>
      <c r="CK472" s="11">
        <f t="shared" si="683"/>
        <v>-0.88355821024588621</v>
      </c>
      <c r="CL472" s="11">
        <f t="shared" si="684"/>
        <v>-0.45416342330470949</v>
      </c>
      <c r="CM472" s="11">
        <f t="shared" si="685"/>
        <v>0.1183629592835265</v>
      </c>
      <c r="CN472" s="11">
        <f t="shared" si="686"/>
        <v>0.27103666130705628</v>
      </c>
      <c r="CO472" s="11">
        <f t="shared" si="687"/>
        <v>-0.33965814678706219</v>
      </c>
      <c r="CP472" s="7">
        <v>16.666666666666668</v>
      </c>
      <c r="CQ472" s="7">
        <v>19.444444444444443</v>
      </c>
      <c r="CR472" s="7">
        <v>5.8333333333333339</v>
      </c>
      <c r="CS472" s="7">
        <v>13.333333333333334</v>
      </c>
      <c r="CT472" s="7">
        <v>-13.333333333333334</v>
      </c>
      <c r="CU472" s="11">
        <f t="shared" si="688"/>
        <v>16.666666666666668</v>
      </c>
      <c r="CV472" s="11">
        <f t="shared" si="689"/>
        <v>19.444444444444443</v>
      </c>
      <c r="CW472" s="11">
        <f t="shared" si="690"/>
        <v>5.8333333333333339</v>
      </c>
      <c r="CX472" s="11">
        <f t="shared" si="691"/>
        <v>13.333333333333334</v>
      </c>
      <c r="CY472" s="11">
        <f t="shared" si="692"/>
        <v>-13.333333333333334</v>
      </c>
      <c r="CZ472" s="11">
        <f t="shared" si="693"/>
        <v>1.1771848755460645</v>
      </c>
      <c r="DA472" s="11">
        <f t="shared" si="694"/>
        <v>1.3986087319117742</v>
      </c>
      <c r="DB472" s="11">
        <f t="shared" si="695"/>
        <v>0.31363183571979542</v>
      </c>
      <c r="DC472" s="11">
        <f t="shared" si="696"/>
        <v>0.91147624790721249</v>
      </c>
      <c r="DD472" s="11">
        <f t="shared" si="697"/>
        <v>-1.2141927732036037</v>
      </c>
      <c r="FJ472" s="1">
        <v>10.125</v>
      </c>
      <c r="FK472" s="1">
        <v>9.0666666666666682</v>
      </c>
      <c r="FL472" s="1">
        <v>10.75</v>
      </c>
      <c r="FM472" s="1">
        <v>11.744444444444445</v>
      </c>
      <c r="FN472" s="1">
        <v>10.4</v>
      </c>
      <c r="FO472" s="1">
        <f t="shared" si="647"/>
        <v>-7.195325542571086E-3</v>
      </c>
      <c r="FP472" s="1">
        <f t="shared" si="577"/>
        <v>-0.18387868670005553</v>
      </c>
      <c r="FQ472" s="1">
        <f t="shared" si="578"/>
        <v>9.7145242070116725E-2</v>
      </c>
      <c r="FR472" s="1">
        <f t="shared" si="579"/>
        <v>0.26316267853830461</v>
      </c>
      <c r="FS472" s="1">
        <f t="shared" si="580"/>
        <v>3.8714524207011609E-2</v>
      </c>
      <c r="FT472" s="1">
        <f t="shared" si="637"/>
        <v>-7.195325542571086E-3</v>
      </c>
      <c r="FU472" s="1">
        <f t="shared" si="638"/>
        <v>-0.18387868670005553</v>
      </c>
      <c r="FV472" s="1">
        <f t="shared" si="639"/>
        <v>9.7145242070116725E-2</v>
      </c>
      <c r="FW472" s="1">
        <f t="shared" si="640"/>
        <v>0.26316267853830461</v>
      </c>
      <c r="FX472" s="1">
        <f t="shared" si="641"/>
        <v>3.8714524207011609E-2</v>
      </c>
    </row>
    <row r="473" spans="1:180" x14ac:dyDescent="0.2">
      <c r="A473">
        <v>472</v>
      </c>
      <c r="B473">
        <v>4</v>
      </c>
      <c r="C473" t="s">
        <v>86</v>
      </c>
      <c r="D473" s="7">
        <v>104</v>
      </c>
      <c r="E473" s="7">
        <v>18</v>
      </c>
      <c r="F473" s="7">
        <v>2</v>
      </c>
      <c r="G473" s="7">
        <v>13</v>
      </c>
      <c r="H473" s="7">
        <v>7</v>
      </c>
      <c r="I473" s="7">
        <v>3</v>
      </c>
      <c r="J473" s="7">
        <v>0</v>
      </c>
      <c r="K473" s="7">
        <v>-4</v>
      </c>
      <c r="L473" s="7">
        <f t="shared" si="653"/>
        <v>0.34339826056492739</v>
      </c>
      <c r="M473" s="7">
        <f t="shared" si="654"/>
        <v>7.6860628201461792E-2</v>
      </c>
      <c r="N473" s="7">
        <f t="shared" si="655"/>
        <v>-0.10083112670751526</v>
      </c>
      <c r="O473" s="7">
        <f t="shared" si="656"/>
        <v>-0.23409994288924804</v>
      </c>
      <c r="P473" s="7">
        <f t="shared" si="657"/>
        <v>-0.41179169779822505</v>
      </c>
      <c r="Q473" s="7">
        <v>13</v>
      </c>
      <c r="R473" s="7">
        <v>12</v>
      </c>
      <c r="S473" s="7">
        <v>12</v>
      </c>
      <c r="T473" s="7">
        <v>5</v>
      </c>
      <c r="U473" s="7">
        <v>6</v>
      </c>
      <c r="V473" s="7">
        <f t="shared" si="658"/>
        <v>0.55636311860861376</v>
      </c>
      <c r="W473" s="7">
        <f t="shared" si="659"/>
        <v>0.51110812097262392</v>
      </c>
      <c r="X473" s="7">
        <f t="shared" si="660"/>
        <v>0.51110812097262392</v>
      </c>
      <c r="Y473" s="7">
        <f t="shared" si="661"/>
        <v>0.19432313752069541</v>
      </c>
      <c r="Z473" s="7">
        <f t="shared" si="662"/>
        <v>0.23957813515668522</v>
      </c>
      <c r="AA473" s="7">
        <v>5</v>
      </c>
      <c r="AB473" s="7">
        <v>10</v>
      </c>
      <c r="AC473" s="7">
        <v>4</v>
      </c>
      <c r="AD473" s="7">
        <v>6</v>
      </c>
      <c r="AE473" s="7">
        <v>5</v>
      </c>
      <c r="AF473" s="11">
        <f t="shared" si="663"/>
        <v>-32.333333333333329</v>
      </c>
      <c r="AG473" s="11">
        <f t="shared" si="664"/>
        <v>-36.833333333333336</v>
      </c>
      <c r="AH473" s="11">
        <f t="shared" si="665"/>
        <v>-31.666666666666668</v>
      </c>
      <c r="AI473" s="11">
        <f t="shared" si="666"/>
        <v>-30.555555555555554</v>
      </c>
      <c r="AJ473" s="11">
        <f t="shared" si="667"/>
        <v>-34.333333333333336</v>
      </c>
      <c r="AK473" s="11">
        <f t="shared" si="668"/>
        <v>-1.3942520043205726</v>
      </c>
      <c r="AL473" s="11">
        <f t="shared" si="669"/>
        <v>-1.7744849603783179</v>
      </c>
      <c r="AM473" s="11">
        <f t="shared" si="670"/>
        <v>-1.337921196015722</v>
      </c>
      <c r="AN473" s="11">
        <f t="shared" si="671"/>
        <v>-1.2440365155076367</v>
      </c>
      <c r="AO473" s="11">
        <f t="shared" si="672"/>
        <v>-1.5632444292351264</v>
      </c>
      <c r="AP473" s="11">
        <v>-32.333333333333329</v>
      </c>
      <c r="AQ473" s="11">
        <v>-36.833333333333336</v>
      </c>
      <c r="AR473" s="11">
        <v>-31.666666666666668</v>
      </c>
      <c r="AS473" s="11">
        <v>-30.555555555555554</v>
      </c>
      <c r="AT473" s="11">
        <v>-34.333333333333336</v>
      </c>
      <c r="AU473" s="11">
        <f t="shared" si="651"/>
        <v>-1.3399894723076271</v>
      </c>
      <c r="AV473" s="11">
        <f t="shared" si="644"/>
        <v>-1.7093341891187219</v>
      </c>
      <c r="AW473" s="11">
        <f t="shared" si="652"/>
        <v>-1.2852717364837618</v>
      </c>
      <c r="AX473" s="11">
        <f t="shared" si="649"/>
        <v>-1.1940755101106519</v>
      </c>
      <c r="AY473" s="11">
        <f t="shared" si="650"/>
        <v>-1.5041426797792252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f t="shared" si="673"/>
        <v>-0.84728827172039889</v>
      </c>
      <c r="BF473">
        <f t="shared" si="674"/>
        <v>-0.84728827172039889</v>
      </c>
      <c r="BG473">
        <f t="shared" si="675"/>
        <v>-0.84728827172039889</v>
      </c>
      <c r="BH473">
        <f t="shared" si="676"/>
        <v>-0.84728827172039889</v>
      </c>
      <c r="BI473">
        <f t="shared" si="677"/>
        <v>-0.84728827172039889</v>
      </c>
      <c r="BJ473" s="1">
        <v>-15</v>
      </c>
      <c r="BK473" s="1">
        <v>-11.666666666666666</v>
      </c>
      <c r="BL473" s="1">
        <v>-6.666666666666667</v>
      </c>
      <c r="BM473" s="1">
        <v>-1.6666666666666667</v>
      </c>
      <c r="BN473" s="1">
        <v>-23.333333333333332</v>
      </c>
      <c r="BO473" s="4">
        <f t="shared" si="632"/>
        <v>-0.50265373161392912</v>
      </c>
      <c r="BP473" s="4">
        <f t="shared" si="633"/>
        <v>-0.27017614826490355</v>
      </c>
      <c r="BQ473" s="4">
        <f t="shared" si="634"/>
        <v>7.8540226758634757E-2</v>
      </c>
      <c r="BR473" s="4">
        <f t="shared" si="635"/>
        <v>0.42725660178217312</v>
      </c>
      <c r="BS473" s="4">
        <f t="shared" si="636"/>
        <v>-1.0838476899864931</v>
      </c>
      <c r="BZ473">
        <v>1</v>
      </c>
      <c r="CA473" s="7">
        <v>-41.333333333333329</v>
      </c>
      <c r="CB473" s="7">
        <v>-44.166666666666671</v>
      </c>
      <c r="CC473" s="7">
        <v>-39.166666666666664</v>
      </c>
      <c r="CD473" s="7">
        <v>-39.444444444444443</v>
      </c>
      <c r="CE473" s="7">
        <v>-41.666666666666671</v>
      </c>
      <c r="CF473" s="11">
        <f t="shared" si="678"/>
        <v>-41.333333333333329</v>
      </c>
      <c r="CG473" s="11">
        <f t="shared" si="679"/>
        <v>-44.166666666666671</v>
      </c>
      <c r="CH473" s="11">
        <f t="shared" si="680"/>
        <v>-39.166666666666664</v>
      </c>
      <c r="CI473" s="11">
        <f t="shared" si="681"/>
        <v>-39.444444444444443</v>
      </c>
      <c r="CJ473" s="11">
        <f t="shared" si="682"/>
        <v>-41.666666666666671</v>
      </c>
      <c r="CK473" s="11">
        <f t="shared" si="683"/>
        <v>-1.1182940271070629</v>
      </c>
      <c r="CL473" s="11">
        <f t="shared" si="684"/>
        <v>-1.3129529971870637</v>
      </c>
      <c r="CM473" s="11">
        <f t="shared" si="685"/>
        <v>-0.96943716763412169</v>
      </c>
      <c r="CN473" s="11">
        <f t="shared" si="686"/>
        <v>-0.98852138038706294</v>
      </c>
      <c r="CO473" s="11">
        <f t="shared" si="687"/>
        <v>-1.141195082410593</v>
      </c>
      <c r="CP473" s="7">
        <v>-11.666666666666668</v>
      </c>
      <c r="CQ473" s="7">
        <v>-21.5</v>
      </c>
      <c r="CR473" s="7">
        <v>-20.416666666666668</v>
      </c>
      <c r="CS473" s="7">
        <v>-15.277777777777779</v>
      </c>
      <c r="CT473" s="7">
        <v>-20.333333333333336</v>
      </c>
      <c r="CU473" s="11">
        <f t="shared" si="688"/>
        <v>-11.666666666666668</v>
      </c>
      <c r="CV473" s="11">
        <f t="shared" si="689"/>
        <v>-21.5</v>
      </c>
      <c r="CW473" s="11">
        <f t="shared" si="690"/>
        <v>-20.416666666666668</v>
      </c>
      <c r="CX473" s="11">
        <f t="shared" si="691"/>
        <v>-15.277777777777779</v>
      </c>
      <c r="CY473" s="11">
        <f t="shared" si="692"/>
        <v>-20.333333333333336</v>
      </c>
      <c r="CZ473" s="11">
        <f t="shared" si="693"/>
        <v>-1.0813384593841777</v>
      </c>
      <c r="DA473" s="11">
        <f t="shared" si="694"/>
        <v>-1.8651789109187913</v>
      </c>
      <c r="DB473" s="11">
        <f t="shared" si="695"/>
        <v>-1.7788236069361645</v>
      </c>
      <c r="DC473" s="11">
        <f t="shared" si="696"/>
        <v>-1.3691894726596008</v>
      </c>
      <c r="DD473" s="11">
        <f t="shared" si="697"/>
        <v>-1.7721808912451933</v>
      </c>
      <c r="FJ473" s="1">
        <v>0.88666666666666649</v>
      </c>
      <c r="FK473" s="1">
        <v>-2.6333333333333337</v>
      </c>
      <c r="FL473" s="1">
        <v>-0.3999999999999998</v>
      </c>
      <c r="FM473" s="1">
        <v>-0.81111111111111123</v>
      </c>
      <c r="FN473" s="1">
        <v>0.52666666666666673</v>
      </c>
      <c r="FO473" s="1">
        <f t="shared" si="647"/>
        <v>-1.5494880356149139</v>
      </c>
      <c r="FP473" s="1">
        <f t="shared" si="577"/>
        <v>-2.137134112409572</v>
      </c>
      <c r="FQ473" s="1">
        <f t="shared" si="578"/>
        <v>-1.7642904841402338</v>
      </c>
      <c r="FR473" s="1">
        <f t="shared" si="579"/>
        <v>-1.8329233908365796</v>
      </c>
      <c r="FS473" s="1">
        <f t="shared" si="580"/>
        <v>-1.6095882025598218</v>
      </c>
      <c r="FT473" s="1">
        <f t="shared" si="637"/>
        <v>-1.5494880356149139</v>
      </c>
      <c r="FU473" s="1">
        <f t="shared" si="638"/>
        <v>-2.137134112409572</v>
      </c>
      <c r="FV473" s="1">
        <f t="shared" si="639"/>
        <v>-1.7642904841402338</v>
      </c>
      <c r="FW473" s="1">
        <f t="shared" si="640"/>
        <v>-1.8329233908365796</v>
      </c>
      <c r="FX473" s="1">
        <f t="shared" si="641"/>
        <v>-1.6095882025598218</v>
      </c>
    </row>
    <row r="474" spans="1:180" x14ac:dyDescent="0.2">
      <c r="A474">
        <v>473</v>
      </c>
      <c r="B474">
        <v>4</v>
      </c>
      <c r="C474" t="s">
        <v>86</v>
      </c>
      <c r="D474" s="7">
        <v>105</v>
      </c>
      <c r="E474" s="7">
        <v>21</v>
      </c>
      <c r="F474" s="7">
        <v>2</v>
      </c>
      <c r="G474" s="7">
        <v>33</v>
      </c>
      <c r="H474" s="7">
        <v>18</v>
      </c>
      <c r="I474" s="7">
        <v>-1</v>
      </c>
      <c r="J474" s="7">
        <v>-15</v>
      </c>
      <c r="K474" s="7">
        <v>-35</v>
      </c>
      <c r="L474" s="7">
        <f t="shared" si="653"/>
        <v>1.2318570351098126</v>
      </c>
      <c r="M474" s="7">
        <f t="shared" si="654"/>
        <v>0.56551295420114878</v>
      </c>
      <c r="N474" s="7">
        <f t="shared" si="655"/>
        <v>-0.2785228816164923</v>
      </c>
      <c r="O474" s="7">
        <f t="shared" si="656"/>
        <v>-0.900444023797912</v>
      </c>
      <c r="P474" s="7">
        <f t="shared" si="657"/>
        <v>-1.7889027983427972</v>
      </c>
      <c r="Q474" s="7">
        <v>22</v>
      </c>
      <c r="R474" s="7">
        <v>10</v>
      </c>
      <c r="S474" s="7">
        <v>-5</v>
      </c>
      <c r="T474" s="7">
        <v>-17</v>
      </c>
      <c r="U474" s="7">
        <v>-25</v>
      </c>
      <c r="V474" s="7">
        <f t="shared" si="658"/>
        <v>0.96365809733252206</v>
      </c>
      <c r="W474" s="7">
        <f t="shared" si="659"/>
        <v>0.42059812570064437</v>
      </c>
      <c r="X474" s="7">
        <f t="shared" si="660"/>
        <v>-0.25822683883920261</v>
      </c>
      <c r="Y474" s="7">
        <f t="shared" si="661"/>
        <v>-0.80128681047108019</v>
      </c>
      <c r="Z474" s="7">
        <f t="shared" si="662"/>
        <v>-1.1633267915589987</v>
      </c>
      <c r="AA474" s="7">
        <v>7</v>
      </c>
      <c r="AB474" s="7">
        <v>7</v>
      </c>
      <c r="AC474" s="7">
        <v>7</v>
      </c>
      <c r="AD474" s="7">
        <v>7</v>
      </c>
      <c r="AE474" s="7">
        <v>5</v>
      </c>
      <c r="AF474" s="11">
        <f t="shared" si="663"/>
        <v>-22.777777777777775</v>
      </c>
      <c r="AG474" s="11">
        <f t="shared" si="664"/>
        <v>-20.833333333333332</v>
      </c>
      <c r="AH474" s="11">
        <f t="shared" si="665"/>
        <v>-11.428571428571429</v>
      </c>
      <c r="AI474" s="11">
        <f t="shared" si="666"/>
        <v>-23.333333333333332</v>
      </c>
      <c r="AJ474" s="11">
        <f t="shared" si="667"/>
        <v>-18.333333333333336</v>
      </c>
      <c r="AK474" s="11">
        <f t="shared" si="668"/>
        <v>-0.58684375195104077</v>
      </c>
      <c r="AL474" s="11">
        <f t="shared" si="669"/>
        <v>-0.42254556106189195</v>
      </c>
      <c r="AM474" s="11">
        <f t="shared" si="670"/>
        <v>0.37212119895297124</v>
      </c>
      <c r="AN474" s="11">
        <f t="shared" si="671"/>
        <v>-0.63378609220508342</v>
      </c>
      <c r="AO474" s="11">
        <f t="shared" si="672"/>
        <v>-0.21130502991870073</v>
      </c>
      <c r="AP474" s="11">
        <v>-22.777777777777775</v>
      </c>
      <c r="AQ474" s="11">
        <v>-20.833333333333332</v>
      </c>
      <c r="AR474" s="11">
        <v>-11.428571428571429</v>
      </c>
      <c r="AS474" s="11">
        <v>-23.333333333333332</v>
      </c>
      <c r="AT474" s="11">
        <v>-18.333333333333336</v>
      </c>
      <c r="AU474" s="11">
        <f t="shared" si="651"/>
        <v>-0.5557019254988842</v>
      </c>
      <c r="AV474" s="11">
        <f t="shared" si="644"/>
        <v>-0.39610852934594248</v>
      </c>
      <c r="AW474" s="11">
        <f t="shared" si="652"/>
        <v>0.37580238674073563</v>
      </c>
      <c r="AX474" s="11">
        <f t="shared" si="649"/>
        <v>-0.60130003868543924</v>
      </c>
      <c r="AY474" s="11">
        <f t="shared" si="650"/>
        <v>-0.190917020006446</v>
      </c>
      <c r="AZ474">
        <v>2</v>
      </c>
      <c r="BA474">
        <v>2</v>
      </c>
      <c r="BB474">
        <v>5</v>
      </c>
      <c r="BC474">
        <v>1</v>
      </c>
      <c r="BD474">
        <v>2</v>
      </c>
      <c r="BE474">
        <f t="shared" si="673"/>
        <v>0.23451080701106761</v>
      </c>
      <c r="BF474">
        <f t="shared" si="674"/>
        <v>0.23451080701106761</v>
      </c>
      <c r="BG474">
        <f t="shared" si="675"/>
        <v>1.8572094251082671</v>
      </c>
      <c r="BH474">
        <f t="shared" si="676"/>
        <v>-0.30638873235466563</v>
      </c>
      <c r="BI474">
        <f t="shared" si="677"/>
        <v>0.23451080701106761</v>
      </c>
      <c r="BJ474" s="1">
        <v>-26.666666666666668</v>
      </c>
      <c r="BK474" s="1">
        <v>-31.666666666666668</v>
      </c>
      <c r="BL474" s="1">
        <v>-28.333333333333332</v>
      </c>
      <c r="BM474" s="1">
        <v>-23.333333333333332</v>
      </c>
      <c r="BN474" s="1">
        <v>-33.333333333333336</v>
      </c>
      <c r="BO474" s="4">
        <f t="shared" si="632"/>
        <v>-1.3163252733355186</v>
      </c>
      <c r="BP474" s="4">
        <f t="shared" si="633"/>
        <v>-1.6650416483590571</v>
      </c>
      <c r="BQ474" s="4">
        <f t="shared" si="634"/>
        <v>-1.4325640650100313</v>
      </c>
      <c r="BR474" s="4">
        <f t="shared" si="635"/>
        <v>-1.0838476899864931</v>
      </c>
      <c r="BS474" s="4">
        <f t="shared" si="636"/>
        <v>-1.78128044003357</v>
      </c>
      <c r="BZ474">
        <v>2</v>
      </c>
      <c r="CA474" s="7">
        <v>-34.444444444444443</v>
      </c>
      <c r="CB474" s="7">
        <v>-30.833333333333329</v>
      </c>
      <c r="CC474" s="7">
        <v>-12.857142857142858</v>
      </c>
      <c r="CD474" s="7">
        <v>-32.5</v>
      </c>
      <c r="CE474" s="7">
        <v>-26</v>
      </c>
      <c r="CF474" s="11">
        <f t="shared" si="678"/>
        <v>-34.444444444444443</v>
      </c>
      <c r="CG474" s="11">
        <f t="shared" si="679"/>
        <v>-30.833333333333329</v>
      </c>
      <c r="CH474" s="11">
        <f t="shared" si="680"/>
        <v>-12.857142857142858</v>
      </c>
      <c r="CI474" s="11">
        <f t="shared" si="681"/>
        <v>-32.5</v>
      </c>
      <c r="CJ474" s="11">
        <f t="shared" si="682"/>
        <v>-26</v>
      </c>
      <c r="CK474" s="11">
        <f t="shared" si="683"/>
        <v>-0.64500555083412126</v>
      </c>
      <c r="CL474" s="11">
        <f t="shared" si="684"/>
        <v>-0.39691078504588545</v>
      </c>
      <c r="CM474" s="11">
        <f t="shared" si="685"/>
        <v>0.8381104116801662</v>
      </c>
      <c r="CN474" s="11">
        <f t="shared" si="686"/>
        <v>-0.51141606156353303</v>
      </c>
      <c r="CO474" s="11">
        <f t="shared" si="687"/>
        <v>-6.4845483144708879E-2</v>
      </c>
      <c r="CP474" s="7">
        <v>1.3888888888888884</v>
      </c>
      <c r="CQ474" s="7">
        <v>0.625</v>
      </c>
      <c r="CR474" s="7">
        <v>-7.8571428571428568</v>
      </c>
      <c r="CS474" s="7">
        <v>-6.458333333333333</v>
      </c>
      <c r="CT474" s="7">
        <v>-4.666666666666667</v>
      </c>
      <c r="CU474" s="11">
        <f t="shared" si="688"/>
        <v>1.3888888888888884</v>
      </c>
      <c r="CV474" s="11">
        <f t="shared" si="689"/>
        <v>0.625</v>
      </c>
      <c r="CW474" s="11">
        <f t="shared" si="690"/>
        <v>-7.8571428571428568</v>
      </c>
      <c r="CX474" s="11">
        <f t="shared" si="691"/>
        <v>-6.458333333333333</v>
      </c>
      <c r="CY474" s="11">
        <f t="shared" si="692"/>
        <v>-4.666666666666667</v>
      </c>
      <c r="CZ474" s="11">
        <f t="shared" si="693"/>
        <v>-4.0646334465340696E-2</v>
      </c>
      <c r="DA474" s="11">
        <f t="shared" si="694"/>
        <v>-0.10153789496591091</v>
      </c>
      <c r="DB474" s="11">
        <f t="shared" si="695"/>
        <v>-0.77767145636834678</v>
      </c>
      <c r="DC474" s="11">
        <f t="shared" si="696"/>
        <v>-0.66616872869847144</v>
      </c>
      <c r="DD474" s="11">
        <f t="shared" si="697"/>
        <v>-0.52335034134258851</v>
      </c>
      <c r="FJ474" s="1">
        <v>6.3388888888888886</v>
      </c>
      <c r="FK474" s="1">
        <v>5.2333333333333343</v>
      </c>
      <c r="FL474" s="1">
        <v>4.666666666666667</v>
      </c>
      <c r="FM474" s="1">
        <v>2.854166666666667</v>
      </c>
      <c r="FN474" s="1">
        <v>6.1266666666666669</v>
      </c>
      <c r="FO474" s="1">
        <f t="shared" si="647"/>
        <v>-0.63926729734743104</v>
      </c>
      <c r="FP474" s="1">
        <f t="shared" si="577"/>
        <v>-0.82383416805787413</v>
      </c>
      <c r="FQ474" s="1">
        <f t="shared" si="578"/>
        <v>-0.91843628269337796</v>
      </c>
      <c r="FR474" s="1">
        <f t="shared" si="579"/>
        <v>-1.2210239287701725</v>
      </c>
      <c r="FS474" s="1">
        <f t="shared" si="580"/>
        <v>-0.6746967167501392</v>
      </c>
      <c r="FT474" s="1">
        <f t="shared" si="637"/>
        <v>-0.63926729734743104</v>
      </c>
      <c r="FU474" s="1">
        <f t="shared" si="638"/>
        <v>-0.82383416805787413</v>
      </c>
      <c r="FV474" s="1">
        <f t="shared" si="639"/>
        <v>-0.91843628269337796</v>
      </c>
      <c r="FW474" s="1">
        <f t="shared" si="640"/>
        <v>-1.2210239287701725</v>
      </c>
      <c r="FX474" s="1">
        <f t="shared" si="641"/>
        <v>-0.6746967167501392</v>
      </c>
    </row>
    <row r="475" spans="1:180" x14ac:dyDescent="0.2">
      <c r="A475">
        <v>474</v>
      </c>
      <c r="B475">
        <v>4</v>
      </c>
      <c r="C475" t="s">
        <v>86</v>
      </c>
      <c r="D475" s="7">
        <v>106</v>
      </c>
      <c r="E475" s="7">
        <v>56</v>
      </c>
      <c r="F475" s="7">
        <v>2</v>
      </c>
      <c r="G475" s="7">
        <v>1</v>
      </c>
      <c r="H475" s="7">
        <v>9</v>
      </c>
      <c r="I475" s="7">
        <v>12</v>
      </c>
      <c r="J475" s="7">
        <v>18</v>
      </c>
      <c r="K475" s="7">
        <v>26</v>
      </c>
      <c r="L475" s="7">
        <f t="shared" si="653"/>
        <v>-0.18967700416200378</v>
      </c>
      <c r="M475" s="7">
        <f t="shared" si="654"/>
        <v>0.16570650565595033</v>
      </c>
      <c r="N475" s="7">
        <f t="shared" si="655"/>
        <v>0.29897532183768311</v>
      </c>
      <c r="O475" s="7">
        <f t="shared" si="656"/>
        <v>0.56551295420114878</v>
      </c>
      <c r="P475" s="7">
        <f t="shared" si="657"/>
        <v>0.92089646401910286</v>
      </c>
      <c r="Q475" s="7">
        <v>5</v>
      </c>
      <c r="R475" s="7">
        <v>9</v>
      </c>
      <c r="S475" s="7">
        <v>12</v>
      </c>
      <c r="T475" s="7">
        <v>17</v>
      </c>
      <c r="U475" s="7">
        <v>21</v>
      </c>
      <c r="V475" s="7">
        <f t="shared" si="658"/>
        <v>0.19432313752069541</v>
      </c>
      <c r="W475" s="7">
        <f t="shared" si="659"/>
        <v>0.37534312806465459</v>
      </c>
      <c r="X475" s="7">
        <f t="shared" si="660"/>
        <v>0.51110812097262392</v>
      </c>
      <c r="Y475" s="7">
        <f t="shared" si="661"/>
        <v>0.7373831091525731</v>
      </c>
      <c r="Z475" s="7">
        <f t="shared" si="662"/>
        <v>0.91840309969653222</v>
      </c>
      <c r="AA475" s="7">
        <v>1</v>
      </c>
      <c r="AB475" s="7">
        <v>1</v>
      </c>
      <c r="AC475" s="7">
        <v>2</v>
      </c>
      <c r="AD475" s="7">
        <v>2</v>
      </c>
      <c r="AE475" s="7">
        <v>3</v>
      </c>
      <c r="AF475" s="11">
        <f t="shared" si="663"/>
        <v>-20</v>
      </c>
      <c r="AG475" s="11">
        <f t="shared" si="664"/>
        <v>-8.3333333333333339</v>
      </c>
      <c r="AH475" s="11">
        <f t="shared" si="665"/>
        <v>-20</v>
      </c>
      <c r="AI475" s="11">
        <f t="shared" si="666"/>
        <v>-28.333333333333332</v>
      </c>
      <c r="AJ475" s="11">
        <f t="shared" si="667"/>
        <v>-31.25</v>
      </c>
      <c r="AK475" s="11">
        <f t="shared" si="668"/>
        <v>-0.3521320506808282</v>
      </c>
      <c r="AL475" s="11">
        <f t="shared" si="669"/>
        <v>0.6336570946540655</v>
      </c>
      <c r="AM475" s="11">
        <f t="shared" si="670"/>
        <v>-0.3521320506808282</v>
      </c>
      <c r="AN475" s="11">
        <f t="shared" si="671"/>
        <v>-1.0562671544914666</v>
      </c>
      <c r="AO475" s="11">
        <f t="shared" si="672"/>
        <v>-1.3027144408251901</v>
      </c>
      <c r="AP475" s="11">
        <v>-20</v>
      </c>
      <c r="AQ475" s="11">
        <v>-8.3333333333333339</v>
      </c>
      <c r="AR475" s="11">
        <v>-20</v>
      </c>
      <c r="AS475" s="11">
        <v>-28.333333333333332</v>
      </c>
      <c r="AT475" s="11">
        <v>-31.25</v>
      </c>
      <c r="AU475" s="11">
        <f t="shared" si="651"/>
        <v>-0.32771135956611031</v>
      </c>
      <c r="AV475" s="11">
        <f t="shared" si="644"/>
        <v>0.62984901735154109</v>
      </c>
      <c r="AW475" s="11">
        <f t="shared" si="652"/>
        <v>-0.32771135956611031</v>
      </c>
      <c r="AX475" s="11">
        <f t="shared" si="649"/>
        <v>-1.0116830573644326</v>
      </c>
      <c r="AY475" s="11">
        <f t="shared" si="650"/>
        <v>-1.2510731515938456</v>
      </c>
      <c r="AZ475">
        <v>0</v>
      </c>
      <c r="BA475">
        <v>1</v>
      </c>
      <c r="BB475">
        <v>0</v>
      </c>
      <c r="BC475">
        <v>0</v>
      </c>
      <c r="BD475">
        <v>1</v>
      </c>
      <c r="BE475">
        <f t="shared" si="673"/>
        <v>-0.84728827172039889</v>
      </c>
      <c r="BF475">
        <f t="shared" si="674"/>
        <v>-0.30638873235466563</v>
      </c>
      <c r="BG475">
        <f t="shared" si="675"/>
        <v>-0.84728827172039889</v>
      </c>
      <c r="BH475">
        <f t="shared" si="676"/>
        <v>-0.84728827172039889</v>
      </c>
      <c r="BI475">
        <f t="shared" si="677"/>
        <v>-0.30638873235466563</v>
      </c>
      <c r="BJ475" s="1">
        <v>-15</v>
      </c>
      <c r="BK475" s="1">
        <v>-10</v>
      </c>
      <c r="BL475" s="1">
        <v>15</v>
      </c>
      <c r="BM475" s="1">
        <v>-15</v>
      </c>
      <c r="BN475" s="1">
        <v>-8.3333333333333339</v>
      </c>
      <c r="BO475" s="4">
        <f t="shared" si="632"/>
        <v>-0.50265373161392912</v>
      </c>
      <c r="BP475" s="4">
        <f t="shared" si="633"/>
        <v>-0.15393735659039079</v>
      </c>
      <c r="BQ475" s="4">
        <f t="shared" si="634"/>
        <v>1.5896445185273009</v>
      </c>
      <c r="BR475" s="4">
        <f t="shared" si="635"/>
        <v>-0.50265373161392912</v>
      </c>
      <c r="BS475" s="4">
        <f t="shared" si="636"/>
        <v>-3.7698564915878044E-2</v>
      </c>
      <c r="BZ475">
        <v>2</v>
      </c>
      <c r="CA475" s="7">
        <v>-28.333333333333332</v>
      </c>
      <c r="CB475" s="7">
        <v>-8.3333333333333339</v>
      </c>
      <c r="CC475" s="7">
        <v>-28.333333333333336</v>
      </c>
      <c r="CD475" s="7">
        <v>-38.333333333333336</v>
      </c>
      <c r="CE475" s="7">
        <v>-40</v>
      </c>
      <c r="CF475" s="11">
        <f t="shared" si="678"/>
        <v>-28.333333333333332</v>
      </c>
      <c r="CG475" s="11">
        <f t="shared" si="679"/>
        <v>-8.3333333333333339</v>
      </c>
      <c r="CH475" s="11">
        <f t="shared" si="680"/>
        <v>-28.333333333333336</v>
      </c>
      <c r="CI475" s="11">
        <f t="shared" si="681"/>
        <v>-38.333333333333336</v>
      </c>
      <c r="CJ475" s="11">
        <f t="shared" si="682"/>
        <v>-40</v>
      </c>
      <c r="CK475" s="11">
        <f t="shared" si="683"/>
        <v>-0.22515287026941488</v>
      </c>
      <c r="CL475" s="11">
        <f t="shared" si="684"/>
        <v>1.1489104479423515</v>
      </c>
      <c r="CM475" s="11">
        <f t="shared" si="685"/>
        <v>-0.22515287026941513</v>
      </c>
      <c r="CN475" s="11">
        <f t="shared" si="686"/>
        <v>-0.91218452937529837</v>
      </c>
      <c r="CO475" s="11">
        <f t="shared" si="687"/>
        <v>-1.0266898058929455</v>
      </c>
      <c r="CP475" s="7">
        <v>-8.3333333333333339</v>
      </c>
      <c r="CQ475" s="7">
        <v>-8.3333333333333339</v>
      </c>
      <c r="CR475" s="7">
        <v>-4.166666666666667</v>
      </c>
      <c r="CS475" s="7">
        <v>-7.5000000000000009</v>
      </c>
      <c r="CT475" s="7">
        <v>-12.916666666666668</v>
      </c>
      <c r="CU475" s="11">
        <f t="shared" si="688"/>
        <v>-8.3333333333333339</v>
      </c>
      <c r="CV475" s="11">
        <f t="shared" si="689"/>
        <v>-8.3333333333333339</v>
      </c>
      <c r="CW475" s="11">
        <f t="shared" si="690"/>
        <v>-4.166666666666667</v>
      </c>
      <c r="CX475" s="11">
        <f t="shared" si="691"/>
        <v>-7.5000000000000009</v>
      </c>
      <c r="CY475" s="11">
        <f t="shared" si="692"/>
        <v>-12.916666666666668</v>
      </c>
      <c r="CZ475" s="11">
        <f t="shared" si="693"/>
        <v>-0.81562983174532566</v>
      </c>
      <c r="DA475" s="11">
        <f t="shared" si="694"/>
        <v>-0.81562983174532566</v>
      </c>
      <c r="DB475" s="11">
        <f t="shared" si="695"/>
        <v>-0.4834940471967607</v>
      </c>
      <c r="DC475" s="11">
        <f t="shared" si="696"/>
        <v>-0.74920267483561276</v>
      </c>
      <c r="DD475" s="11">
        <f t="shared" si="697"/>
        <v>-1.1809791947487471</v>
      </c>
      <c r="FJ475" s="1">
        <v>-1.4333333333333333</v>
      </c>
      <c r="FK475" s="1">
        <v>6</v>
      </c>
      <c r="FL475" s="1">
        <v>4.2666666666666666</v>
      </c>
      <c r="FM475" s="1">
        <v>2.6</v>
      </c>
      <c r="FN475" s="1">
        <v>3.3583333333333334</v>
      </c>
      <c r="FO475" s="1">
        <f t="shared" si="647"/>
        <v>-1.9368002225932111</v>
      </c>
      <c r="FP475" s="1">
        <f t="shared" si="577"/>
        <v>-0.69584307178631066</v>
      </c>
      <c r="FQ475" s="1">
        <f t="shared" si="578"/>
        <v>-0.98521424596549811</v>
      </c>
      <c r="FR475" s="1">
        <f t="shared" si="579"/>
        <v>-1.2634557595993323</v>
      </c>
      <c r="FS475" s="1">
        <f t="shared" si="580"/>
        <v>-1.1368558708959378</v>
      </c>
      <c r="FT475" s="1">
        <f t="shared" si="637"/>
        <v>-1.9368002225932111</v>
      </c>
      <c r="FU475" s="1">
        <f t="shared" si="638"/>
        <v>-0.69584307178631066</v>
      </c>
      <c r="FV475" s="1">
        <f t="shared" si="639"/>
        <v>-0.98521424596549811</v>
      </c>
      <c r="FW475" s="1">
        <f t="shared" si="640"/>
        <v>-1.2634557595993323</v>
      </c>
      <c r="FX475" s="1">
        <f t="shared" si="641"/>
        <v>-1.1368558708959378</v>
      </c>
    </row>
    <row r="476" spans="1:180" x14ac:dyDescent="0.2">
      <c r="A476">
        <v>475</v>
      </c>
      <c r="B476">
        <v>4</v>
      </c>
      <c r="C476" t="s">
        <v>86</v>
      </c>
      <c r="D476" s="7">
        <v>107</v>
      </c>
      <c r="E476" s="7">
        <v>21</v>
      </c>
      <c r="F476" s="7">
        <v>2</v>
      </c>
      <c r="G476" s="7">
        <v>-10</v>
      </c>
      <c r="H476" s="7">
        <v>7</v>
      </c>
      <c r="I476" s="7">
        <v>16</v>
      </c>
      <c r="J476" s="7">
        <v>10</v>
      </c>
      <c r="K476" s="7">
        <v>-10</v>
      </c>
      <c r="L476" s="7">
        <f t="shared" si="653"/>
        <v>-0.67832933016169061</v>
      </c>
      <c r="M476" s="7">
        <f t="shared" si="654"/>
        <v>7.6860628201461792E-2</v>
      </c>
      <c r="N476" s="7">
        <f t="shared" si="655"/>
        <v>0.4766670767466602</v>
      </c>
      <c r="O476" s="7">
        <f t="shared" si="656"/>
        <v>0.21012944438319459</v>
      </c>
      <c r="P476" s="7">
        <f t="shared" si="657"/>
        <v>-0.67832933016169061</v>
      </c>
      <c r="Q476" s="7">
        <v>7</v>
      </c>
      <c r="R476" s="7">
        <v>15</v>
      </c>
      <c r="S476" s="7">
        <v>12</v>
      </c>
      <c r="T476" s="7">
        <v>7</v>
      </c>
      <c r="U476" s="7">
        <v>-10</v>
      </c>
      <c r="V476" s="7">
        <f t="shared" si="658"/>
        <v>0.28483313279267503</v>
      </c>
      <c r="W476" s="7">
        <f t="shared" si="659"/>
        <v>0.64687311388059343</v>
      </c>
      <c r="X476" s="7">
        <f t="shared" si="660"/>
        <v>0.51110812097262392</v>
      </c>
      <c r="Y476" s="7">
        <f t="shared" si="661"/>
        <v>0.28483313279267503</v>
      </c>
      <c r="Z476" s="7">
        <f t="shared" si="662"/>
        <v>-0.48450182701915162</v>
      </c>
      <c r="AA476" s="7">
        <v>2</v>
      </c>
      <c r="AB476" s="7">
        <v>2</v>
      </c>
      <c r="AC476" s="7">
        <v>1</v>
      </c>
      <c r="AD476" s="7">
        <v>1</v>
      </c>
      <c r="AE476" s="7">
        <v>1</v>
      </c>
      <c r="AF476" s="11">
        <f t="shared" si="663"/>
        <v>-21.666666666666664</v>
      </c>
      <c r="AG476" s="11">
        <f t="shared" si="664"/>
        <v>-1.6666666666666667</v>
      </c>
      <c r="AH476" s="11">
        <f t="shared" si="665"/>
        <v>-15</v>
      </c>
      <c r="AI476" s="11">
        <f t="shared" si="666"/>
        <v>0</v>
      </c>
      <c r="AJ476" s="11">
        <f t="shared" si="667"/>
        <v>8.3333333333333339</v>
      </c>
      <c r="AK476" s="11">
        <f t="shared" si="668"/>
        <v>-0.4929590714429557</v>
      </c>
      <c r="AL476" s="11">
        <f t="shared" si="669"/>
        <v>1.1969651777025763</v>
      </c>
      <c r="AM476" s="11">
        <f t="shared" si="670"/>
        <v>7.0349011605554831E-2</v>
      </c>
      <c r="AN476" s="11">
        <f t="shared" si="671"/>
        <v>1.3377921984647039</v>
      </c>
      <c r="AO476" s="11">
        <f t="shared" si="672"/>
        <v>2.0419273022753424</v>
      </c>
      <c r="AP476" s="11">
        <v>-21.666666666666664</v>
      </c>
      <c r="AQ476" s="11">
        <v>-1.6666666666666667</v>
      </c>
      <c r="AR476" s="11">
        <v>-15</v>
      </c>
      <c r="AS476" s="11">
        <v>0</v>
      </c>
      <c r="AT476" s="11">
        <v>8.3333333333333339</v>
      </c>
      <c r="AU476" s="11">
        <f t="shared" si="651"/>
        <v>-0.46450569912577461</v>
      </c>
      <c r="AV476" s="11">
        <f t="shared" si="644"/>
        <v>1.1770263755901991</v>
      </c>
      <c r="AW476" s="11">
        <f t="shared" si="652"/>
        <v>8.2671659112883156E-2</v>
      </c>
      <c r="AX476" s="11">
        <f t="shared" si="649"/>
        <v>1.3138207151498635</v>
      </c>
      <c r="AY476" s="11">
        <f t="shared" si="650"/>
        <v>1.9977924129481863</v>
      </c>
      <c r="AZ476">
        <v>1</v>
      </c>
      <c r="BA476">
        <v>2</v>
      </c>
      <c r="BB476">
        <v>1</v>
      </c>
      <c r="BC476">
        <v>1</v>
      </c>
      <c r="BD476">
        <v>1</v>
      </c>
      <c r="BE476">
        <f t="shared" si="673"/>
        <v>-0.30638873235466563</v>
      </c>
      <c r="BF476">
        <f t="shared" si="674"/>
        <v>0.23451080701106761</v>
      </c>
      <c r="BG476">
        <f t="shared" si="675"/>
        <v>-0.30638873235466563</v>
      </c>
      <c r="BH476">
        <f t="shared" si="676"/>
        <v>-0.30638873235466563</v>
      </c>
      <c r="BI476">
        <f t="shared" si="677"/>
        <v>-0.30638873235466563</v>
      </c>
      <c r="BJ476" s="1">
        <v>-20</v>
      </c>
      <c r="BK476" s="1">
        <v>-8.3333333333333339</v>
      </c>
      <c r="BL476" s="1">
        <v>-20</v>
      </c>
      <c r="BM476" s="1">
        <v>-28.333333333333332</v>
      </c>
      <c r="BN476" s="1">
        <v>-18.333333333333332</v>
      </c>
      <c r="BO476" s="4">
        <f t="shared" si="632"/>
        <v>-0.85137010663746748</v>
      </c>
      <c r="BP476" s="4">
        <f t="shared" si="633"/>
        <v>-3.7698564915878044E-2</v>
      </c>
      <c r="BQ476" s="4">
        <f t="shared" si="634"/>
        <v>-0.85137010663746748</v>
      </c>
      <c r="BR476" s="4">
        <f t="shared" si="635"/>
        <v>-1.4325640650100313</v>
      </c>
      <c r="BS476" s="4">
        <f t="shared" si="636"/>
        <v>-0.73513131496295459</v>
      </c>
      <c r="BZ476">
        <v>2</v>
      </c>
      <c r="CA476" s="7">
        <v>-31.666666666666664</v>
      </c>
      <c r="CB476" s="7">
        <v>-15</v>
      </c>
      <c r="CC476" s="7">
        <v>-31.666666666666668</v>
      </c>
      <c r="CD476" s="7">
        <v>-8.3333333333333339</v>
      </c>
      <c r="CE476" s="7">
        <v>-1.6666666666666667</v>
      </c>
      <c r="CF476" s="11">
        <f t="shared" si="678"/>
        <v>-31.666666666666664</v>
      </c>
      <c r="CG476" s="11">
        <f t="shared" si="679"/>
        <v>-15</v>
      </c>
      <c r="CH476" s="11">
        <f t="shared" si="680"/>
        <v>-31.666666666666668</v>
      </c>
      <c r="CI476" s="11">
        <f t="shared" si="681"/>
        <v>-8.3333333333333339</v>
      </c>
      <c r="CJ476" s="11">
        <f t="shared" si="682"/>
        <v>-1.6666666666666667</v>
      </c>
      <c r="CK476" s="11">
        <f t="shared" si="683"/>
        <v>-0.45416342330470921</v>
      </c>
      <c r="CL476" s="11">
        <f t="shared" si="684"/>
        <v>0.69088934187176276</v>
      </c>
      <c r="CM476" s="11">
        <f t="shared" si="685"/>
        <v>-0.45416342330470949</v>
      </c>
      <c r="CN476" s="11">
        <f t="shared" si="686"/>
        <v>1.1489104479423515</v>
      </c>
      <c r="CO476" s="11">
        <f t="shared" si="687"/>
        <v>1.6069315540129403</v>
      </c>
      <c r="CP476" s="7">
        <v>0</v>
      </c>
      <c r="CQ476" s="7">
        <v>21.666666666666668</v>
      </c>
      <c r="CR476" s="7">
        <v>18.333333333333332</v>
      </c>
      <c r="CS476" s="7">
        <v>18.333333333333332</v>
      </c>
      <c r="CT476" s="7">
        <v>28.333333333333332</v>
      </c>
      <c r="CU476" s="11">
        <f t="shared" si="688"/>
        <v>0</v>
      </c>
      <c r="CV476" s="11">
        <f t="shared" si="689"/>
        <v>21.666666666666668</v>
      </c>
      <c r="CW476" s="11">
        <f t="shared" si="690"/>
        <v>18.333333333333332</v>
      </c>
      <c r="CX476" s="11">
        <f t="shared" si="691"/>
        <v>18.333333333333332</v>
      </c>
      <c r="CY476" s="11">
        <f t="shared" si="692"/>
        <v>28.333333333333332</v>
      </c>
      <c r="CZ476" s="11">
        <f t="shared" si="693"/>
        <v>-0.15135826264819566</v>
      </c>
      <c r="DA476" s="11">
        <f t="shared" si="694"/>
        <v>1.5757478170043424</v>
      </c>
      <c r="DB476" s="11">
        <f t="shared" si="695"/>
        <v>1.3100391893654901</v>
      </c>
      <c r="DC476" s="11">
        <f t="shared" si="696"/>
        <v>1.3100391893654901</v>
      </c>
      <c r="DD476" s="11">
        <f t="shared" si="697"/>
        <v>2.1071650722820463</v>
      </c>
      <c r="FJ476" s="1">
        <v>13.517857142857142</v>
      </c>
      <c r="FK476" s="1">
        <v>8.8035714285714288</v>
      </c>
      <c r="FL476" s="1">
        <v>8.5357142857142865</v>
      </c>
      <c r="FM476" s="1">
        <v>16.892857142857142</v>
      </c>
      <c r="FN476" s="1">
        <v>14.785714285714286</v>
      </c>
      <c r="FO476" s="1">
        <f t="shared" si="647"/>
        <v>0.55922489864059122</v>
      </c>
      <c r="FP476" s="1">
        <f t="shared" si="577"/>
        <v>-0.22780109706653956</v>
      </c>
      <c r="FQ476" s="1">
        <f t="shared" si="578"/>
        <v>-0.27251848318626282</v>
      </c>
      <c r="FR476" s="1">
        <f t="shared" si="579"/>
        <v>1.1226639637491054</v>
      </c>
      <c r="FS476" s="1">
        <f t="shared" si="580"/>
        <v>0.77088719294061525</v>
      </c>
      <c r="FT476" s="1">
        <f t="shared" si="637"/>
        <v>0.55922489864059122</v>
      </c>
      <c r="FU476" s="1">
        <f t="shared" si="638"/>
        <v>-0.22780109706653956</v>
      </c>
      <c r="FV476" s="1">
        <f t="shared" si="639"/>
        <v>-0.27251848318626282</v>
      </c>
      <c r="FW476" s="1">
        <f t="shared" si="640"/>
        <v>1.1226639637491054</v>
      </c>
      <c r="FX476" s="1">
        <f t="shared" si="641"/>
        <v>0.77088719294061525</v>
      </c>
    </row>
    <row r="477" spans="1:180" x14ac:dyDescent="0.2">
      <c r="A477">
        <v>476</v>
      </c>
      <c r="B477">
        <v>4</v>
      </c>
      <c r="C477" t="s">
        <v>86</v>
      </c>
      <c r="D477" s="7">
        <v>108</v>
      </c>
      <c r="E477" s="7">
        <v>55</v>
      </c>
      <c r="F477" s="7">
        <v>1</v>
      </c>
      <c r="G477" s="7">
        <v>42</v>
      </c>
      <c r="H477" s="7">
        <v>44</v>
      </c>
      <c r="I477" s="7">
        <v>45</v>
      </c>
      <c r="J477" s="7">
        <v>42</v>
      </c>
      <c r="K477" s="7">
        <v>50</v>
      </c>
      <c r="L477" s="7">
        <f t="shared" si="653"/>
        <v>1.631663483655011</v>
      </c>
      <c r="M477" s="7">
        <f t="shared" si="654"/>
        <v>1.7205093611094995</v>
      </c>
      <c r="N477" s="7">
        <f t="shared" si="655"/>
        <v>1.7649322998367438</v>
      </c>
      <c r="O477" s="7">
        <f t="shared" si="656"/>
        <v>1.631663483655011</v>
      </c>
      <c r="P477" s="7">
        <f t="shared" si="657"/>
        <v>1.9870469934729651</v>
      </c>
      <c r="Q477" s="7">
        <v>48</v>
      </c>
      <c r="R477" s="7">
        <v>47</v>
      </c>
      <c r="S477" s="7">
        <v>47</v>
      </c>
      <c r="T477" s="7">
        <v>49</v>
      </c>
      <c r="U477" s="7">
        <v>50</v>
      </c>
      <c r="V477" s="7">
        <f t="shared" si="658"/>
        <v>2.1402880358682568</v>
      </c>
      <c r="W477" s="7">
        <f t="shared" si="659"/>
        <v>2.0950330382322671</v>
      </c>
      <c r="X477" s="7">
        <f t="shared" si="660"/>
        <v>2.0950330382322671</v>
      </c>
      <c r="Y477" s="7">
        <f t="shared" si="661"/>
        <v>2.1855430335042465</v>
      </c>
      <c r="Z477" s="7">
        <f t="shared" si="662"/>
        <v>2.2307980311402362</v>
      </c>
      <c r="AA477" s="7">
        <v>4</v>
      </c>
      <c r="AB477" s="7">
        <v>5</v>
      </c>
      <c r="AC477" s="7">
        <v>7</v>
      </c>
      <c r="AD477" s="7">
        <v>3</v>
      </c>
      <c r="AE477" s="7">
        <v>2</v>
      </c>
      <c r="AF477" s="11">
        <f t="shared" si="663"/>
        <v>-9.1666666666666679</v>
      </c>
      <c r="AG477" s="11">
        <f t="shared" si="664"/>
        <v>5</v>
      </c>
      <c r="AH477" s="11">
        <f t="shared" si="665"/>
        <v>-1.6666666666666667</v>
      </c>
      <c r="AI477" s="11">
        <f t="shared" si="666"/>
        <v>-1.6666666666666667</v>
      </c>
      <c r="AJ477" s="11">
        <f t="shared" si="667"/>
        <v>-15.832568</v>
      </c>
      <c r="AK477" s="11">
        <f t="shared" si="668"/>
        <v>0.56324358427300159</v>
      </c>
      <c r="AL477" s="11">
        <f t="shared" si="669"/>
        <v>1.7602732607510869</v>
      </c>
      <c r="AM477" s="11">
        <f t="shared" si="670"/>
        <v>1.1969651777025763</v>
      </c>
      <c r="AN477" s="11">
        <f t="shared" si="671"/>
        <v>1.1969651777025763</v>
      </c>
      <c r="AO477" s="11">
        <f t="shared" si="672"/>
        <v>1.6899242493817463E-7</v>
      </c>
      <c r="AP477" s="11">
        <v>-9.1666666666666679</v>
      </c>
      <c r="AQ477" s="11">
        <v>5</v>
      </c>
      <c r="AR477" s="11">
        <v>-1.6666666666666667</v>
      </c>
      <c r="AS477" s="11">
        <v>-1.6666666666666667</v>
      </c>
      <c r="AT477" s="11"/>
      <c r="AU477" s="11">
        <f t="shared" si="651"/>
        <v>0.56145184757170874</v>
      </c>
      <c r="AV477" s="11">
        <f t="shared" ref="AV477:AV508" si="698">STANDARDIZE(AQ477,-16.00725,12.18374)</f>
        <v>1.7242037338288569</v>
      </c>
      <c r="AW477" s="11">
        <f t="shared" si="652"/>
        <v>1.1770263755901991</v>
      </c>
      <c r="AX477" s="11">
        <f t="shared" si="649"/>
        <v>1.1770263755901991</v>
      </c>
      <c r="AY477" s="11"/>
      <c r="AZ477">
        <v>2</v>
      </c>
      <c r="BA477">
        <v>2</v>
      </c>
      <c r="BB477">
        <v>1</v>
      </c>
      <c r="BC477">
        <v>1</v>
      </c>
      <c r="BD477">
        <v>0</v>
      </c>
      <c r="BE477">
        <f t="shared" si="673"/>
        <v>0.23451080701106761</v>
      </c>
      <c r="BF477">
        <f t="shared" si="674"/>
        <v>0.23451080701106761</v>
      </c>
      <c r="BG477">
        <f t="shared" si="675"/>
        <v>-0.30638873235466563</v>
      </c>
      <c r="BH477">
        <f t="shared" si="676"/>
        <v>-0.30638873235466563</v>
      </c>
      <c r="BI477">
        <f t="shared" si="677"/>
        <v>-0.84728827172039889</v>
      </c>
      <c r="BJ477" s="1">
        <v>-15</v>
      </c>
      <c r="BK477" s="1">
        <v>0</v>
      </c>
      <c r="BL477" s="1">
        <v>-15</v>
      </c>
      <c r="BM477" s="1">
        <v>0</v>
      </c>
      <c r="BN477" s="1">
        <v>8.3333333333333339</v>
      </c>
      <c r="BO477" s="4">
        <f t="shared" si="632"/>
        <v>-0.50265373161392912</v>
      </c>
      <c r="BP477" s="4">
        <f t="shared" si="633"/>
        <v>0.54349539345668596</v>
      </c>
      <c r="BQ477" s="4">
        <f t="shared" si="634"/>
        <v>-0.50265373161392912</v>
      </c>
      <c r="BR477" s="4">
        <f t="shared" si="635"/>
        <v>0.54349539345668596</v>
      </c>
      <c r="BS477" s="4">
        <f t="shared" si="636"/>
        <v>1.12468935182925</v>
      </c>
      <c r="BZ477">
        <v>3</v>
      </c>
      <c r="CA477" s="7">
        <v>-13.333333333333334</v>
      </c>
      <c r="CB477" s="7">
        <v>-3.3333333333333335</v>
      </c>
      <c r="CC477" s="7">
        <v>3.3333333333333335</v>
      </c>
      <c r="CD477" s="7">
        <v>-3.3333333333333335</v>
      </c>
      <c r="CE477" s="7"/>
      <c r="CF477" s="11">
        <f t="shared" si="678"/>
        <v>-13.333333333333334</v>
      </c>
      <c r="CG477" s="11">
        <f t="shared" si="679"/>
        <v>-3.3333333333333335</v>
      </c>
      <c r="CH477" s="11">
        <f t="shared" si="680"/>
        <v>3.3333333333333335</v>
      </c>
      <c r="CI477" s="11">
        <f t="shared" si="681"/>
        <v>-3.3333333333333335</v>
      </c>
      <c r="CJ477" s="11">
        <f t="shared" si="682"/>
        <v>-25.056149869999999</v>
      </c>
      <c r="CK477" s="11">
        <f t="shared" si="683"/>
        <v>0.80539461838940984</v>
      </c>
      <c r="CL477" s="11">
        <f t="shared" si="684"/>
        <v>1.4924262774952932</v>
      </c>
      <c r="CM477" s="11">
        <f t="shared" si="685"/>
        <v>1.950447383565882</v>
      </c>
      <c r="CN477" s="11">
        <f t="shared" si="686"/>
        <v>1.4924262774952932</v>
      </c>
      <c r="CO477" s="11">
        <f t="shared" si="687"/>
        <v>8.9314115751167573E-9</v>
      </c>
      <c r="CP477" s="7">
        <v>0</v>
      </c>
      <c r="CQ477" s="7">
        <v>23.333333333333336</v>
      </c>
      <c r="CR477" s="7">
        <v>-11.666666666666666</v>
      </c>
      <c r="CS477" s="7">
        <v>3.3333333333333335</v>
      </c>
      <c r="CT477" s="7"/>
      <c r="CU477" s="11">
        <f t="shared" si="688"/>
        <v>0</v>
      </c>
      <c r="CV477" s="11">
        <f t="shared" si="689"/>
        <v>23.333333333333336</v>
      </c>
      <c r="CW477" s="11">
        <f t="shared" si="690"/>
        <v>-11.666666666666666</v>
      </c>
      <c r="CX477" s="11">
        <f t="shared" si="691"/>
        <v>3.3333333333333335</v>
      </c>
      <c r="CY477" s="11">
        <f t="shared" si="692"/>
        <v>1.898797796</v>
      </c>
      <c r="CZ477" s="11">
        <f t="shared" si="693"/>
        <v>-0.15135826264819566</v>
      </c>
      <c r="DA477" s="11">
        <f t="shared" si="694"/>
        <v>1.7086021308237684</v>
      </c>
      <c r="DB477" s="11">
        <f t="shared" si="695"/>
        <v>-1.0813384593841775</v>
      </c>
      <c r="DC477" s="11">
        <f t="shared" si="696"/>
        <v>0.11435036499065636</v>
      </c>
      <c r="DD477" s="11">
        <f t="shared" si="697"/>
        <v>-1.7568654459968394E-7</v>
      </c>
      <c r="FJ477" s="1">
        <v>7.25</v>
      </c>
      <c r="FK477" s="1">
        <v>12.857142857142858</v>
      </c>
      <c r="FL477" s="1">
        <v>9.75</v>
      </c>
      <c r="FM477" s="1">
        <v>7.25</v>
      </c>
      <c r="FN477" s="1"/>
      <c r="FO477" s="1">
        <f t="shared" si="647"/>
        <v>-0.48716193656093498</v>
      </c>
      <c r="FP477" s="1">
        <f t="shared" si="577"/>
        <v>0.44892201287860711</v>
      </c>
      <c r="FQ477" s="1">
        <f t="shared" si="578"/>
        <v>-6.9799666110183775E-2</v>
      </c>
      <c r="FR477" s="1">
        <f t="shared" si="579"/>
        <v>-0.48716193656093498</v>
      </c>
      <c r="FS477" s="1">
        <f t="shared" si="580"/>
        <v>0</v>
      </c>
      <c r="FT477" s="1">
        <f t="shared" si="637"/>
        <v>-0.48716193656093498</v>
      </c>
      <c r="FU477" s="1">
        <f t="shared" si="638"/>
        <v>0.44892201287860711</v>
      </c>
      <c r="FV477" s="1">
        <f t="shared" si="639"/>
        <v>-6.9799666110183775E-2</v>
      </c>
      <c r="FW477" s="1">
        <f t="shared" si="640"/>
        <v>-0.48716193656093498</v>
      </c>
      <c r="FX477" s="1" t="str">
        <f t="shared" si="641"/>
        <v/>
      </c>
    </row>
    <row r="478" spans="1:180" x14ac:dyDescent="0.2">
      <c r="A478">
        <v>477</v>
      </c>
      <c r="B478">
        <v>4</v>
      </c>
      <c r="C478" t="s">
        <v>86</v>
      </c>
      <c r="D478" s="7">
        <v>109</v>
      </c>
      <c r="E478" s="7">
        <v>18</v>
      </c>
      <c r="F478" s="7">
        <v>1</v>
      </c>
      <c r="G478" s="7">
        <v>-20</v>
      </c>
      <c r="H478" s="7">
        <v>-5</v>
      </c>
      <c r="I478" s="7">
        <v>15</v>
      </c>
      <c r="J478" s="7">
        <v>25</v>
      </c>
      <c r="K478" s="7">
        <v>25</v>
      </c>
      <c r="L478" s="7">
        <f t="shared" si="653"/>
        <v>-1.1225587174341334</v>
      </c>
      <c r="M478" s="7">
        <f t="shared" si="654"/>
        <v>-0.45621463652546934</v>
      </c>
      <c r="N478" s="7">
        <f t="shared" si="655"/>
        <v>0.43224413801941597</v>
      </c>
      <c r="O478" s="7">
        <f t="shared" si="656"/>
        <v>0.87647352529185862</v>
      </c>
      <c r="P478" s="7">
        <f t="shared" si="657"/>
        <v>0.87647352529185862</v>
      </c>
      <c r="Q478" s="7">
        <v>17</v>
      </c>
      <c r="R478" s="7">
        <v>7</v>
      </c>
      <c r="S478" s="7">
        <v>-7</v>
      </c>
      <c r="T478" s="7">
        <v>14</v>
      </c>
      <c r="U478" s="7">
        <v>29</v>
      </c>
      <c r="V478" s="7">
        <f t="shared" si="658"/>
        <v>0.7373831091525731</v>
      </c>
      <c r="W478" s="7">
        <f t="shared" si="659"/>
        <v>0.28483313279267503</v>
      </c>
      <c r="X478" s="7">
        <f t="shared" si="660"/>
        <v>-0.34873683411118223</v>
      </c>
      <c r="Y478" s="7">
        <f t="shared" si="661"/>
        <v>0.6016181162446036</v>
      </c>
      <c r="Z478" s="7">
        <f t="shared" si="662"/>
        <v>1.2804430807844507</v>
      </c>
      <c r="AA478" s="7">
        <v>3</v>
      </c>
      <c r="AB478" s="7">
        <v>3</v>
      </c>
      <c r="AC478" s="7">
        <v>2</v>
      </c>
      <c r="AD478" s="7">
        <v>2</v>
      </c>
      <c r="AE478" s="7">
        <v>2</v>
      </c>
      <c r="AF478" s="11">
        <f t="shared" si="663"/>
        <v>-22.777777777777775</v>
      </c>
      <c r="AG478" s="11">
        <f t="shared" si="664"/>
        <v>-18.888888888888889</v>
      </c>
      <c r="AH478" s="11">
        <f t="shared" si="665"/>
        <v>-15</v>
      </c>
      <c r="AI478" s="11">
        <f t="shared" si="666"/>
        <v>-6.666666666666667</v>
      </c>
      <c r="AJ478" s="11">
        <f t="shared" si="667"/>
        <v>-0.83333333333333393</v>
      </c>
      <c r="AK478" s="11">
        <f t="shared" si="668"/>
        <v>-0.58684375195104077</v>
      </c>
      <c r="AL478" s="11">
        <f t="shared" si="669"/>
        <v>-0.25824737017274313</v>
      </c>
      <c r="AM478" s="11">
        <f t="shared" si="670"/>
        <v>7.0349011605554831E-2</v>
      </c>
      <c r="AN478" s="11">
        <f t="shared" si="671"/>
        <v>0.77448411541619311</v>
      </c>
      <c r="AO478" s="11">
        <f t="shared" si="672"/>
        <v>1.26737868808364</v>
      </c>
      <c r="AP478" s="11">
        <v>-22.777777777777775</v>
      </c>
      <c r="AQ478" s="11">
        <v>-18.888888888888889</v>
      </c>
      <c r="AR478" s="11">
        <v>-15</v>
      </c>
      <c r="AS478" s="11">
        <v>-6.666666666666667</v>
      </c>
      <c r="AT478" s="11">
        <v>-0.83333333333333393</v>
      </c>
      <c r="AU478" s="11">
        <f t="shared" si="651"/>
        <v>-0.5557019254988842</v>
      </c>
      <c r="AV478" s="11">
        <f t="shared" si="698"/>
        <v>-0.23651513319300069</v>
      </c>
      <c r="AW478" s="11">
        <f t="shared" si="652"/>
        <v>8.2671659112883156E-2</v>
      </c>
      <c r="AX478" s="11">
        <f t="shared" si="649"/>
        <v>0.76664335691120555</v>
      </c>
      <c r="AY478" s="11">
        <f>STANDARDIZE(AT478,-16.00725,12.18374)</f>
        <v>1.2454235453700313</v>
      </c>
      <c r="AZ478">
        <v>1</v>
      </c>
      <c r="BA478">
        <v>2</v>
      </c>
      <c r="BB478">
        <v>1</v>
      </c>
      <c r="BC478">
        <v>2</v>
      </c>
      <c r="BD478">
        <v>2</v>
      </c>
      <c r="BE478">
        <f t="shared" si="673"/>
        <v>-0.30638873235466563</v>
      </c>
      <c r="BF478">
        <f t="shared" si="674"/>
        <v>0.23451080701106761</v>
      </c>
      <c r="BG478">
        <f t="shared" si="675"/>
        <v>-0.30638873235466563</v>
      </c>
      <c r="BH478">
        <f t="shared" si="676"/>
        <v>0.23451080701106761</v>
      </c>
      <c r="BI478">
        <f t="shared" si="677"/>
        <v>0.23451080701106761</v>
      </c>
      <c r="BJ478" s="1">
        <v>-1.6666666666666667</v>
      </c>
      <c r="BK478" s="1">
        <v>8.3333333333333339</v>
      </c>
      <c r="BL478" s="1">
        <v>-1.6666666666666667</v>
      </c>
      <c r="BM478" s="1">
        <v>-1.6666666666666667</v>
      </c>
      <c r="BN478" s="1"/>
      <c r="BO478" s="4">
        <f t="shared" si="632"/>
        <v>0.42725660178217312</v>
      </c>
      <c r="BP478" s="4">
        <f t="shared" si="633"/>
        <v>1.12468935182925</v>
      </c>
      <c r="BQ478" s="4">
        <f t="shared" si="634"/>
        <v>0.42725660178217312</v>
      </c>
      <c r="BR478" s="4">
        <f t="shared" si="635"/>
        <v>0.42725660178217312</v>
      </c>
      <c r="BS478" s="4">
        <f t="shared" si="636"/>
        <v>0</v>
      </c>
      <c r="BZ478">
        <v>2</v>
      </c>
      <c r="CA478" s="7">
        <v>-36.666666666666664</v>
      </c>
      <c r="CB478" s="7">
        <v>-32.222222222222221</v>
      </c>
      <c r="CC478" s="7">
        <v>-22.5</v>
      </c>
      <c r="CD478" s="7">
        <v>-12.5</v>
      </c>
      <c r="CE478" s="7">
        <v>-4.1666666666666661</v>
      </c>
      <c r="CF478" s="11">
        <f t="shared" si="678"/>
        <v>-36.666666666666664</v>
      </c>
      <c r="CG478" s="11">
        <f t="shared" si="679"/>
        <v>-32.222222222222221</v>
      </c>
      <c r="CH478" s="11">
        <f t="shared" si="680"/>
        <v>-22.5</v>
      </c>
      <c r="CI478" s="11">
        <f t="shared" si="681"/>
        <v>-12.5</v>
      </c>
      <c r="CJ478" s="11">
        <f t="shared" si="682"/>
        <v>-4.1666666666666661</v>
      </c>
      <c r="CK478" s="11">
        <f t="shared" si="683"/>
        <v>-0.79767925285765084</v>
      </c>
      <c r="CL478" s="11">
        <f t="shared" si="684"/>
        <v>-0.49233184881059172</v>
      </c>
      <c r="CM478" s="11">
        <f t="shared" si="685"/>
        <v>0.17561559754235026</v>
      </c>
      <c r="CN478" s="11">
        <f t="shared" si="686"/>
        <v>0.8626472566482335</v>
      </c>
      <c r="CO478" s="11">
        <f t="shared" si="687"/>
        <v>1.4351736392364696</v>
      </c>
      <c r="CP478" s="7">
        <v>4.9999999999999991</v>
      </c>
      <c r="CQ478" s="7">
        <v>13.33333333333333</v>
      </c>
      <c r="CR478" s="7">
        <v>-1.6666666666666665</v>
      </c>
      <c r="CS478" s="7">
        <v>5</v>
      </c>
      <c r="CT478" s="7">
        <v>-1.666666666666667</v>
      </c>
      <c r="CU478" s="11">
        <f t="shared" si="688"/>
        <v>4.9999999999999991</v>
      </c>
      <c r="CV478" s="11">
        <f t="shared" si="689"/>
        <v>13.33333333333333</v>
      </c>
      <c r="CW478" s="11">
        <f t="shared" si="690"/>
        <v>-1.6666666666666665</v>
      </c>
      <c r="CX478" s="11">
        <f t="shared" si="691"/>
        <v>5</v>
      </c>
      <c r="CY478" s="11">
        <f t="shared" si="692"/>
        <v>-1.666666666666667</v>
      </c>
      <c r="CZ478" s="11">
        <f t="shared" si="693"/>
        <v>0.24720467881008229</v>
      </c>
      <c r="DA478" s="11">
        <f t="shared" si="694"/>
        <v>0.91147624790721216</v>
      </c>
      <c r="DB478" s="11">
        <f t="shared" si="695"/>
        <v>-0.28421257646762166</v>
      </c>
      <c r="DC478" s="11">
        <f t="shared" si="696"/>
        <v>0.24720467881008235</v>
      </c>
      <c r="DD478" s="11">
        <f t="shared" si="697"/>
        <v>-0.28421257646762166</v>
      </c>
      <c r="FJ478" s="1">
        <v>16.63095238095238</v>
      </c>
      <c r="FK478" s="1">
        <v>17.988095238095237</v>
      </c>
      <c r="FL478" s="1">
        <v>17.053571428571427</v>
      </c>
      <c r="FM478" s="1">
        <v>16.553571428571427</v>
      </c>
      <c r="FN478" s="1">
        <v>13.285714285714285</v>
      </c>
      <c r="FO478" s="1">
        <f t="shared" si="647"/>
        <v>1.0789402973209312</v>
      </c>
      <c r="FP478" s="1">
        <f t="shared" si="577"/>
        <v>1.3055083869941964</v>
      </c>
      <c r="FQ478" s="1">
        <f t="shared" si="578"/>
        <v>1.1494943954209393</v>
      </c>
      <c r="FR478" s="1">
        <f t="shared" si="579"/>
        <v>1.066021941330789</v>
      </c>
      <c r="FS478" s="1">
        <f t="shared" si="580"/>
        <v>0.52046983067016428</v>
      </c>
      <c r="FT478" s="1">
        <f t="shared" si="637"/>
        <v>1.0789402973209312</v>
      </c>
      <c r="FU478" s="1">
        <f t="shared" si="638"/>
        <v>1.3055083869941964</v>
      </c>
      <c r="FV478" s="1">
        <f t="shared" si="639"/>
        <v>1.1494943954209393</v>
      </c>
      <c r="FW478" s="1">
        <f t="shared" si="640"/>
        <v>1.066021941330789</v>
      </c>
      <c r="FX478" s="1">
        <f t="shared" si="641"/>
        <v>0.52046983067016428</v>
      </c>
    </row>
    <row r="479" spans="1:180" x14ac:dyDescent="0.2">
      <c r="A479">
        <v>478</v>
      </c>
      <c r="B479">
        <v>4</v>
      </c>
      <c r="C479" t="s">
        <v>86</v>
      </c>
      <c r="D479" s="7">
        <v>110</v>
      </c>
      <c r="E479" s="7">
        <v>18</v>
      </c>
      <c r="F479" s="7">
        <v>2</v>
      </c>
      <c r="G479" s="7">
        <v>-50</v>
      </c>
      <c r="H479" s="7">
        <v>-41</v>
      </c>
      <c r="I479" s="7">
        <v>-32</v>
      </c>
      <c r="J479" s="7">
        <v>-15</v>
      </c>
      <c r="K479" s="7">
        <v>8</v>
      </c>
      <c r="L479" s="7">
        <f t="shared" si="653"/>
        <v>-2.4552468792514612</v>
      </c>
      <c r="M479" s="7">
        <f t="shared" si="654"/>
        <v>-2.0554404307062626</v>
      </c>
      <c r="N479" s="7">
        <f t="shared" si="655"/>
        <v>-1.6556339821610644</v>
      </c>
      <c r="O479" s="7">
        <f t="shared" si="656"/>
        <v>-0.900444023797912</v>
      </c>
      <c r="P479" s="7">
        <f t="shared" si="657"/>
        <v>0.12128356692870605</v>
      </c>
      <c r="Q479" s="7">
        <v>-48</v>
      </c>
      <c r="R479" s="7">
        <v>-47</v>
      </c>
      <c r="S479" s="7">
        <v>-45</v>
      </c>
      <c r="T479" s="7">
        <v>-25</v>
      </c>
      <c r="U479" s="7">
        <v>-10</v>
      </c>
      <c r="V479" s="7">
        <f t="shared" si="658"/>
        <v>-2.2041917371867643</v>
      </c>
      <c r="W479" s="7">
        <f t="shared" si="659"/>
        <v>-2.1589367395507741</v>
      </c>
      <c r="X479" s="7">
        <f t="shared" si="660"/>
        <v>-2.0684267442787947</v>
      </c>
      <c r="Y479" s="7">
        <f t="shared" si="661"/>
        <v>-1.1633267915589987</v>
      </c>
      <c r="Z479" s="7">
        <f t="shared" si="662"/>
        <v>-0.48450182701915162</v>
      </c>
      <c r="AA479" s="7">
        <v>1</v>
      </c>
      <c r="AB479" s="7">
        <v>2</v>
      </c>
      <c r="AC479" s="7">
        <v>4</v>
      </c>
      <c r="AD479" s="7">
        <v>3</v>
      </c>
      <c r="AE479" s="7">
        <v>2</v>
      </c>
      <c r="AF479" s="11">
        <f t="shared" si="663"/>
        <v>-28.333333333333332</v>
      </c>
      <c r="AG479" s="11">
        <f t="shared" si="664"/>
        <v>-15</v>
      </c>
      <c r="AH479" s="11">
        <f t="shared" si="665"/>
        <v>-5.4166666666666661</v>
      </c>
      <c r="AI479" s="11">
        <f t="shared" si="666"/>
        <v>-10.555555555555555</v>
      </c>
      <c r="AJ479" s="11">
        <f t="shared" si="667"/>
        <v>1.666666666666667</v>
      </c>
      <c r="AK479" s="11">
        <f t="shared" si="668"/>
        <v>-1.0562671544914666</v>
      </c>
      <c r="AL479" s="11">
        <f t="shared" si="669"/>
        <v>7.0349011605554831E-2</v>
      </c>
      <c r="AM479" s="11">
        <f t="shared" si="670"/>
        <v>0.88010438098778898</v>
      </c>
      <c r="AN479" s="11">
        <f t="shared" si="671"/>
        <v>0.4458877336378953</v>
      </c>
      <c r="AO479" s="11">
        <f t="shared" si="672"/>
        <v>1.4786192192268317</v>
      </c>
      <c r="AP479" s="11">
        <v>-28.333333333333332</v>
      </c>
      <c r="AQ479" s="11">
        <v>-15</v>
      </c>
      <c r="AR479" s="11">
        <v>-5.4166666666666661</v>
      </c>
      <c r="AS479" s="11">
        <v>-10.555555555555555</v>
      </c>
      <c r="AT479" s="11">
        <v>1.666666666666667</v>
      </c>
      <c r="AU479" s="11">
        <f t="shared" si="651"/>
        <v>-1.0116830573644326</v>
      </c>
      <c r="AV479" s="11">
        <f t="shared" si="698"/>
        <v>8.2671659112883156E-2</v>
      </c>
      <c r="AW479" s="11">
        <f t="shared" si="652"/>
        <v>0.86923911158095402</v>
      </c>
      <c r="AX479" s="11">
        <f t="shared" si="649"/>
        <v>0.44745656460532179</v>
      </c>
      <c r="AY479" s="11">
        <f>STANDARDIZE(AT479,-16.00725,12.18374)</f>
        <v>1.4506150547095282</v>
      </c>
      <c r="AZ479">
        <v>0</v>
      </c>
      <c r="BA479">
        <v>2</v>
      </c>
      <c r="BB479">
        <v>3</v>
      </c>
      <c r="BC479">
        <v>2</v>
      </c>
      <c r="BD479">
        <v>2</v>
      </c>
      <c r="BE479">
        <f t="shared" si="673"/>
        <v>-0.84728827172039889</v>
      </c>
      <c r="BF479">
        <f t="shared" si="674"/>
        <v>0.23451080701106761</v>
      </c>
      <c r="BG479">
        <f t="shared" si="675"/>
        <v>0.77541034637680084</v>
      </c>
      <c r="BH479">
        <f t="shared" si="676"/>
        <v>0.23451080701106761</v>
      </c>
      <c r="BI479">
        <f t="shared" si="677"/>
        <v>0.23451080701106761</v>
      </c>
      <c r="BJ479" s="1">
        <v>-16.666666666666668</v>
      </c>
      <c r="BK479" s="1">
        <v>-18.333333333333332</v>
      </c>
      <c r="BL479" s="1">
        <v>0</v>
      </c>
      <c r="BM479" s="1">
        <v>1.6666666666666667</v>
      </c>
      <c r="BN479" s="1">
        <v>11.666666666666666</v>
      </c>
      <c r="BO479" s="4">
        <f t="shared" si="632"/>
        <v>-0.61889252328844202</v>
      </c>
      <c r="BP479" s="4">
        <f t="shared" si="633"/>
        <v>-0.73513131496295459</v>
      </c>
      <c r="BQ479" s="4">
        <f t="shared" si="634"/>
        <v>0.54349539345668596</v>
      </c>
      <c r="BR479" s="4">
        <f t="shared" si="635"/>
        <v>0.65973418513119864</v>
      </c>
      <c r="BS479" s="4">
        <f t="shared" si="636"/>
        <v>1.3571669351782751</v>
      </c>
      <c r="BZ479">
        <v>1</v>
      </c>
      <c r="CA479" s="7">
        <v>-35</v>
      </c>
      <c r="CB479" s="7">
        <v>-28.333333333333336</v>
      </c>
      <c r="CC479" s="7">
        <v>-15</v>
      </c>
      <c r="CD479" s="7">
        <v>-12.777777777777779</v>
      </c>
      <c r="CE479" s="7">
        <v>7.5</v>
      </c>
      <c r="CF479" s="11">
        <f t="shared" si="678"/>
        <v>-35</v>
      </c>
      <c r="CG479" s="11">
        <f t="shared" si="679"/>
        <v>-28.333333333333336</v>
      </c>
      <c r="CH479" s="11">
        <f t="shared" si="680"/>
        <v>-15</v>
      </c>
      <c r="CI479" s="11">
        <f t="shared" si="681"/>
        <v>-12.777777777777779</v>
      </c>
      <c r="CJ479" s="11">
        <f t="shared" si="682"/>
        <v>7.5</v>
      </c>
      <c r="CK479" s="11">
        <f t="shared" si="683"/>
        <v>-0.68317397634000376</v>
      </c>
      <c r="CL479" s="11">
        <f t="shared" si="684"/>
        <v>-0.22515287026941513</v>
      </c>
      <c r="CM479" s="11">
        <f t="shared" si="685"/>
        <v>0.69088934187176276</v>
      </c>
      <c r="CN479" s="11">
        <f t="shared" si="686"/>
        <v>0.84356304389529224</v>
      </c>
      <c r="CO479" s="11">
        <f t="shared" si="687"/>
        <v>2.2367105748600005</v>
      </c>
      <c r="CP479" s="7">
        <v>-16.666666666666668</v>
      </c>
      <c r="CQ479" s="7">
        <v>10.833333333333332</v>
      </c>
      <c r="CR479" s="7">
        <v>13.333333333333336</v>
      </c>
      <c r="CS479" s="7">
        <v>-3.8888888888888888</v>
      </c>
      <c r="CT479" s="7">
        <v>-9.1666666666666679</v>
      </c>
      <c r="CU479" s="11">
        <f t="shared" si="688"/>
        <v>-16.666666666666668</v>
      </c>
      <c r="CV479" s="11">
        <f t="shared" si="689"/>
        <v>10.833333333333332</v>
      </c>
      <c r="CW479" s="11">
        <f t="shared" si="690"/>
        <v>13.333333333333336</v>
      </c>
      <c r="CX479" s="11">
        <f t="shared" si="691"/>
        <v>-3.8888888888888888</v>
      </c>
      <c r="CY479" s="11">
        <f t="shared" si="692"/>
        <v>-9.1666666666666679</v>
      </c>
      <c r="CZ479" s="11">
        <f t="shared" si="693"/>
        <v>-1.4799014008424558</v>
      </c>
      <c r="DA479" s="11">
        <f t="shared" si="694"/>
        <v>0.71219477717807333</v>
      </c>
      <c r="DB479" s="11">
        <f t="shared" si="695"/>
        <v>0.9114762479072126</v>
      </c>
      <c r="DC479" s="11">
        <f t="shared" si="696"/>
        <v>-0.46135166156018964</v>
      </c>
      <c r="DD479" s="11">
        <f t="shared" si="697"/>
        <v>-0.88205698865503868</v>
      </c>
      <c r="FJ479" s="1">
        <v>19.071428571428573</v>
      </c>
      <c r="FK479" s="1">
        <v>17.428571428571431</v>
      </c>
      <c r="FL479" s="1">
        <v>13.696428571428569</v>
      </c>
      <c r="FM479" s="1">
        <v>16.130952380952383</v>
      </c>
      <c r="FN479" s="1">
        <v>11.767857142857142</v>
      </c>
      <c r="FO479" s="1">
        <f t="shared" si="647"/>
        <v>1.486365370856189</v>
      </c>
      <c r="FP479" s="1">
        <f t="shared" ref="FP479:FP519" si="699">IF(FK479="",STANDARDIZE(10.1681,10.1681,5.99),STANDARDIZE(FK479,10.1681,5.99))</f>
        <v>1.2120987359885524</v>
      </c>
      <c r="FQ479" s="1">
        <f t="shared" ref="FQ479:FQ519" si="700">IF(FL479="",STANDARDIZE(10.1681,10.1681,5.99),STANDARDIZE(FL479,10.1681,5.99))</f>
        <v>0.5890364893870732</v>
      </c>
      <c r="FR479" s="1">
        <f t="shared" ref="FR479:FR519" si="701">IF(FM479="",STANDARDIZE(10.1681,10.1681,5.99),STANDARDIZE(FM479,10.1681,5.99))</f>
        <v>0.99546784323078163</v>
      </c>
      <c r="FS479" s="1">
        <f t="shared" ref="FS479:FS519" si="702">IF(FN479="",STANDARDIZE(10.1681,10.1681,5.99),STANDARDIZE(FN479,10.1681,5.99))</f>
        <v>0.26707130932506534</v>
      </c>
      <c r="FT479" s="1">
        <f t="shared" si="637"/>
        <v>1.486365370856189</v>
      </c>
      <c r="FU479" s="1">
        <f t="shared" si="638"/>
        <v>1.2120987359885524</v>
      </c>
      <c r="FV479" s="1">
        <f t="shared" si="639"/>
        <v>0.5890364893870732</v>
      </c>
      <c r="FW479" s="1">
        <f t="shared" si="640"/>
        <v>0.99546784323078163</v>
      </c>
      <c r="FX479" s="1">
        <f t="shared" si="641"/>
        <v>0.26707130932506534</v>
      </c>
    </row>
    <row r="480" spans="1:180" x14ac:dyDescent="0.2">
      <c r="A480">
        <v>479</v>
      </c>
      <c r="B480">
        <v>4</v>
      </c>
      <c r="C480" t="s">
        <v>86</v>
      </c>
      <c r="D480" s="7">
        <v>111</v>
      </c>
      <c r="E480" s="7">
        <v>39</v>
      </c>
      <c r="F480" s="7">
        <v>1</v>
      </c>
      <c r="G480" s="7">
        <v>12</v>
      </c>
      <c r="H480" s="7">
        <v>21</v>
      </c>
      <c r="I480" s="7">
        <v>25</v>
      </c>
      <c r="J480" s="7">
        <v>32</v>
      </c>
      <c r="K480" s="7">
        <v>42</v>
      </c>
      <c r="L480" s="7">
        <f t="shared" si="653"/>
        <v>0.29897532183768311</v>
      </c>
      <c r="M480" s="7">
        <f t="shared" si="654"/>
        <v>0.69878177038288147</v>
      </c>
      <c r="N480" s="7">
        <f t="shared" si="655"/>
        <v>0.87647352529185862</v>
      </c>
      <c r="O480" s="7">
        <f t="shared" si="656"/>
        <v>1.1874340963825685</v>
      </c>
      <c r="P480" s="7">
        <f t="shared" si="657"/>
        <v>1.631663483655011</v>
      </c>
      <c r="Q480" s="7">
        <v>3</v>
      </c>
      <c r="R480" s="7">
        <v>3</v>
      </c>
      <c r="S480" s="7">
        <v>3</v>
      </c>
      <c r="T480" s="7">
        <v>4</v>
      </c>
      <c r="U480" s="7">
        <v>5</v>
      </c>
      <c r="V480" s="7">
        <f t="shared" si="658"/>
        <v>0.10381314224871581</v>
      </c>
      <c r="W480" s="7">
        <f t="shared" si="659"/>
        <v>0.10381314224871581</v>
      </c>
      <c r="X480" s="7">
        <f t="shared" si="660"/>
        <v>0.10381314224871581</v>
      </c>
      <c r="Y480" s="7">
        <f t="shared" si="661"/>
        <v>0.1490681398847056</v>
      </c>
      <c r="Z480" s="7">
        <f t="shared" si="662"/>
        <v>0.19432313752069541</v>
      </c>
      <c r="AA480" s="7">
        <v>4</v>
      </c>
      <c r="AB480" s="7">
        <v>5</v>
      </c>
      <c r="AC480" s="7">
        <v>7</v>
      </c>
      <c r="AD480" s="7">
        <v>5</v>
      </c>
      <c r="AE480" s="7">
        <v>3</v>
      </c>
      <c r="AF480" s="11">
        <f t="shared" si="663"/>
        <v>-16.25</v>
      </c>
      <c r="AG480" s="11">
        <f t="shared" si="664"/>
        <v>-15.555555555555557</v>
      </c>
      <c r="AH480" s="11">
        <f t="shared" si="665"/>
        <v>-22.38095238095238</v>
      </c>
      <c r="AI480" s="11">
        <f t="shared" si="666"/>
        <v>-14.166666666666668</v>
      </c>
      <c r="AJ480" s="11">
        <f t="shared" si="667"/>
        <v>-20</v>
      </c>
      <c r="AK480" s="11">
        <f t="shared" si="668"/>
        <v>-3.527125396604093E-2</v>
      </c>
      <c r="AL480" s="11">
        <f t="shared" si="669"/>
        <v>2.3406671351512132E-2</v>
      </c>
      <c r="AM480" s="11">
        <f t="shared" si="670"/>
        <v>-0.55331350891243902</v>
      </c>
      <c r="AN480" s="11">
        <f t="shared" si="671"/>
        <v>0.14076252198661857</v>
      </c>
      <c r="AO480" s="11">
        <f t="shared" si="672"/>
        <v>-0.3521320506808282</v>
      </c>
      <c r="AP480" s="11">
        <v>-16.25</v>
      </c>
      <c r="AQ480" s="11">
        <v>-15.555555555555557</v>
      </c>
      <c r="AR480" s="11">
        <v>-22.38095238095238</v>
      </c>
      <c r="AS480" s="11">
        <v>-14.166666666666668</v>
      </c>
      <c r="AT480" s="11">
        <v>-20</v>
      </c>
      <c r="AU480" s="11">
        <f t="shared" si="651"/>
        <v>-1.9924095556865206E-2</v>
      </c>
      <c r="AV480" s="11">
        <f t="shared" si="698"/>
        <v>3.7073545926328201E-2</v>
      </c>
      <c r="AW480" s="11">
        <f t="shared" si="652"/>
        <v>-0.52313184465134521</v>
      </c>
      <c r="AX480" s="11">
        <f t="shared" si="649"/>
        <v>0.15106882889271531</v>
      </c>
      <c r="AY480" s="11">
        <f>STANDARDIZE(AT480,-16.00725,12.18374)</f>
        <v>-0.32771135956611031</v>
      </c>
      <c r="AZ480">
        <v>2</v>
      </c>
      <c r="BA480">
        <v>3</v>
      </c>
      <c r="BB480">
        <v>3</v>
      </c>
      <c r="BC480">
        <v>3</v>
      </c>
      <c r="BD480">
        <v>2</v>
      </c>
      <c r="BE480">
        <f t="shared" si="673"/>
        <v>0.23451080701106761</v>
      </c>
      <c r="BF480">
        <f t="shared" si="674"/>
        <v>0.77541034637680084</v>
      </c>
      <c r="BG480">
        <f t="shared" si="675"/>
        <v>0.77541034637680084</v>
      </c>
      <c r="BH480">
        <f t="shared" si="676"/>
        <v>0.77541034637680084</v>
      </c>
      <c r="BI480">
        <f t="shared" si="677"/>
        <v>0.23451080701106761</v>
      </c>
      <c r="BJ480" s="1">
        <v>-28.333333333333332</v>
      </c>
      <c r="BK480" s="1">
        <v>-13.333333333333334</v>
      </c>
      <c r="BL480" s="1">
        <v>21.666666666666668</v>
      </c>
      <c r="BM480" s="1">
        <v>1.6666666666666667</v>
      </c>
      <c r="BN480" s="1">
        <v>8.3333333333333339</v>
      </c>
      <c r="BO480" s="4">
        <f t="shared" si="632"/>
        <v>-1.4325640650100313</v>
      </c>
      <c r="BP480" s="4">
        <f t="shared" si="633"/>
        <v>-0.38641493993941639</v>
      </c>
      <c r="BQ480" s="4">
        <f t="shared" si="634"/>
        <v>2.0545996852253521</v>
      </c>
      <c r="BR480" s="4">
        <f t="shared" si="635"/>
        <v>0.65973418513119864</v>
      </c>
      <c r="BS480" s="4">
        <f t="shared" si="636"/>
        <v>1.12468935182925</v>
      </c>
      <c r="BZ480">
        <v>3</v>
      </c>
      <c r="CA480" s="7">
        <v>-28.75</v>
      </c>
      <c r="CB480" s="7">
        <v>-25</v>
      </c>
      <c r="CC480" s="7">
        <v>-28.333333333333332</v>
      </c>
      <c r="CD480" s="7">
        <v>-25.833333333333336</v>
      </c>
      <c r="CE480" s="7">
        <v>-27.777777777777775</v>
      </c>
      <c r="CF480" s="11">
        <f t="shared" si="678"/>
        <v>-28.75</v>
      </c>
      <c r="CG480" s="11">
        <f t="shared" si="679"/>
        <v>-25</v>
      </c>
      <c r="CH480" s="11">
        <f t="shared" si="680"/>
        <v>-28.333333333333332</v>
      </c>
      <c r="CI480" s="11">
        <f t="shared" si="681"/>
        <v>-25.833333333333336</v>
      </c>
      <c r="CJ480" s="11">
        <f t="shared" si="682"/>
        <v>-27.777777777777775</v>
      </c>
      <c r="CK480" s="11">
        <f t="shared" si="683"/>
        <v>-0.25377918939882677</v>
      </c>
      <c r="CL480" s="11">
        <f t="shared" si="684"/>
        <v>3.857682765879453E-3</v>
      </c>
      <c r="CM480" s="11">
        <f t="shared" si="685"/>
        <v>-0.22515287026941488</v>
      </c>
      <c r="CN480" s="11">
        <f t="shared" si="686"/>
        <v>-5.3394955492944318E-2</v>
      </c>
      <c r="CO480" s="11">
        <f t="shared" si="687"/>
        <v>-0.18698444476353238</v>
      </c>
      <c r="CP480" s="7">
        <v>8.3333333333333339</v>
      </c>
      <c r="CQ480" s="7">
        <v>5.2777777777777795</v>
      </c>
      <c r="CR480" s="7">
        <v>-11.666666666666668</v>
      </c>
      <c r="CS480" s="7">
        <v>11.666666666666668</v>
      </c>
      <c r="CT480" s="7">
        <v>-4.4444444444444446</v>
      </c>
      <c r="CU480" s="11">
        <f t="shared" si="688"/>
        <v>8.3333333333333339</v>
      </c>
      <c r="CV480" s="11">
        <f t="shared" si="689"/>
        <v>5.2777777777777795</v>
      </c>
      <c r="CW480" s="11">
        <f t="shared" si="690"/>
        <v>-11.666666666666668</v>
      </c>
      <c r="CX480" s="11">
        <f t="shared" si="691"/>
        <v>11.666666666666668</v>
      </c>
      <c r="CY480" s="11">
        <f t="shared" si="692"/>
        <v>-4.4444444444444446</v>
      </c>
      <c r="CZ480" s="11">
        <f t="shared" si="693"/>
        <v>0.5129133064489344</v>
      </c>
      <c r="DA480" s="11">
        <f t="shared" si="694"/>
        <v>0.26934706444665346</v>
      </c>
      <c r="DB480" s="11">
        <f t="shared" si="695"/>
        <v>-1.0813384593841777</v>
      </c>
      <c r="DC480" s="11">
        <f t="shared" si="696"/>
        <v>0.77862193408778646</v>
      </c>
      <c r="DD480" s="11">
        <f t="shared" si="697"/>
        <v>-0.50563643283333159</v>
      </c>
      <c r="FJ480" s="1">
        <v>8.9553571428571423</v>
      </c>
      <c r="FK480" s="1">
        <v>9.886904761904761</v>
      </c>
      <c r="FL480" s="1">
        <v>7.3622448979591839</v>
      </c>
      <c r="FM480" s="1">
        <v>10.125</v>
      </c>
      <c r="FN480" s="1">
        <v>9.9285714285714288</v>
      </c>
      <c r="FO480" s="1">
        <f t="shared" si="647"/>
        <v>-0.20246124493202977</v>
      </c>
      <c r="FP480" s="1">
        <f t="shared" si="699"/>
        <v>-4.6944113204547548E-2</v>
      </c>
      <c r="FQ480" s="1">
        <f t="shared" si="700"/>
        <v>-0.46842322237743184</v>
      </c>
      <c r="FR480" s="1">
        <f t="shared" si="701"/>
        <v>-7.195325542571086E-3</v>
      </c>
      <c r="FS480" s="1">
        <f t="shared" si="702"/>
        <v>-3.9988075363701497E-2</v>
      </c>
      <c r="FT480" s="1">
        <f t="shared" si="637"/>
        <v>-0.20246124493202977</v>
      </c>
      <c r="FU480" s="1">
        <f t="shared" si="638"/>
        <v>-4.6944113204547548E-2</v>
      </c>
      <c r="FV480" s="1">
        <f t="shared" si="639"/>
        <v>-0.46842322237743184</v>
      </c>
      <c r="FW480" s="1">
        <f t="shared" si="640"/>
        <v>-7.195325542571086E-3</v>
      </c>
      <c r="FX480" s="1">
        <f t="shared" si="641"/>
        <v>-3.9988075363701497E-2</v>
      </c>
    </row>
    <row r="481" spans="1:180" x14ac:dyDescent="0.2">
      <c r="A481">
        <v>480</v>
      </c>
      <c r="B481">
        <v>4</v>
      </c>
      <c r="C481" t="s">
        <v>86</v>
      </c>
      <c r="D481" s="8">
        <v>112</v>
      </c>
      <c r="E481" s="8">
        <v>27</v>
      </c>
      <c r="F481" s="8">
        <v>2</v>
      </c>
      <c r="G481" s="8">
        <v>21</v>
      </c>
      <c r="H481" s="8">
        <v>11</v>
      </c>
      <c r="I481" s="8">
        <v>7</v>
      </c>
      <c r="J481" s="8">
        <v>-3</v>
      </c>
      <c r="K481" s="8">
        <v>-11</v>
      </c>
      <c r="L481" s="7">
        <f t="shared" si="653"/>
        <v>0.69878177038288147</v>
      </c>
      <c r="M481" s="7">
        <f t="shared" si="654"/>
        <v>0.25455238311043887</v>
      </c>
      <c r="N481" s="7">
        <f t="shared" si="655"/>
        <v>7.6860628201461792E-2</v>
      </c>
      <c r="O481" s="7">
        <f t="shared" si="656"/>
        <v>-0.36736875907098082</v>
      </c>
      <c r="P481" s="7">
        <f t="shared" si="657"/>
        <v>-0.72275226888893496</v>
      </c>
      <c r="Q481" s="8">
        <v>12</v>
      </c>
      <c r="R481" s="8">
        <v>11</v>
      </c>
      <c r="S481" s="8">
        <v>4</v>
      </c>
      <c r="T481" s="8">
        <v>-6</v>
      </c>
      <c r="U481" s="8">
        <v>-20</v>
      </c>
      <c r="V481" s="7">
        <f t="shared" si="658"/>
        <v>0.51110812097262392</v>
      </c>
      <c r="W481" s="7">
        <f t="shared" si="659"/>
        <v>0.4658531233366342</v>
      </c>
      <c r="X481" s="7">
        <f t="shared" si="660"/>
        <v>0.1490681398847056</v>
      </c>
      <c r="Y481" s="7">
        <f t="shared" si="661"/>
        <v>-0.30348183647519239</v>
      </c>
      <c r="Z481" s="7">
        <f t="shared" si="662"/>
        <v>-0.93705180337904959</v>
      </c>
      <c r="AA481" s="8">
        <v>15</v>
      </c>
      <c r="AB481" s="8">
        <v>6</v>
      </c>
      <c r="AC481" s="8">
        <v>3</v>
      </c>
      <c r="AD481" s="8">
        <v>2</v>
      </c>
      <c r="AE481" s="8">
        <v>0</v>
      </c>
      <c r="AF481" s="11">
        <f t="shared" si="663"/>
        <v>-27.777777777777779</v>
      </c>
      <c r="AG481" s="11">
        <f t="shared" si="664"/>
        <v>-33.055555555555557</v>
      </c>
      <c r="AH481" s="11">
        <f t="shared" si="665"/>
        <v>-35</v>
      </c>
      <c r="AI481" s="11">
        <f t="shared" si="666"/>
        <v>-27.5</v>
      </c>
      <c r="AJ481" s="11">
        <f t="shared" si="667"/>
        <v>-15.832568</v>
      </c>
      <c r="AK481" s="11">
        <f t="shared" si="668"/>
        <v>-1.009324814237424</v>
      </c>
      <c r="AL481" s="11">
        <f t="shared" si="669"/>
        <v>-1.4552770466508285</v>
      </c>
      <c r="AM481" s="11">
        <f t="shared" si="670"/>
        <v>-1.6195752375399772</v>
      </c>
      <c r="AN481" s="11">
        <f t="shared" si="671"/>
        <v>-0.98585364411040277</v>
      </c>
      <c r="AO481" s="11">
        <f t="shared" si="672"/>
        <v>1.6899242493817463E-7</v>
      </c>
      <c r="AP481" s="13">
        <v>-27.777777777777779</v>
      </c>
      <c r="AQ481" s="13">
        <v>-33.055555555555557</v>
      </c>
      <c r="AR481" s="13">
        <v>-35</v>
      </c>
      <c r="AS481" s="13">
        <v>-27.5</v>
      </c>
      <c r="AT481" s="13"/>
      <c r="AU481" s="11">
        <f t="shared" si="651"/>
        <v>-0.96608494417787805</v>
      </c>
      <c r="AV481" s="11">
        <f t="shared" si="698"/>
        <v>-1.3992670194501489</v>
      </c>
      <c r="AW481" s="11">
        <f t="shared" si="652"/>
        <v>-1.5588604156030907</v>
      </c>
      <c r="AX481" s="11">
        <f t="shared" si="649"/>
        <v>-0.94328588758460052</v>
      </c>
      <c r="AY481" s="11"/>
      <c r="AZ481">
        <v>2</v>
      </c>
      <c r="BA481">
        <v>0</v>
      </c>
      <c r="BB481">
        <v>0</v>
      </c>
      <c r="BC481">
        <v>0</v>
      </c>
      <c r="BD481">
        <v>0</v>
      </c>
      <c r="BE481">
        <f t="shared" si="673"/>
        <v>0.23451080701106761</v>
      </c>
      <c r="BF481">
        <f t="shared" si="674"/>
        <v>-0.84728827172039889</v>
      </c>
      <c r="BG481">
        <f t="shared" si="675"/>
        <v>-0.84728827172039889</v>
      </c>
      <c r="BH481">
        <f t="shared" si="676"/>
        <v>-0.84728827172039889</v>
      </c>
      <c r="BI481">
        <f t="shared" si="677"/>
        <v>-0.84728827172039889</v>
      </c>
      <c r="BJ481" s="1">
        <v>-8.3333333333333339</v>
      </c>
      <c r="BK481" s="1">
        <v>-1.6666666666666667</v>
      </c>
      <c r="BL481" s="1">
        <v>-3.3333333333333335</v>
      </c>
      <c r="BM481" s="1">
        <v>-6.666666666666667</v>
      </c>
      <c r="BN481" s="1">
        <v>-5</v>
      </c>
      <c r="BO481" s="4">
        <f t="shared" si="632"/>
        <v>-3.7698564915878044E-2</v>
      </c>
      <c r="BP481" s="4">
        <f t="shared" si="633"/>
        <v>0.42725660178217312</v>
      </c>
      <c r="BQ481" s="4">
        <f t="shared" si="634"/>
        <v>0.31101781010766028</v>
      </c>
      <c r="BR481" s="4">
        <f t="shared" si="635"/>
        <v>7.8540226758634757E-2</v>
      </c>
      <c r="BS481" s="4">
        <f t="shared" si="636"/>
        <v>0.19477901843314757</v>
      </c>
      <c r="BZ481">
        <v>1</v>
      </c>
      <c r="CA481" s="8">
        <v>-40.111111111111107</v>
      </c>
      <c r="CB481" s="8">
        <v>-41.388888888888893</v>
      </c>
      <c r="CC481" s="8">
        <v>-42.777777777777779</v>
      </c>
      <c r="CD481" s="8">
        <v>-35</v>
      </c>
      <c r="CE481" s="8"/>
      <c r="CF481" s="11">
        <f t="shared" si="678"/>
        <v>-40.111111111111107</v>
      </c>
      <c r="CG481" s="11">
        <f t="shared" si="679"/>
        <v>-41.388888888888893</v>
      </c>
      <c r="CH481" s="11">
        <f t="shared" si="680"/>
        <v>-42.777777777777779</v>
      </c>
      <c r="CI481" s="11">
        <f t="shared" si="681"/>
        <v>-35</v>
      </c>
      <c r="CJ481" s="11">
        <f t="shared" si="682"/>
        <v>-25.056149869999999</v>
      </c>
      <c r="CK481" s="11">
        <f t="shared" si="683"/>
        <v>-1.0343234909941217</v>
      </c>
      <c r="CL481" s="11">
        <f t="shared" si="684"/>
        <v>-1.1221108696576516</v>
      </c>
      <c r="CM481" s="11">
        <f t="shared" si="685"/>
        <v>-1.2175319334223575</v>
      </c>
      <c r="CN481" s="11">
        <f t="shared" si="686"/>
        <v>-0.68317397634000376</v>
      </c>
      <c r="CO481" s="11">
        <f t="shared" si="687"/>
        <v>8.9314115751167573E-9</v>
      </c>
      <c r="CP481" s="8">
        <v>-3.3333333333333335</v>
      </c>
      <c r="CQ481" s="8">
        <v>-19.166666666666668</v>
      </c>
      <c r="CR481" s="8">
        <v>-18.888888888888889</v>
      </c>
      <c r="CS481" s="8">
        <v>-12.5</v>
      </c>
      <c r="CT481" s="8"/>
      <c r="CU481" s="11">
        <f t="shared" si="688"/>
        <v>-3.3333333333333335</v>
      </c>
      <c r="CV481" s="11">
        <f t="shared" si="689"/>
        <v>-19.166666666666668</v>
      </c>
      <c r="CW481" s="11">
        <f t="shared" si="690"/>
        <v>-18.888888888888889</v>
      </c>
      <c r="CX481" s="11">
        <f t="shared" si="691"/>
        <v>-12.5</v>
      </c>
      <c r="CY481" s="11">
        <f t="shared" si="692"/>
        <v>1.898797796</v>
      </c>
      <c r="CZ481" s="11">
        <f t="shared" si="693"/>
        <v>-0.41706689028704769</v>
      </c>
      <c r="DA481" s="11">
        <f t="shared" si="694"/>
        <v>-1.6791828715715948</v>
      </c>
      <c r="DB481" s="11">
        <f t="shared" si="695"/>
        <v>-1.6570404859350238</v>
      </c>
      <c r="DC481" s="11">
        <f t="shared" si="696"/>
        <v>-1.1477656162938907</v>
      </c>
      <c r="DD481" s="11">
        <f t="shared" si="697"/>
        <v>-1.7568654459968394E-7</v>
      </c>
      <c r="FJ481" s="1">
        <v>2.5738095238095235</v>
      </c>
      <c r="FK481" s="1">
        <v>2.6666666666666665</v>
      </c>
      <c r="FL481" s="1">
        <v>1.2380952380952381</v>
      </c>
      <c r="FM481" s="1">
        <v>4.0357142857142856</v>
      </c>
      <c r="FN481" s="1"/>
      <c r="FO481" s="1">
        <f t="shared" si="647"/>
        <v>-1.2678281262421498</v>
      </c>
      <c r="FP481" s="1">
        <f t="shared" si="699"/>
        <v>-1.2523260990539791</v>
      </c>
      <c r="FQ481" s="1">
        <f t="shared" si="700"/>
        <v>-1.4908188250258367</v>
      </c>
      <c r="FR481" s="1">
        <f t="shared" si="701"/>
        <v>-1.0237705699976152</v>
      </c>
      <c r="FS481" s="1">
        <f t="shared" si="702"/>
        <v>0</v>
      </c>
      <c r="FT481" s="1">
        <f t="shared" si="637"/>
        <v>-1.2678281262421498</v>
      </c>
      <c r="FU481" s="1">
        <f t="shared" si="638"/>
        <v>-1.2523260990539791</v>
      </c>
      <c r="FV481" s="1">
        <f t="shared" si="639"/>
        <v>-1.4908188250258367</v>
      </c>
      <c r="FW481" s="1">
        <f t="shared" si="640"/>
        <v>-1.0237705699976152</v>
      </c>
      <c r="FX481" s="1" t="str">
        <f t="shared" si="641"/>
        <v/>
      </c>
    </row>
    <row r="482" spans="1:180" x14ac:dyDescent="0.2">
      <c r="A482">
        <v>481</v>
      </c>
      <c r="B482">
        <v>4</v>
      </c>
      <c r="C482" t="s">
        <v>86</v>
      </c>
      <c r="D482" s="7">
        <v>113</v>
      </c>
      <c r="E482" s="7">
        <v>38</v>
      </c>
      <c r="F482" s="7">
        <v>1</v>
      </c>
      <c r="G482" s="7">
        <v>11</v>
      </c>
      <c r="H482" s="7">
        <v>22</v>
      </c>
      <c r="I482" s="7">
        <v>33</v>
      </c>
      <c r="J482" s="7">
        <v>45</v>
      </c>
      <c r="K482" s="7">
        <v>50</v>
      </c>
      <c r="L482" s="7">
        <f t="shared" si="653"/>
        <v>0.25455238311043887</v>
      </c>
      <c r="M482" s="7">
        <f t="shared" si="654"/>
        <v>0.74320470911012582</v>
      </c>
      <c r="N482" s="7">
        <f t="shared" si="655"/>
        <v>1.2318570351098126</v>
      </c>
      <c r="O482" s="7">
        <f t="shared" si="656"/>
        <v>1.7649322998367438</v>
      </c>
      <c r="P482" s="7">
        <f t="shared" si="657"/>
        <v>1.9870469934729651</v>
      </c>
      <c r="Q482" s="7">
        <v>7</v>
      </c>
      <c r="R482" s="7">
        <v>11</v>
      </c>
      <c r="S482" s="7">
        <v>17</v>
      </c>
      <c r="T482" s="7">
        <v>23</v>
      </c>
      <c r="U482" s="7">
        <v>28</v>
      </c>
      <c r="V482" s="7">
        <f t="shared" si="658"/>
        <v>0.28483313279267503</v>
      </c>
      <c r="W482" s="7">
        <f t="shared" si="659"/>
        <v>0.4658531233366342</v>
      </c>
      <c r="X482" s="7">
        <f t="shared" si="660"/>
        <v>0.7373831091525731</v>
      </c>
      <c r="Y482" s="7">
        <f t="shared" si="661"/>
        <v>1.0089130949685119</v>
      </c>
      <c r="Z482" s="7">
        <f t="shared" si="662"/>
        <v>1.235188083148461</v>
      </c>
      <c r="AA482" s="7">
        <v>1</v>
      </c>
      <c r="AB482" s="7">
        <v>1</v>
      </c>
      <c r="AC482" s="7">
        <v>1</v>
      </c>
      <c r="AD482" s="7">
        <v>4</v>
      </c>
      <c r="AE482" s="7">
        <v>1</v>
      </c>
      <c r="AF482" s="11">
        <f t="shared" si="663"/>
        <v>-11.666666666666666</v>
      </c>
      <c r="AG482" s="11">
        <f t="shared" si="664"/>
        <v>-3.3333333333333335</v>
      </c>
      <c r="AH482" s="11">
        <f t="shared" si="665"/>
        <v>-28.333333333333332</v>
      </c>
      <c r="AI482" s="11">
        <f t="shared" si="666"/>
        <v>-12.777777777777777</v>
      </c>
      <c r="AJ482" s="11">
        <f t="shared" si="667"/>
        <v>-28.333333333333332</v>
      </c>
      <c r="AK482" s="11">
        <f t="shared" si="668"/>
        <v>0.35200305312981023</v>
      </c>
      <c r="AL482" s="11">
        <f t="shared" si="669"/>
        <v>1.0561381569404484</v>
      </c>
      <c r="AM482" s="11">
        <f t="shared" si="670"/>
        <v>-1.0562671544914666</v>
      </c>
      <c r="AN482" s="11">
        <f t="shared" si="671"/>
        <v>0.25811837262172516</v>
      </c>
      <c r="AO482" s="11">
        <f t="shared" si="672"/>
        <v>-1.0562671544914666</v>
      </c>
      <c r="AP482" s="11">
        <v>-11.666666666666666</v>
      </c>
      <c r="AQ482" s="11">
        <v>-3.3333333333333335</v>
      </c>
      <c r="AR482" s="11">
        <v>-28.333333333333332</v>
      </c>
      <c r="AS482" s="11">
        <v>-12.777777777777777</v>
      </c>
      <c r="AT482" s="11">
        <v>-28.333333333333332</v>
      </c>
      <c r="AU482" s="11">
        <f t="shared" si="651"/>
        <v>0.3562603382322122</v>
      </c>
      <c r="AV482" s="11">
        <f t="shared" si="698"/>
        <v>1.0402320360305346</v>
      </c>
      <c r="AW482" s="11">
        <f t="shared" si="652"/>
        <v>-1.0116830573644326</v>
      </c>
      <c r="AX482" s="11">
        <f t="shared" si="649"/>
        <v>0.26506411185910256</v>
      </c>
      <c r="AY482" s="11">
        <f t="shared" ref="AY482:AY490" si="703">STANDARDIZE(AT482,-16.00725,12.18374)</f>
        <v>-1.0116830573644326</v>
      </c>
      <c r="AZ482">
        <v>1</v>
      </c>
      <c r="BA482">
        <v>1</v>
      </c>
      <c r="BB482">
        <v>0</v>
      </c>
      <c r="BC482">
        <v>3</v>
      </c>
      <c r="BD482">
        <v>0</v>
      </c>
      <c r="BE482">
        <f t="shared" si="673"/>
        <v>-0.30638873235466563</v>
      </c>
      <c r="BF482">
        <f t="shared" si="674"/>
        <v>-0.30638873235466563</v>
      </c>
      <c r="BG482">
        <f t="shared" si="675"/>
        <v>-0.84728827172039889</v>
      </c>
      <c r="BH482">
        <f t="shared" si="676"/>
        <v>0.77541034637680084</v>
      </c>
      <c r="BI482">
        <f t="shared" si="677"/>
        <v>-0.84728827172039889</v>
      </c>
      <c r="BJ482" s="1">
        <v>-11.666666666666666</v>
      </c>
      <c r="BK482" s="1">
        <v>-30</v>
      </c>
      <c r="BL482" s="1">
        <v>-31.666666666666668</v>
      </c>
      <c r="BM482" s="1">
        <v>-21.666666666666668</v>
      </c>
      <c r="BN482" s="1"/>
      <c r="BO482" s="4">
        <f t="shared" si="632"/>
        <v>-0.27017614826490355</v>
      </c>
      <c r="BP482" s="4">
        <f t="shared" si="633"/>
        <v>-1.5488028566845442</v>
      </c>
      <c r="BQ482" s="4">
        <f t="shared" si="634"/>
        <v>-1.6650416483590571</v>
      </c>
      <c r="BR482" s="4">
        <f t="shared" si="635"/>
        <v>-0.96760889831198038</v>
      </c>
      <c r="BS482" s="4">
        <f t="shared" si="636"/>
        <v>0</v>
      </c>
      <c r="BZ482">
        <v>2</v>
      </c>
      <c r="CA482" s="7">
        <v>-28.333333333333332</v>
      </c>
      <c r="CB482" s="7">
        <v>-13.333333333333334</v>
      </c>
      <c r="CC482" s="7">
        <v>-40</v>
      </c>
      <c r="CD482" s="7">
        <v>-28.333333333333332</v>
      </c>
      <c r="CE482" s="7">
        <v>-41.666666666666664</v>
      </c>
      <c r="CF482" s="11">
        <f t="shared" si="678"/>
        <v>-28.333333333333332</v>
      </c>
      <c r="CG482" s="11">
        <f t="shared" si="679"/>
        <v>-13.333333333333334</v>
      </c>
      <c r="CH482" s="11">
        <f t="shared" si="680"/>
        <v>-40</v>
      </c>
      <c r="CI482" s="11">
        <f t="shared" si="681"/>
        <v>-28.333333333333332</v>
      </c>
      <c r="CJ482" s="11">
        <f t="shared" si="682"/>
        <v>-41.666666666666664</v>
      </c>
      <c r="CK482" s="11">
        <f t="shared" si="683"/>
        <v>-0.22515287026941488</v>
      </c>
      <c r="CL482" s="11">
        <f t="shared" si="684"/>
        <v>0.80539461838940984</v>
      </c>
      <c r="CM482" s="11">
        <f t="shared" si="685"/>
        <v>-1.0266898058929455</v>
      </c>
      <c r="CN482" s="11">
        <f t="shared" si="686"/>
        <v>-0.22515287026941488</v>
      </c>
      <c r="CO482" s="11">
        <f t="shared" si="687"/>
        <v>-1.1411950824105925</v>
      </c>
      <c r="CP482" s="7">
        <v>21.666666666666668</v>
      </c>
      <c r="CQ482" s="7">
        <v>18.333333333333332</v>
      </c>
      <c r="CR482" s="7">
        <v>-10</v>
      </c>
      <c r="CS482" s="7">
        <v>21.666666666666668</v>
      </c>
      <c r="CT482" s="7">
        <v>-1.6666666666666667</v>
      </c>
      <c r="CU482" s="11">
        <f t="shared" si="688"/>
        <v>21.666666666666668</v>
      </c>
      <c r="CV482" s="11">
        <f t="shared" si="689"/>
        <v>18.333333333333332</v>
      </c>
      <c r="CW482" s="11">
        <f t="shared" si="690"/>
        <v>-10</v>
      </c>
      <c r="CX482" s="11">
        <f t="shared" si="691"/>
        <v>21.666666666666668</v>
      </c>
      <c r="CY482" s="11">
        <f t="shared" si="692"/>
        <v>-1.6666666666666667</v>
      </c>
      <c r="CZ482" s="11">
        <f t="shared" si="693"/>
        <v>1.5757478170043424</v>
      </c>
      <c r="DA482" s="11">
        <f t="shared" si="694"/>
        <v>1.3100391893654901</v>
      </c>
      <c r="DB482" s="11">
        <f t="shared" si="695"/>
        <v>-0.94848414556475169</v>
      </c>
      <c r="DC482" s="11">
        <f t="shared" si="696"/>
        <v>1.5757478170043424</v>
      </c>
      <c r="DD482" s="11">
        <f t="shared" si="697"/>
        <v>-0.28421257646762166</v>
      </c>
      <c r="FJ482" s="1">
        <v>18.357142857142858</v>
      </c>
      <c r="FK482" s="1">
        <v>15.857142857142858</v>
      </c>
      <c r="FL482" s="1">
        <v>18.464285714285715</v>
      </c>
      <c r="FM482" s="1">
        <v>14.214285714285714</v>
      </c>
      <c r="FN482" s="1">
        <v>17.035714285714285</v>
      </c>
      <c r="FO482" s="1">
        <f t="shared" si="647"/>
        <v>1.3671190078702598</v>
      </c>
      <c r="FP482" s="1">
        <f t="shared" si="699"/>
        <v>0.94975673741950861</v>
      </c>
      <c r="FQ482" s="1">
        <f t="shared" si="700"/>
        <v>1.3850059623181492</v>
      </c>
      <c r="FR482" s="1">
        <f t="shared" si="701"/>
        <v>0.67549010255187192</v>
      </c>
      <c r="FS482" s="1">
        <f t="shared" si="702"/>
        <v>1.1465132363462911</v>
      </c>
      <c r="FT482" s="1">
        <f t="shared" si="637"/>
        <v>1.3671190078702598</v>
      </c>
      <c r="FU482" s="1">
        <f t="shared" si="638"/>
        <v>0.94975673741950861</v>
      </c>
      <c r="FV482" s="1">
        <f t="shared" si="639"/>
        <v>1.3850059623181492</v>
      </c>
      <c r="FW482" s="1">
        <f t="shared" si="640"/>
        <v>0.67549010255187192</v>
      </c>
      <c r="FX482" s="1">
        <f t="shared" si="641"/>
        <v>1.1465132363462911</v>
      </c>
    </row>
    <row r="483" spans="1:180" x14ac:dyDescent="0.2">
      <c r="A483">
        <v>482</v>
      </c>
      <c r="B483">
        <v>4</v>
      </c>
      <c r="C483" t="s">
        <v>86</v>
      </c>
      <c r="D483" s="7">
        <v>114</v>
      </c>
      <c r="E483" s="7">
        <v>56</v>
      </c>
      <c r="F483" s="7">
        <v>1</v>
      </c>
      <c r="G483" s="7">
        <v>45</v>
      </c>
      <c r="H483" s="7">
        <v>50</v>
      </c>
      <c r="I483" s="7">
        <v>46</v>
      </c>
      <c r="J483" s="7">
        <v>49</v>
      </c>
      <c r="K483" s="7">
        <v>48</v>
      </c>
      <c r="L483" s="7">
        <f t="shared" si="653"/>
        <v>1.7649322998367438</v>
      </c>
      <c r="M483" s="7">
        <f t="shared" si="654"/>
        <v>1.9870469934729651</v>
      </c>
      <c r="N483" s="7">
        <f t="shared" si="655"/>
        <v>1.8093552385639882</v>
      </c>
      <c r="O483" s="7">
        <f t="shared" si="656"/>
        <v>1.942624054745721</v>
      </c>
      <c r="P483" s="7">
        <f t="shared" si="657"/>
        <v>1.8982011160184766</v>
      </c>
      <c r="Q483" s="7">
        <v>34</v>
      </c>
      <c r="R483" s="7">
        <v>41</v>
      </c>
      <c r="S483" s="7">
        <v>42</v>
      </c>
      <c r="T483" s="7">
        <v>41</v>
      </c>
      <c r="U483" s="7">
        <v>46</v>
      </c>
      <c r="V483" s="7">
        <f t="shared" si="658"/>
        <v>1.5067180689643995</v>
      </c>
      <c r="W483" s="7">
        <f t="shared" si="659"/>
        <v>1.823503052416328</v>
      </c>
      <c r="X483" s="7">
        <f t="shared" si="660"/>
        <v>1.868758050052318</v>
      </c>
      <c r="Y483" s="7">
        <f t="shared" si="661"/>
        <v>1.823503052416328</v>
      </c>
      <c r="Z483" s="7">
        <f t="shared" si="662"/>
        <v>2.0497780405962773</v>
      </c>
      <c r="AA483" s="7">
        <v>4</v>
      </c>
      <c r="AB483" s="7">
        <v>6</v>
      </c>
      <c r="AC483" s="7">
        <v>9</v>
      </c>
      <c r="AD483" s="7">
        <v>10</v>
      </c>
      <c r="AE483" s="7">
        <v>9</v>
      </c>
      <c r="AF483" s="11">
        <f t="shared" si="663"/>
        <v>-4.666666666666667</v>
      </c>
      <c r="AG483" s="11">
        <f t="shared" si="664"/>
        <v>-12.777777777777779</v>
      </c>
      <c r="AH483" s="11">
        <f t="shared" si="665"/>
        <v>-18.333333333333332</v>
      </c>
      <c r="AI483" s="11">
        <f t="shared" si="666"/>
        <v>-21.166666666666664</v>
      </c>
      <c r="AJ483" s="11">
        <f t="shared" si="667"/>
        <v>-29.629629629629633</v>
      </c>
      <c r="AK483" s="11">
        <f t="shared" si="668"/>
        <v>0.94347654033074635</v>
      </c>
      <c r="AL483" s="11">
        <f t="shared" si="669"/>
        <v>0.25811837262172499</v>
      </c>
      <c r="AM483" s="11">
        <f t="shared" si="670"/>
        <v>-0.21130502991870043</v>
      </c>
      <c r="AN483" s="11">
        <f t="shared" si="671"/>
        <v>-0.45071096521431736</v>
      </c>
      <c r="AO483" s="11">
        <f t="shared" si="672"/>
        <v>-1.1657992817508995</v>
      </c>
      <c r="AP483" s="11">
        <v>-4.666666666666667</v>
      </c>
      <c r="AQ483" s="11">
        <v>-12.777777777777779</v>
      </c>
      <c r="AR483" s="11">
        <v>-18.333333333333332</v>
      </c>
      <c r="AS483" s="11">
        <v>-21.166666666666664</v>
      </c>
      <c r="AT483" s="11">
        <v>-29.629629629629633</v>
      </c>
      <c r="AU483" s="11">
        <f t="shared" si="651"/>
        <v>0.93079656438280289</v>
      </c>
      <c r="AV483" s="11">
        <f t="shared" si="698"/>
        <v>0.26506411185910239</v>
      </c>
      <c r="AW483" s="11">
        <f t="shared" si="652"/>
        <v>-0.19091702000644573</v>
      </c>
      <c r="AX483" s="11">
        <f t="shared" si="649"/>
        <v>-0.42346739725787524</v>
      </c>
      <c r="AY483" s="11">
        <f t="shared" si="703"/>
        <v>-1.1180786547997277</v>
      </c>
      <c r="AZ483">
        <v>4</v>
      </c>
      <c r="BA483">
        <v>5</v>
      </c>
      <c r="BB483">
        <v>5</v>
      </c>
      <c r="BC483">
        <v>4</v>
      </c>
      <c r="BD483">
        <v>0</v>
      </c>
      <c r="BE483">
        <f t="shared" si="673"/>
        <v>1.3163098857425339</v>
      </c>
      <c r="BF483">
        <f t="shared" si="674"/>
        <v>1.8572094251082671</v>
      </c>
      <c r="BG483">
        <f t="shared" si="675"/>
        <v>1.8572094251082671</v>
      </c>
      <c r="BH483">
        <f t="shared" si="676"/>
        <v>1.3163098857425339</v>
      </c>
      <c r="BI483">
        <f t="shared" si="677"/>
        <v>-0.84728827172039889</v>
      </c>
      <c r="BJ483" s="1">
        <v>-11.666666666666666</v>
      </c>
      <c r="BK483" s="1">
        <v>-3.3333333333333335</v>
      </c>
      <c r="BL483" s="1">
        <v>-28.333333333333332</v>
      </c>
      <c r="BM483" s="1">
        <v>-5</v>
      </c>
      <c r="BN483" s="1">
        <v>-28.333333333333332</v>
      </c>
      <c r="BO483" s="4">
        <f t="shared" si="632"/>
        <v>-0.27017614826490355</v>
      </c>
      <c r="BP483" s="4">
        <f t="shared" si="633"/>
        <v>0.31101781010766028</v>
      </c>
      <c r="BQ483" s="4">
        <f t="shared" si="634"/>
        <v>-1.4325640650100313</v>
      </c>
      <c r="BR483" s="4">
        <f t="shared" si="635"/>
        <v>0.19477901843314757</v>
      </c>
      <c r="BS483" s="4">
        <f t="shared" si="636"/>
        <v>-1.4325640650100313</v>
      </c>
      <c r="BZ483">
        <v>3</v>
      </c>
      <c r="CA483" s="7">
        <v>-11.666666666666668</v>
      </c>
      <c r="CB483" s="7">
        <v>-23.888888888888889</v>
      </c>
      <c r="CC483" s="7">
        <v>-25.925925925925924</v>
      </c>
      <c r="CD483" s="7">
        <v>-33.333333333333329</v>
      </c>
      <c r="CE483" s="7">
        <v>-34.25925925925926</v>
      </c>
      <c r="CF483" s="11">
        <f t="shared" si="678"/>
        <v>-11.666666666666668</v>
      </c>
      <c r="CG483" s="11">
        <f t="shared" si="679"/>
        <v>-23.888888888888889</v>
      </c>
      <c r="CH483" s="11">
        <f t="shared" si="680"/>
        <v>-25.925925925925924</v>
      </c>
      <c r="CI483" s="11">
        <f t="shared" si="681"/>
        <v>-33.333333333333329</v>
      </c>
      <c r="CJ483" s="11">
        <f t="shared" si="682"/>
        <v>-34.25925925925926</v>
      </c>
      <c r="CK483" s="11">
        <f t="shared" si="683"/>
        <v>0.91989989490705704</v>
      </c>
      <c r="CL483" s="11">
        <f t="shared" si="684"/>
        <v>8.0194533777644239E-2</v>
      </c>
      <c r="CM483" s="11">
        <f t="shared" si="685"/>
        <v>-5.975635974392441E-2</v>
      </c>
      <c r="CN483" s="11">
        <f t="shared" si="686"/>
        <v>-0.56866869982235624</v>
      </c>
      <c r="CO483" s="11">
        <f t="shared" si="687"/>
        <v>-0.63228274233216064</v>
      </c>
      <c r="CP483" s="7">
        <v>8.0000000000000018</v>
      </c>
      <c r="CQ483" s="7">
        <v>8.8888888888888893</v>
      </c>
      <c r="CR483" s="7">
        <v>-3.3333333333333335</v>
      </c>
      <c r="CS483" s="7">
        <v>3.9999999999999987</v>
      </c>
      <c r="CT483" s="7">
        <v>-17.962962962962962</v>
      </c>
      <c r="CU483" s="11">
        <f t="shared" si="688"/>
        <v>8.0000000000000018</v>
      </c>
      <c r="CV483" s="11">
        <f t="shared" si="689"/>
        <v>8.8888888888888893</v>
      </c>
      <c r="CW483" s="11">
        <f t="shared" si="690"/>
        <v>-3.3333333333333335</v>
      </c>
      <c r="CX483" s="11">
        <f t="shared" si="691"/>
        <v>3.9999999999999987</v>
      </c>
      <c r="CY483" s="11">
        <f t="shared" si="692"/>
        <v>-17.962962962962962</v>
      </c>
      <c r="CZ483" s="11">
        <f t="shared" si="693"/>
        <v>0.48634244368504931</v>
      </c>
      <c r="DA483" s="11">
        <f t="shared" si="694"/>
        <v>0.55719807772207641</v>
      </c>
      <c r="DB483" s="11">
        <f t="shared" si="695"/>
        <v>-0.41706689028704769</v>
      </c>
      <c r="DC483" s="11">
        <f t="shared" si="696"/>
        <v>0.16749209051842665</v>
      </c>
      <c r="DD483" s="11">
        <f t="shared" si="697"/>
        <v>-1.5832325338131203</v>
      </c>
      <c r="FJ483" s="1">
        <v>13.414285714285715</v>
      </c>
      <c r="FK483" s="1">
        <v>11.327380952380954</v>
      </c>
      <c r="FL483" s="1">
        <v>8.8809523809523814</v>
      </c>
      <c r="FM483" s="1">
        <v>9.9607142857142836</v>
      </c>
      <c r="FN483" s="1">
        <v>11.682539682539682</v>
      </c>
      <c r="FO483" s="1">
        <f t="shared" si="647"/>
        <v>0.54193417600763172</v>
      </c>
      <c r="FP483" s="1">
        <f t="shared" si="699"/>
        <v>0.19353605215040959</v>
      </c>
      <c r="FQ483" s="1">
        <f t="shared" si="700"/>
        <v>-0.21488274107639724</v>
      </c>
      <c r="FR483" s="1">
        <f t="shared" si="701"/>
        <v>-3.4621989029335089E-2</v>
      </c>
      <c r="FS483" s="1">
        <f t="shared" si="702"/>
        <v>0.25282799374619047</v>
      </c>
      <c r="FT483" s="1">
        <f t="shared" si="637"/>
        <v>0.54193417600763172</v>
      </c>
      <c r="FU483" s="1">
        <f t="shared" si="638"/>
        <v>0.19353605215040959</v>
      </c>
      <c r="FV483" s="1">
        <f t="shared" si="639"/>
        <v>-0.21488274107639724</v>
      </c>
      <c r="FW483" s="1">
        <f t="shared" si="640"/>
        <v>-3.4621989029335089E-2</v>
      </c>
      <c r="FX483" s="1">
        <f t="shared" si="641"/>
        <v>0.25282799374619047</v>
      </c>
    </row>
    <row r="484" spans="1:180" x14ac:dyDescent="0.2">
      <c r="A484">
        <v>483</v>
      </c>
      <c r="B484">
        <v>4</v>
      </c>
      <c r="C484" t="s">
        <v>86</v>
      </c>
      <c r="D484" s="7">
        <v>115</v>
      </c>
      <c r="E484" s="7">
        <v>19</v>
      </c>
      <c r="F484" s="7">
        <v>2</v>
      </c>
      <c r="G484" s="7">
        <v>-41</v>
      </c>
      <c r="H484" s="7">
        <v>-22</v>
      </c>
      <c r="I484" s="7">
        <v>0</v>
      </c>
      <c r="J484" s="7">
        <v>22</v>
      </c>
      <c r="K484" s="7">
        <v>39</v>
      </c>
      <c r="L484" s="7">
        <f t="shared" si="653"/>
        <v>-2.0554404307062626</v>
      </c>
      <c r="M484" s="7">
        <f t="shared" si="654"/>
        <v>-1.2114045948886218</v>
      </c>
      <c r="N484" s="7">
        <f t="shared" si="655"/>
        <v>-0.23409994288924804</v>
      </c>
      <c r="O484" s="7">
        <f t="shared" si="656"/>
        <v>0.74320470911012582</v>
      </c>
      <c r="P484" s="7">
        <f t="shared" si="657"/>
        <v>1.4983946674732782</v>
      </c>
      <c r="Q484" s="7">
        <v>25</v>
      </c>
      <c r="R484" s="7">
        <v>24</v>
      </c>
      <c r="S484" s="7">
        <v>19</v>
      </c>
      <c r="T484" s="7">
        <v>15</v>
      </c>
      <c r="U484" s="7">
        <v>5</v>
      </c>
      <c r="V484" s="7">
        <f t="shared" si="658"/>
        <v>1.0994230902404916</v>
      </c>
      <c r="W484" s="7">
        <f t="shared" si="659"/>
        <v>1.0541680926045016</v>
      </c>
      <c r="X484" s="7">
        <f t="shared" si="660"/>
        <v>0.82789310442455266</v>
      </c>
      <c r="Y484" s="7">
        <f t="shared" si="661"/>
        <v>0.64687311388059343</v>
      </c>
      <c r="Z484" s="7">
        <f t="shared" si="662"/>
        <v>0.19432313752069541</v>
      </c>
      <c r="AA484" s="7">
        <v>3</v>
      </c>
      <c r="AB484" s="7">
        <v>2</v>
      </c>
      <c r="AC484" s="7">
        <v>2</v>
      </c>
      <c r="AD484" s="7">
        <v>1</v>
      </c>
      <c r="AE484" s="7">
        <v>1</v>
      </c>
      <c r="AF484" s="11">
        <f t="shared" si="663"/>
        <v>-20.555555555555557</v>
      </c>
      <c r="AG484" s="11">
        <f t="shared" si="664"/>
        <v>-20</v>
      </c>
      <c r="AH484" s="11">
        <f t="shared" si="665"/>
        <v>-5.833333333333333</v>
      </c>
      <c r="AI484" s="11">
        <f t="shared" si="666"/>
        <v>-28.333333333333332</v>
      </c>
      <c r="AJ484" s="11">
        <f t="shared" si="667"/>
        <v>3.3333333333333335</v>
      </c>
      <c r="AK484" s="11">
        <f t="shared" si="668"/>
        <v>-0.3990743909348709</v>
      </c>
      <c r="AL484" s="11">
        <f t="shared" si="669"/>
        <v>-0.3521320506808282</v>
      </c>
      <c r="AM484" s="11">
        <f t="shared" si="670"/>
        <v>0.84489762579725713</v>
      </c>
      <c r="AN484" s="11">
        <f t="shared" si="671"/>
        <v>-1.0562671544914666</v>
      </c>
      <c r="AO484" s="11">
        <f t="shared" si="672"/>
        <v>1.6194462399889591</v>
      </c>
      <c r="AP484" s="11">
        <v>-20.555555555555557</v>
      </c>
      <c r="AQ484" s="11">
        <v>-20</v>
      </c>
      <c r="AR484" s="11">
        <v>-5.833333333333333</v>
      </c>
      <c r="AS484" s="11">
        <v>-28.333333333333332</v>
      </c>
      <c r="AT484" s="11">
        <v>3.3333333333333335</v>
      </c>
      <c r="AU484" s="11">
        <f t="shared" si="651"/>
        <v>-0.37330947275266529</v>
      </c>
      <c r="AV484" s="11">
        <f t="shared" si="698"/>
        <v>-0.32771135956611031</v>
      </c>
      <c r="AW484" s="11">
        <f t="shared" si="652"/>
        <v>0.8350405266910379</v>
      </c>
      <c r="AX484" s="11">
        <f t="shared" si="649"/>
        <v>-1.0116830573644326</v>
      </c>
      <c r="AY484" s="11">
        <f t="shared" si="703"/>
        <v>1.5874093942691925</v>
      </c>
      <c r="AZ484">
        <v>2</v>
      </c>
      <c r="BA484">
        <v>1</v>
      </c>
      <c r="BB484">
        <v>2</v>
      </c>
      <c r="BC484">
        <v>0</v>
      </c>
      <c r="BD484">
        <v>1</v>
      </c>
      <c r="BE484">
        <f t="shared" si="673"/>
        <v>0.23451080701106761</v>
      </c>
      <c r="BF484">
        <f t="shared" si="674"/>
        <v>-0.30638873235466563</v>
      </c>
      <c r="BG484">
        <f t="shared" si="675"/>
        <v>0.23451080701106761</v>
      </c>
      <c r="BH484">
        <f t="shared" si="676"/>
        <v>-0.84728827172039889</v>
      </c>
      <c r="BI484">
        <f t="shared" si="677"/>
        <v>-0.30638873235466563</v>
      </c>
      <c r="BJ484" s="1">
        <v>11.666666666666666</v>
      </c>
      <c r="BK484" s="1">
        <v>-5</v>
      </c>
      <c r="BL484" s="1">
        <v>6.666666666666667</v>
      </c>
      <c r="BM484" s="1">
        <v>-13.333333333333334</v>
      </c>
      <c r="BN484" s="1">
        <v>-20</v>
      </c>
      <c r="BO484" s="4">
        <f t="shared" si="632"/>
        <v>1.3571669351782751</v>
      </c>
      <c r="BP484" s="4">
        <f t="shared" si="633"/>
        <v>0.19477901843314757</v>
      </c>
      <c r="BQ484" s="4">
        <f t="shared" si="634"/>
        <v>1.0084505601547371</v>
      </c>
      <c r="BR484" s="4">
        <f t="shared" si="635"/>
        <v>-0.38641493993941639</v>
      </c>
      <c r="BS484" s="4">
        <f t="shared" si="636"/>
        <v>-0.85137010663746748</v>
      </c>
      <c r="BZ484">
        <v>2</v>
      </c>
      <c r="CA484" s="7">
        <v>-31.111111111111111</v>
      </c>
      <c r="CB484" s="7">
        <v>-32.5</v>
      </c>
      <c r="CC484" s="7">
        <v>-16.666666666666668</v>
      </c>
      <c r="CD484" s="7">
        <v>-41.666666666666664</v>
      </c>
      <c r="CE484" s="7">
        <v>-6.666666666666667</v>
      </c>
      <c r="CF484" s="11">
        <f t="shared" si="678"/>
        <v>-31.111111111111111</v>
      </c>
      <c r="CG484" s="11">
        <f t="shared" si="679"/>
        <v>-32.5</v>
      </c>
      <c r="CH484" s="11">
        <f t="shared" si="680"/>
        <v>-16.666666666666668</v>
      </c>
      <c r="CI484" s="11">
        <f t="shared" si="681"/>
        <v>-41.666666666666664</v>
      </c>
      <c r="CJ484" s="11">
        <f t="shared" si="682"/>
        <v>-6.666666666666667</v>
      </c>
      <c r="CK484" s="11">
        <f t="shared" si="683"/>
        <v>-0.41599499779882698</v>
      </c>
      <c r="CL484" s="11">
        <f t="shared" si="684"/>
        <v>-0.51141606156353303</v>
      </c>
      <c r="CM484" s="11">
        <f t="shared" si="685"/>
        <v>0.57638406535411546</v>
      </c>
      <c r="CN484" s="11">
        <f t="shared" si="686"/>
        <v>-1.1411950824105925</v>
      </c>
      <c r="CO484" s="11">
        <f t="shared" si="687"/>
        <v>1.2634157244599986</v>
      </c>
      <c r="CP484" s="7">
        <v>0</v>
      </c>
      <c r="CQ484" s="7">
        <v>6.6666666666666661</v>
      </c>
      <c r="CR484" s="7">
        <v>13.333333333333334</v>
      </c>
      <c r="CS484" s="7">
        <v>0</v>
      </c>
      <c r="CT484" s="7">
        <v>15</v>
      </c>
      <c r="CU484" s="11">
        <f t="shared" si="688"/>
        <v>0</v>
      </c>
      <c r="CV484" s="11">
        <f t="shared" si="689"/>
        <v>6.6666666666666661</v>
      </c>
      <c r="CW484" s="11">
        <f t="shared" si="690"/>
        <v>13.333333333333334</v>
      </c>
      <c r="CX484" s="11">
        <f t="shared" si="691"/>
        <v>0</v>
      </c>
      <c r="CY484" s="11">
        <f t="shared" si="692"/>
        <v>15</v>
      </c>
      <c r="CZ484" s="11">
        <f t="shared" si="693"/>
        <v>-0.15135826264819566</v>
      </c>
      <c r="DA484" s="11">
        <f t="shared" si="694"/>
        <v>0.38005899262950832</v>
      </c>
      <c r="DB484" s="11">
        <f t="shared" si="695"/>
        <v>0.91147624790721249</v>
      </c>
      <c r="DC484" s="11">
        <f t="shared" si="696"/>
        <v>-0.15135826264819566</v>
      </c>
      <c r="DD484" s="11">
        <f t="shared" si="697"/>
        <v>1.0443305617266383</v>
      </c>
      <c r="FJ484" s="1">
        <v>0.97916666666666663</v>
      </c>
      <c r="FK484" s="1">
        <v>-2.796875</v>
      </c>
      <c r="FL484" s="1">
        <v>3.671875</v>
      </c>
      <c r="FM484" s="1">
        <v>-1.375</v>
      </c>
      <c r="FN484" s="1">
        <v>5.25</v>
      </c>
      <c r="FO484" s="1">
        <f t="shared" si="647"/>
        <v>-1.534045631608236</v>
      </c>
      <c r="FP484" s="1">
        <f t="shared" si="699"/>
        <v>-2.1644365609348917</v>
      </c>
      <c r="FQ484" s="1">
        <f t="shared" si="700"/>
        <v>-1.0845116861435726</v>
      </c>
      <c r="FR484" s="1">
        <f t="shared" si="701"/>
        <v>-1.9270617696160268</v>
      </c>
      <c r="FS484" s="1">
        <f t="shared" si="702"/>
        <v>-0.82105175292153598</v>
      </c>
      <c r="FT484" s="1">
        <f t="shared" si="637"/>
        <v>-1.534045631608236</v>
      </c>
      <c r="FU484" s="1">
        <f t="shared" si="638"/>
        <v>-2.1644365609348917</v>
      </c>
      <c r="FV484" s="1">
        <f t="shared" si="639"/>
        <v>-1.0845116861435726</v>
      </c>
      <c r="FW484" s="1">
        <f t="shared" si="640"/>
        <v>-1.9270617696160268</v>
      </c>
      <c r="FX484" s="1">
        <f t="shared" si="641"/>
        <v>-0.82105175292153598</v>
      </c>
    </row>
    <row r="485" spans="1:180" x14ac:dyDescent="0.2">
      <c r="A485">
        <v>484</v>
      </c>
      <c r="B485">
        <v>4</v>
      </c>
      <c r="C485" t="s">
        <v>86</v>
      </c>
      <c r="D485" s="7">
        <v>116</v>
      </c>
      <c r="E485" s="7">
        <v>34</v>
      </c>
      <c r="F485" s="7">
        <v>1</v>
      </c>
      <c r="G485" s="7">
        <v>17</v>
      </c>
      <c r="H485" s="7">
        <v>27</v>
      </c>
      <c r="I485" s="7">
        <v>21</v>
      </c>
      <c r="J485" s="7">
        <v>12</v>
      </c>
      <c r="K485" s="7">
        <v>24</v>
      </c>
      <c r="L485" s="7">
        <f t="shared" si="653"/>
        <v>0.52109001547390443</v>
      </c>
      <c r="M485" s="7">
        <f t="shared" si="654"/>
        <v>0.96531940274634709</v>
      </c>
      <c r="N485" s="7">
        <f t="shared" si="655"/>
        <v>0.69878177038288147</v>
      </c>
      <c r="O485" s="7">
        <f t="shared" si="656"/>
        <v>0.29897532183768311</v>
      </c>
      <c r="P485" s="7">
        <f t="shared" si="657"/>
        <v>0.83205058656461428</v>
      </c>
      <c r="Q485" s="7">
        <v>9</v>
      </c>
      <c r="R485" s="7">
        <v>5</v>
      </c>
      <c r="S485" s="7">
        <v>9</v>
      </c>
      <c r="T485" s="7">
        <v>7</v>
      </c>
      <c r="U485" s="7">
        <v>28</v>
      </c>
      <c r="V485" s="7">
        <f t="shared" si="658"/>
        <v>0.37534312806465459</v>
      </c>
      <c r="W485" s="7">
        <f t="shared" si="659"/>
        <v>0.19432313752069541</v>
      </c>
      <c r="X485" s="7">
        <f t="shared" si="660"/>
        <v>0.37534312806465459</v>
      </c>
      <c r="Y485" s="7">
        <f t="shared" si="661"/>
        <v>0.28483313279267503</v>
      </c>
      <c r="Z485" s="7">
        <f t="shared" si="662"/>
        <v>1.235188083148461</v>
      </c>
      <c r="AA485" s="7">
        <v>1</v>
      </c>
      <c r="AB485" s="7">
        <v>1</v>
      </c>
      <c r="AC485" s="7">
        <v>1</v>
      </c>
      <c r="AD485" s="7">
        <v>1</v>
      </c>
      <c r="AE485" s="7">
        <v>2</v>
      </c>
      <c r="AF485" s="11">
        <f t="shared" si="663"/>
        <v>-5.0000000000000009</v>
      </c>
      <c r="AG485" s="11">
        <f t="shared" si="664"/>
        <v>-7.5000000000000009</v>
      </c>
      <c r="AH485" s="11">
        <f t="shared" si="665"/>
        <v>-4.9999999999999991</v>
      </c>
      <c r="AI485" s="11">
        <f t="shared" si="666"/>
        <v>-12.222222222222221</v>
      </c>
      <c r="AJ485" s="11">
        <f t="shared" si="667"/>
        <v>-10</v>
      </c>
      <c r="AK485" s="11">
        <f t="shared" si="668"/>
        <v>0.91531113617832094</v>
      </c>
      <c r="AL485" s="11">
        <f t="shared" si="669"/>
        <v>0.70407060503512942</v>
      </c>
      <c r="AM485" s="11">
        <f t="shared" si="670"/>
        <v>0.91531113617832094</v>
      </c>
      <c r="AN485" s="11">
        <f t="shared" si="671"/>
        <v>0.30506071287576769</v>
      </c>
      <c r="AO485" s="11">
        <f t="shared" si="672"/>
        <v>0.49283007389193784</v>
      </c>
      <c r="AP485" s="11">
        <v>-5.0000000000000009</v>
      </c>
      <c r="AQ485" s="11">
        <v>-7.5000000000000009</v>
      </c>
      <c r="AR485" s="11">
        <v>-4.9999999999999991</v>
      </c>
      <c r="AS485" s="11">
        <v>-12.222222222222221</v>
      </c>
      <c r="AT485" s="11">
        <v>-10</v>
      </c>
      <c r="AU485" s="11">
        <f t="shared" si="651"/>
        <v>0.90343769647087013</v>
      </c>
      <c r="AV485" s="11">
        <f t="shared" si="698"/>
        <v>0.69824618713137332</v>
      </c>
      <c r="AW485" s="11">
        <f t="shared" si="652"/>
        <v>0.90343769647087013</v>
      </c>
      <c r="AX485" s="11">
        <f t="shared" si="649"/>
        <v>0.31066222504565738</v>
      </c>
      <c r="AY485" s="11">
        <f t="shared" si="703"/>
        <v>0.49305467779187662</v>
      </c>
      <c r="AZ485">
        <v>3</v>
      </c>
      <c r="BA485">
        <v>2</v>
      </c>
      <c r="BB485">
        <v>2</v>
      </c>
      <c r="BC485">
        <v>3</v>
      </c>
      <c r="BD485">
        <v>2</v>
      </c>
      <c r="BE485">
        <f t="shared" si="673"/>
        <v>0.77541034637680084</v>
      </c>
      <c r="BF485">
        <f t="shared" si="674"/>
        <v>0.23451080701106761</v>
      </c>
      <c r="BG485">
        <f t="shared" si="675"/>
        <v>0.23451080701106761</v>
      </c>
      <c r="BH485">
        <f t="shared" si="676"/>
        <v>0.77541034637680084</v>
      </c>
      <c r="BI485">
        <f t="shared" si="677"/>
        <v>0.23451080701106761</v>
      </c>
      <c r="BJ485" s="1">
        <v>-16.666666666666668</v>
      </c>
      <c r="BK485" s="1">
        <v>-15</v>
      </c>
      <c r="BL485" s="1">
        <v>-1.6666666666666667</v>
      </c>
      <c r="BM485" s="1">
        <v>-28.333333333333332</v>
      </c>
      <c r="BN485" s="1">
        <v>3.3333333333333335</v>
      </c>
      <c r="BO485" s="4">
        <f t="shared" si="632"/>
        <v>-0.61889252328844202</v>
      </c>
      <c r="BP485" s="4">
        <f t="shared" si="633"/>
        <v>-0.50265373161392912</v>
      </c>
      <c r="BQ485" s="4">
        <f t="shared" si="634"/>
        <v>0.42725660178217312</v>
      </c>
      <c r="BR485" s="4">
        <f t="shared" si="635"/>
        <v>-1.4325640650100313</v>
      </c>
      <c r="BS485" s="4">
        <f t="shared" si="636"/>
        <v>0.77597297680571153</v>
      </c>
      <c r="BZ485">
        <v>3</v>
      </c>
      <c r="CA485" s="7">
        <v>-6.666666666666667</v>
      </c>
      <c r="CB485" s="7">
        <v>-7.4999999999999991</v>
      </c>
      <c r="CC485" s="7">
        <v>-6.666666666666667</v>
      </c>
      <c r="CD485" s="7">
        <v>-21.666666666666668</v>
      </c>
      <c r="CE485" s="7">
        <v>-19.166666666666664</v>
      </c>
      <c r="CF485" s="11">
        <f t="shared" si="678"/>
        <v>-6.666666666666667</v>
      </c>
      <c r="CG485" s="11">
        <f t="shared" si="679"/>
        <v>-7.4999999999999991</v>
      </c>
      <c r="CH485" s="11">
        <f t="shared" si="680"/>
        <v>-6.666666666666667</v>
      </c>
      <c r="CI485" s="11">
        <f t="shared" si="681"/>
        <v>-21.666666666666668</v>
      </c>
      <c r="CJ485" s="11">
        <f t="shared" si="682"/>
        <v>-19.166666666666664</v>
      </c>
      <c r="CK485" s="11">
        <f t="shared" si="683"/>
        <v>1.2634157244599986</v>
      </c>
      <c r="CL485" s="11">
        <f t="shared" si="684"/>
        <v>1.2061630862011752</v>
      </c>
      <c r="CM485" s="11">
        <f t="shared" si="685"/>
        <v>1.2634157244599986</v>
      </c>
      <c r="CN485" s="11">
        <f t="shared" si="686"/>
        <v>0.2328682358011738</v>
      </c>
      <c r="CO485" s="11">
        <f t="shared" si="687"/>
        <v>0.40462615057764484</v>
      </c>
      <c r="CP485" s="7">
        <v>-3.8888888888888893</v>
      </c>
      <c r="CQ485" s="7">
        <v>-4.166666666666667</v>
      </c>
      <c r="CR485" s="7">
        <v>-3.8888888888888893</v>
      </c>
      <c r="CS485" s="7">
        <v>7.7777777777777786</v>
      </c>
      <c r="CT485" s="7">
        <v>5.8333333333333321</v>
      </c>
      <c r="CU485" s="11">
        <f t="shared" si="688"/>
        <v>-3.8888888888888893</v>
      </c>
      <c r="CV485" s="11">
        <f t="shared" si="689"/>
        <v>-4.166666666666667</v>
      </c>
      <c r="CW485" s="11">
        <f t="shared" si="690"/>
        <v>-3.8888888888888893</v>
      </c>
      <c r="CX485" s="11">
        <f t="shared" si="691"/>
        <v>7.7777777777777786</v>
      </c>
      <c r="CY485" s="11">
        <f t="shared" si="692"/>
        <v>5.8333333333333321</v>
      </c>
      <c r="CZ485" s="11">
        <f t="shared" si="693"/>
        <v>-0.46135166156018964</v>
      </c>
      <c r="DA485" s="11">
        <f t="shared" si="694"/>
        <v>-0.4834940471967607</v>
      </c>
      <c r="DB485" s="11">
        <f t="shared" si="695"/>
        <v>-0.46135166156018964</v>
      </c>
      <c r="DC485" s="11">
        <f t="shared" si="696"/>
        <v>0.46862853517579245</v>
      </c>
      <c r="DD485" s="11">
        <f t="shared" si="697"/>
        <v>0.31363183571979525</v>
      </c>
      <c r="FJ485" s="1">
        <v>4.770833333333333</v>
      </c>
      <c r="FK485" s="1">
        <v>4.328125</v>
      </c>
      <c r="FL485" s="1">
        <v>4.3125</v>
      </c>
      <c r="FM485" s="1">
        <v>6.25E-2</v>
      </c>
      <c r="FN485" s="1">
        <v>16.640625</v>
      </c>
      <c r="FO485" s="1">
        <f t="shared" si="647"/>
        <v>-0.90104618809126336</v>
      </c>
      <c r="FP485" s="1">
        <f t="shared" si="699"/>
        <v>-0.97495409015025047</v>
      </c>
      <c r="FQ485" s="1">
        <f t="shared" si="700"/>
        <v>-0.97756260434056774</v>
      </c>
      <c r="FR485" s="1">
        <f t="shared" si="701"/>
        <v>-1.6870784641068448</v>
      </c>
      <c r="FS485" s="1">
        <f t="shared" si="702"/>
        <v>1.0805550918196993</v>
      </c>
      <c r="FT485" s="1">
        <f t="shared" si="637"/>
        <v>-0.90104618809126336</v>
      </c>
      <c r="FU485" s="1">
        <f t="shared" si="638"/>
        <v>-0.97495409015025047</v>
      </c>
      <c r="FV485" s="1">
        <f t="shared" si="639"/>
        <v>-0.97756260434056774</v>
      </c>
      <c r="FW485" s="1">
        <f t="shared" si="640"/>
        <v>-1.6870784641068448</v>
      </c>
      <c r="FX485" s="1">
        <f t="shared" si="641"/>
        <v>1.0805550918196993</v>
      </c>
    </row>
    <row r="486" spans="1:180" x14ac:dyDescent="0.2">
      <c r="A486">
        <v>485</v>
      </c>
      <c r="B486">
        <v>4</v>
      </c>
      <c r="C486" t="s">
        <v>86</v>
      </c>
      <c r="D486" s="7">
        <v>117</v>
      </c>
      <c r="E486" s="7">
        <v>20</v>
      </c>
      <c r="F486" s="7">
        <v>1</v>
      </c>
      <c r="G486" s="7">
        <v>0</v>
      </c>
      <c r="H486" s="7">
        <v>5</v>
      </c>
      <c r="I486" s="7">
        <v>10</v>
      </c>
      <c r="J486" s="7">
        <v>15</v>
      </c>
      <c r="K486" s="7">
        <v>17</v>
      </c>
      <c r="L486" s="7">
        <f t="shared" si="653"/>
        <v>-0.23409994288924804</v>
      </c>
      <c r="M486" s="7">
        <f t="shared" si="654"/>
        <v>-1.1985249253026731E-2</v>
      </c>
      <c r="N486" s="7">
        <f t="shared" si="655"/>
        <v>0.21012944438319459</v>
      </c>
      <c r="O486" s="7">
        <f t="shared" si="656"/>
        <v>0.43224413801941597</v>
      </c>
      <c r="P486" s="7">
        <f t="shared" si="657"/>
        <v>0.52109001547390443</v>
      </c>
      <c r="Q486" s="7">
        <v>-40</v>
      </c>
      <c r="R486" s="7">
        <v>-30</v>
      </c>
      <c r="S486" s="7">
        <v>-15</v>
      </c>
      <c r="T486" s="7">
        <v>1</v>
      </c>
      <c r="U486" s="7">
        <v>20</v>
      </c>
      <c r="V486" s="7">
        <f t="shared" si="658"/>
        <v>-1.8421517560988458</v>
      </c>
      <c r="W486" s="7">
        <f t="shared" si="659"/>
        <v>-1.3896017797389475</v>
      </c>
      <c r="X486" s="7">
        <f t="shared" si="660"/>
        <v>-0.71077681519910063</v>
      </c>
      <c r="Y486" s="7">
        <f t="shared" si="661"/>
        <v>1.3303146976736197E-2</v>
      </c>
      <c r="Z486" s="7">
        <f t="shared" si="662"/>
        <v>0.8731481020605425</v>
      </c>
      <c r="AA486" s="7">
        <v>5</v>
      </c>
      <c r="AB486" s="7">
        <v>5</v>
      </c>
      <c r="AC486" s="7">
        <v>6</v>
      </c>
      <c r="AD486" s="7">
        <v>3</v>
      </c>
      <c r="AE486" s="7">
        <v>3</v>
      </c>
      <c r="AF486" s="11">
        <f t="shared" si="663"/>
        <v>-19.666666666666664</v>
      </c>
      <c r="AG486" s="11">
        <f t="shared" si="664"/>
        <v>-8.75</v>
      </c>
      <c r="AH486" s="11">
        <f t="shared" si="665"/>
        <v>-23.611111111111114</v>
      </c>
      <c r="AI486" s="11">
        <f t="shared" si="666"/>
        <v>-17.777777777777779</v>
      </c>
      <c r="AJ486" s="11">
        <f t="shared" si="667"/>
        <v>-23.333333333333332</v>
      </c>
      <c r="AK486" s="11">
        <f t="shared" si="668"/>
        <v>-0.32396664652840246</v>
      </c>
      <c r="AL486" s="11">
        <f t="shared" si="669"/>
        <v>0.59845033946353365</v>
      </c>
      <c r="AM486" s="11">
        <f t="shared" si="670"/>
        <v>-0.65725726233210513</v>
      </c>
      <c r="AN486" s="11">
        <f t="shared" si="671"/>
        <v>-0.16436268966465803</v>
      </c>
      <c r="AO486" s="11">
        <f t="shared" si="672"/>
        <v>-0.63378609220508342</v>
      </c>
      <c r="AP486" s="11">
        <v>-19.666666666666664</v>
      </c>
      <c r="AQ486" s="11">
        <v>-8.75</v>
      </c>
      <c r="AR486" s="11">
        <v>-23.611111111111114</v>
      </c>
      <c r="AS486" s="11">
        <v>-17.777777777777779</v>
      </c>
      <c r="AT486" s="11">
        <v>-23.333333333333332</v>
      </c>
      <c r="AU486" s="11">
        <f t="shared" si="651"/>
        <v>-0.30035249165417721</v>
      </c>
      <c r="AV486" s="11">
        <f t="shared" si="698"/>
        <v>0.59565043246162497</v>
      </c>
      <c r="AW486" s="11">
        <f t="shared" si="652"/>
        <v>-0.62409909527871699</v>
      </c>
      <c r="AX486" s="11">
        <f t="shared" si="649"/>
        <v>-0.14531890681989104</v>
      </c>
      <c r="AY486" s="11">
        <f t="shared" si="703"/>
        <v>-0.60130003868543924</v>
      </c>
      <c r="AZ486">
        <v>2</v>
      </c>
      <c r="BA486">
        <v>4</v>
      </c>
      <c r="BB486">
        <v>1</v>
      </c>
      <c r="BC486">
        <v>1</v>
      </c>
      <c r="BD486">
        <v>1</v>
      </c>
      <c r="BE486">
        <f t="shared" si="673"/>
        <v>0.23451080701106761</v>
      </c>
      <c r="BF486">
        <f t="shared" si="674"/>
        <v>1.3163098857425339</v>
      </c>
      <c r="BG486">
        <f t="shared" si="675"/>
        <v>-0.30638873235466563</v>
      </c>
      <c r="BH486">
        <f t="shared" si="676"/>
        <v>-0.30638873235466563</v>
      </c>
      <c r="BI486">
        <f t="shared" si="677"/>
        <v>-0.30638873235466563</v>
      </c>
      <c r="BJ486" s="1">
        <v>3.3333333333333335</v>
      </c>
      <c r="BK486" s="1">
        <v>1.6666666666666667</v>
      </c>
      <c r="BL486" s="1">
        <v>5</v>
      </c>
      <c r="BM486" s="1">
        <v>-3.3333333333333335</v>
      </c>
      <c r="BN486" s="1">
        <v>-6.666666666666667</v>
      </c>
      <c r="BO486" s="4">
        <f t="shared" si="632"/>
        <v>0.77597297680571153</v>
      </c>
      <c r="BP486" s="4">
        <f t="shared" si="633"/>
        <v>0.65973418513119864</v>
      </c>
      <c r="BQ486" s="4">
        <f t="shared" si="634"/>
        <v>0.89221176848022421</v>
      </c>
      <c r="BR486" s="4">
        <f t="shared" si="635"/>
        <v>0.31101781010766028</v>
      </c>
      <c r="BS486" s="4">
        <f t="shared" si="636"/>
        <v>7.8540226758634757E-2</v>
      </c>
      <c r="BZ486">
        <v>3</v>
      </c>
      <c r="CA486" s="7">
        <v>-30.666666666666668</v>
      </c>
      <c r="CB486" s="7">
        <v>-17.916666666666668</v>
      </c>
      <c r="CC486" s="7">
        <v>-33.333333333333329</v>
      </c>
      <c r="CD486" s="7">
        <v>-28.333333333333329</v>
      </c>
      <c r="CE486" s="7">
        <v>-34.444444444444443</v>
      </c>
      <c r="CF486" s="11">
        <f t="shared" si="678"/>
        <v>-30.666666666666668</v>
      </c>
      <c r="CG486" s="11">
        <f t="shared" si="679"/>
        <v>-17.916666666666668</v>
      </c>
      <c r="CH486" s="11">
        <f t="shared" si="680"/>
        <v>-33.333333333333329</v>
      </c>
      <c r="CI486" s="11">
        <f t="shared" si="681"/>
        <v>-28.333333333333329</v>
      </c>
      <c r="CJ486" s="11">
        <f t="shared" si="682"/>
        <v>-34.444444444444443</v>
      </c>
      <c r="CK486" s="11">
        <f t="shared" si="683"/>
        <v>-0.38546025739412115</v>
      </c>
      <c r="CL486" s="11">
        <f t="shared" si="684"/>
        <v>0.49050510796588004</v>
      </c>
      <c r="CM486" s="11">
        <f t="shared" si="685"/>
        <v>-0.56866869982235624</v>
      </c>
      <c r="CN486" s="11">
        <f t="shared" si="686"/>
        <v>-0.22515287026941463</v>
      </c>
      <c r="CO486" s="11">
        <f t="shared" si="687"/>
        <v>-0.64500555083412126</v>
      </c>
      <c r="CP486" s="7">
        <v>3.3333333333333335</v>
      </c>
      <c r="CQ486" s="7">
        <v>10.833333333333334</v>
      </c>
      <c r="CR486" s="7">
        <v>-2.2222222222222219</v>
      </c>
      <c r="CS486" s="7">
        <v>3.3333333333333335</v>
      </c>
      <c r="CT486" s="7">
        <v>-2.7777777777777786</v>
      </c>
      <c r="CU486" s="11">
        <f t="shared" si="688"/>
        <v>3.3333333333333335</v>
      </c>
      <c r="CV486" s="11">
        <f t="shared" si="689"/>
        <v>10.833333333333334</v>
      </c>
      <c r="CW486" s="11">
        <f t="shared" si="690"/>
        <v>-2.2222222222222219</v>
      </c>
      <c r="CX486" s="11">
        <f t="shared" si="691"/>
        <v>3.3333333333333335</v>
      </c>
      <c r="CY486" s="11">
        <f t="shared" si="692"/>
        <v>-2.7777777777777786</v>
      </c>
      <c r="CZ486" s="11">
        <f t="shared" si="693"/>
        <v>0.11435036499065636</v>
      </c>
      <c r="DA486" s="11">
        <f t="shared" si="694"/>
        <v>0.71219477717807345</v>
      </c>
      <c r="DB486" s="11">
        <f t="shared" si="695"/>
        <v>-0.32849734774076361</v>
      </c>
      <c r="DC486" s="11">
        <f t="shared" si="696"/>
        <v>0.11435036499065636</v>
      </c>
      <c r="DD486" s="11">
        <f t="shared" si="697"/>
        <v>-0.37278211901390568</v>
      </c>
      <c r="FJ486" s="1">
        <v>3.4624999999999999</v>
      </c>
      <c r="FK486" s="1">
        <v>4.6015625</v>
      </c>
      <c r="FL486" s="1">
        <v>-7.260416666666667</v>
      </c>
      <c r="FM486" s="1">
        <v>-1.78125</v>
      </c>
      <c r="FN486" s="1">
        <v>-1.9166666666666667</v>
      </c>
      <c r="FO486" s="1">
        <f t="shared" si="647"/>
        <v>-1.1194657762938232</v>
      </c>
      <c r="FP486" s="1">
        <f t="shared" si="699"/>
        <v>-0.92930509181969956</v>
      </c>
      <c r="FQ486" s="1">
        <f t="shared" si="700"/>
        <v>-2.9096021146355033</v>
      </c>
      <c r="FR486" s="1">
        <f t="shared" si="701"/>
        <v>-1.9948831385642738</v>
      </c>
      <c r="FS486" s="1">
        <f t="shared" si="702"/>
        <v>-2.0174902615470227</v>
      </c>
      <c r="FT486" s="1">
        <f t="shared" si="637"/>
        <v>-1.1194657762938232</v>
      </c>
      <c r="FU486" s="1">
        <f t="shared" si="638"/>
        <v>-0.92930509181969956</v>
      </c>
      <c r="FV486" s="1">
        <f t="shared" si="639"/>
        <v>-2.9096021146355033</v>
      </c>
      <c r="FW486" s="1">
        <f t="shared" si="640"/>
        <v>-1.9948831385642738</v>
      </c>
      <c r="FX486" s="1">
        <f t="shared" si="641"/>
        <v>-2.0174902615470227</v>
      </c>
    </row>
    <row r="487" spans="1:180" x14ac:dyDescent="0.2">
      <c r="A487">
        <v>486</v>
      </c>
      <c r="B487">
        <v>4</v>
      </c>
      <c r="C487" t="s">
        <v>86</v>
      </c>
      <c r="D487" s="7">
        <v>118</v>
      </c>
      <c r="E487" s="7">
        <v>20</v>
      </c>
      <c r="F487" s="7">
        <v>1</v>
      </c>
      <c r="G487" s="7">
        <v>-30</v>
      </c>
      <c r="H487" s="7">
        <v>-18</v>
      </c>
      <c r="I487" s="7">
        <v>-23</v>
      </c>
      <c r="J487" s="7">
        <v>-28</v>
      </c>
      <c r="K487" s="7">
        <v>-34</v>
      </c>
      <c r="L487" s="7">
        <f t="shared" si="653"/>
        <v>-1.5667881047065759</v>
      </c>
      <c r="M487" s="7">
        <f t="shared" si="654"/>
        <v>-1.0337128399796447</v>
      </c>
      <c r="N487" s="7">
        <f t="shared" si="655"/>
        <v>-1.255827533615866</v>
      </c>
      <c r="O487" s="7">
        <f t="shared" si="656"/>
        <v>-1.4779422272520875</v>
      </c>
      <c r="P487" s="7">
        <f t="shared" si="657"/>
        <v>-1.7444798596155529</v>
      </c>
      <c r="Q487" s="7">
        <v>-1</v>
      </c>
      <c r="R487" s="7">
        <v>-11</v>
      </c>
      <c r="S487" s="7">
        <v>-17</v>
      </c>
      <c r="T487" s="7">
        <v>-23</v>
      </c>
      <c r="U487" s="7">
        <v>-33</v>
      </c>
      <c r="V487" s="7">
        <f t="shared" si="658"/>
        <v>-7.7206848295243408E-2</v>
      </c>
      <c r="W487" s="7">
        <f t="shared" si="659"/>
        <v>-0.5297568246551414</v>
      </c>
      <c r="X487" s="7">
        <f t="shared" si="660"/>
        <v>-0.80128681047108019</v>
      </c>
      <c r="Y487" s="7">
        <f t="shared" si="661"/>
        <v>-1.072816796287019</v>
      </c>
      <c r="Z487" s="7">
        <f t="shared" si="662"/>
        <v>-1.5253667726469171</v>
      </c>
      <c r="AA487" s="7">
        <v>4</v>
      </c>
      <c r="AB487" s="7">
        <v>4</v>
      </c>
      <c r="AC487" s="7">
        <v>4</v>
      </c>
      <c r="AD487" s="7">
        <v>2</v>
      </c>
      <c r="AE487" s="7">
        <v>3</v>
      </c>
      <c r="AF487" s="11">
        <f t="shared" si="663"/>
        <v>-18.333333333333332</v>
      </c>
      <c r="AG487" s="11">
        <f t="shared" si="664"/>
        <v>-13.333333333333334</v>
      </c>
      <c r="AH487" s="11">
        <f t="shared" si="665"/>
        <v>-20.833333333333336</v>
      </c>
      <c r="AI487" s="11">
        <f t="shared" si="666"/>
        <v>-16.666666666666664</v>
      </c>
      <c r="AJ487" s="11">
        <f t="shared" si="667"/>
        <v>-18.888888888888889</v>
      </c>
      <c r="AK487" s="11">
        <f t="shared" si="668"/>
        <v>-0.21130502991870043</v>
      </c>
      <c r="AL487" s="11">
        <f t="shared" si="669"/>
        <v>0.21117603236768245</v>
      </c>
      <c r="AM487" s="11">
        <f t="shared" si="670"/>
        <v>-0.42254556106189223</v>
      </c>
      <c r="AN487" s="11">
        <f t="shared" si="671"/>
        <v>-7.0478009156572652E-2</v>
      </c>
      <c r="AO487" s="11">
        <f t="shared" si="672"/>
        <v>-0.25824737017274313</v>
      </c>
      <c r="AP487" s="11">
        <v>-18.333333333333332</v>
      </c>
      <c r="AQ487" s="11">
        <v>-13.333333333333334</v>
      </c>
      <c r="AR487" s="11">
        <v>-20.833333333333336</v>
      </c>
      <c r="AS487" s="11">
        <v>-16.666666666666664</v>
      </c>
      <c r="AT487" s="11">
        <v>-18.888888888888889</v>
      </c>
      <c r="AU487" s="11">
        <f t="shared" si="651"/>
        <v>-0.19091702000644573</v>
      </c>
      <c r="AV487" s="11">
        <f t="shared" si="698"/>
        <v>0.2194659986725476</v>
      </c>
      <c r="AW487" s="11">
        <f t="shared" si="652"/>
        <v>-0.39610852934594276</v>
      </c>
      <c r="AX487" s="11">
        <f t="shared" si="649"/>
        <v>-5.4122680446781132E-2</v>
      </c>
      <c r="AY487" s="11">
        <f t="shared" si="703"/>
        <v>-0.23651513319300069</v>
      </c>
      <c r="AZ487">
        <v>2</v>
      </c>
      <c r="BA487">
        <v>2</v>
      </c>
      <c r="BB487">
        <v>2</v>
      </c>
      <c r="BC487">
        <v>1</v>
      </c>
      <c r="BD487">
        <v>1</v>
      </c>
      <c r="BE487">
        <f t="shared" si="673"/>
        <v>0.23451080701106761</v>
      </c>
      <c r="BF487">
        <f t="shared" si="674"/>
        <v>0.23451080701106761</v>
      </c>
      <c r="BG487">
        <f t="shared" si="675"/>
        <v>0.23451080701106761</v>
      </c>
      <c r="BH487">
        <f t="shared" si="676"/>
        <v>-0.30638873235466563</v>
      </c>
      <c r="BI487">
        <f t="shared" si="677"/>
        <v>-0.30638873235466563</v>
      </c>
      <c r="BJ487" s="1">
        <v>6.666666666666667</v>
      </c>
      <c r="BK487" s="1">
        <v>5</v>
      </c>
      <c r="BL487" s="1">
        <v>-6.666666666666667</v>
      </c>
      <c r="BM487" s="1">
        <v>3.3333333333333335</v>
      </c>
      <c r="BN487" s="1">
        <v>-15</v>
      </c>
      <c r="BO487" s="4">
        <f t="shared" si="632"/>
        <v>1.0084505601547371</v>
      </c>
      <c r="BP487" s="4">
        <f t="shared" si="633"/>
        <v>0.89221176848022421</v>
      </c>
      <c r="BQ487" s="4">
        <f t="shared" si="634"/>
        <v>7.8540226758634757E-2</v>
      </c>
      <c r="BR487" s="4">
        <f t="shared" si="635"/>
        <v>0.77597297680571153</v>
      </c>
      <c r="BS487" s="4">
        <f t="shared" si="636"/>
        <v>-0.50265373161392912</v>
      </c>
      <c r="BZ487">
        <v>1</v>
      </c>
      <c r="CA487" s="7">
        <v>-28.333333333333336</v>
      </c>
      <c r="CB487" s="7">
        <v>-17.916666666666664</v>
      </c>
      <c r="CC487" s="7">
        <v>-26.25</v>
      </c>
      <c r="CD487" s="7">
        <v>-20.833333333333336</v>
      </c>
      <c r="CE487" s="7">
        <v>-19.444444444444446</v>
      </c>
      <c r="CF487" s="11">
        <f t="shared" si="678"/>
        <v>-28.333333333333336</v>
      </c>
      <c r="CG487" s="11">
        <f t="shared" si="679"/>
        <v>-17.916666666666664</v>
      </c>
      <c r="CH487" s="11">
        <f t="shared" si="680"/>
        <v>-26.25</v>
      </c>
      <c r="CI487" s="11">
        <f t="shared" si="681"/>
        <v>-20.833333333333336</v>
      </c>
      <c r="CJ487" s="11">
        <f t="shared" si="682"/>
        <v>-19.444444444444446</v>
      </c>
      <c r="CK487" s="11">
        <f t="shared" si="683"/>
        <v>-0.22515287026941513</v>
      </c>
      <c r="CL487" s="11">
        <f t="shared" si="684"/>
        <v>0.49050510796588026</v>
      </c>
      <c r="CM487" s="11">
        <f t="shared" si="685"/>
        <v>-8.202127462235595E-2</v>
      </c>
      <c r="CN487" s="11">
        <f t="shared" si="686"/>
        <v>0.29012087405999731</v>
      </c>
      <c r="CO487" s="11">
        <f t="shared" si="687"/>
        <v>0.38554193782470336</v>
      </c>
      <c r="CP487" s="7">
        <v>2.5</v>
      </c>
      <c r="CQ487" s="7">
        <v>-6.25</v>
      </c>
      <c r="CR487" s="7">
        <v>-8.75</v>
      </c>
      <c r="CS487" s="7">
        <v>-8.3333333333333339</v>
      </c>
      <c r="CT487" s="7">
        <v>-15</v>
      </c>
      <c r="CU487" s="11">
        <f t="shared" si="688"/>
        <v>2.5</v>
      </c>
      <c r="CV487" s="11">
        <f t="shared" si="689"/>
        <v>-6.25</v>
      </c>
      <c r="CW487" s="11">
        <f t="shared" si="690"/>
        <v>-8.75</v>
      </c>
      <c r="CX487" s="11">
        <f t="shared" si="691"/>
        <v>-8.3333333333333339</v>
      </c>
      <c r="CY487" s="11">
        <f t="shared" si="692"/>
        <v>-15</v>
      </c>
      <c r="CZ487" s="11">
        <f t="shared" si="693"/>
        <v>4.7923208080943344E-2</v>
      </c>
      <c r="DA487" s="11">
        <f t="shared" si="694"/>
        <v>-0.64956193947104313</v>
      </c>
      <c r="DB487" s="11">
        <f t="shared" si="695"/>
        <v>-0.84884341020018217</v>
      </c>
      <c r="DC487" s="11">
        <f t="shared" si="696"/>
        <v>-0.81562983174532566</v>
      </c>
      <c r="DD487" s="11">
        <f t="shared" si="697"/>
        <v>-1.3470470870230298</v>
      </c>
      <c r="FJ487" s="1">
        <v>5.7421875</v>
      </c>
      <c r="FK487" s="1">
        <v>10.53125</v>
      </c>
      <c r="FL487" s="1">
        <v>-1.4453125</v>
      </c>
      <c r="FM487" s="1">
        <v>7.703125</v>
      </c>
      <c r="FN487" s="1">
        <v>-2.4791666666666665</v>
      </c>
      <c r="FO487" s="1">
        <f t="shared" si="647"/>
        <v>-0.73888355592654431</v>
      </c>
      <c r="FP487" s="1">
        <f t="shared" si="699"/>
        <v>6.062604340567599E-2</v>
      </c>
      <c r="FQ487" s="1">
        <f t="shared" si="700"/>
        <v>-1.9388000834724541</v>
      </c>
      <c r="FR487" s="1">
        <f t="shared" si="701"/>
        <v>-0.41151502504173637</v>
      </c>
      <c r="FS487" s="1">
        <f t="shared" si="702"/>
        <v>-2.1113967723984417</v>
      </c>
      <c r="FT487" s="1">
        <f t="shared" si="637"/>
        <v>-0.73888355592654431</v>
      </c>
      <c r="FU487" s="1">
        <f t="shared" si="638"/>
        <v>6.062604340567599E-2</v>
      </c>
      <c r="FV487" s="1">
        <f t="shared" si="639"/>
        <v>-1.9388000834724541</v>
      </c>
      <c r="FW487" s="1">
        <f t="shared" si="640"/>
        <v>-0.41151502504173637</v>
      </c>
      <c r="FX487" s="1">
        <f t="shared" si="641"/>
        <v>-2.1113967723984417</v>
      </c>
    </row>
    <row r="488" spans="1:180" x14ac:dyDescent="0.2">
      <c r="A488">
        <v>487</v>
      </c>
      <c r="B488">
        <v>4</v>
      </c>
      <c r="C488" t="s">
        <v>86</v>
      </c>
      <c r="D488" s="7">
        <v>119</v>
      </c>
      <c r="E488" s="7">
        <v>18</v>
      </c>
      <c r="F488" s="7">
        <v>2</v>
      </c>
      <c r="G488" s="7">
        <v>11</v>
      </c>
      <c r="H488" s="7">
        <v>9</v>
      </c>
      <c r="I488" s="7">
        <v>7</v>
      </c>
      <c r="J488" s="7">
        <v>5</v>
      </c>
      <c r="K488" s="7">
        <v>-6</v>
      </c>
      <c r="L488" s="7">
        <f t="shared" si="653"/>
        <v>0.25455238311043887</v>
      </c>
      <c r="M488" s="7">
        <f t="shared" si="654"/>
        <v>0.16570650565595033</v>
      </c>
      <c r="N488" s="7">
        <f t="shared" si="655"/>
        <v>7.6860628201461792E-2</v>
      </c>
      <c r="O488" s="7">
        <f t="shared" si="656"/>
        <v>-1.1985249253026731E-2</v>
      </c>
      <c r="P488" s="7">
        <f t="shared" si="657"/>
        <v>-0.50063757525271357</v>
      </c>
      <c r="Q488" s="7">
        <v>6</v>
      </c>
      <c r="R488" s="7">
        <v>-3</v>
      </c>
      <c r="S488" s="7">
        <v>8</v>
      </c>
      <c r="T488" s="7">
        <v>-8</v>
      </c>
      <c r="U488" s="7">
        <v>-9</v>
      </c>
      <c r="V488" s="7">
        <f t="shared" si="658"/>
        <v>0.23957813515668522</v>
      </c>
      <c r="W488" s="7">
        <f t="shared" si="659"/>
        <v>-0.167716843567223</v>
      </c>
      <c r="X488" s="7">
        <f t="shared" si="660"/>
        <v>0.33008813042866481</v>
      </c>
      <c r="Y488" s="7">
        <f t="shared" si="661"/>
        <v>-0.39399183174717206</v>
      </c>
      <c r="Z488" s="7">
        <f t="shared" si="662"/>
        <v>-0.43924682938316184</v>
      </c>
      <c r="AA488" s="7">
        <v>1.5</v>
      </c>
      <c r="AB488" s="7">
        <v>1</v>
      </c>
      <c r="AC488" s="7">
        <v>1</v>
      </c>
      <c r="AD488" s="7">
        <v>1</v>
      </c>
      <c r="AE488" s="7">
        <v>1.5</v>
      </c>
      <c r="AF488" s="11">
        <f t="shared" si="663"/>
        <v>-30</v>
      </c>
      <c r="AG488" s="11">
        <f t="shared" si="664"/>
        <v>-3.3333333333333335</v>
      </c>
      <c r="AH488" s="11">
        <f t="shared" si="665"/>
        <v>-14.166666666666666</v>
      </c>
      <c r="AI488" s="11">
        <f t="shared" si="666"/>
        <v>-25</v>
      </c>
      <c r="AJ488" s="11">
        <f t="shared" si="667"/>
        <v>-27.5</v>
      </c>
      <c r="AK488" s="11">
        <f t="shared" si="668"/>
        <v>-1.1970941752535942</v>
      </c>
      <c r="AL488" s="11">
        <f t="shared" si="669"/>
        <v>1.0561381569404484</v>
      </c>
      <c r="AM488" s="11">
        <f t="shared" si="670"/>
        <v>0.1407625219866187</v>
      </c>
      <c r="AN488" s="11">
        <f t="shared" si="671"/>
        <v>-0.77461311296721125</v>
      </c>
      <c r="AO488" s="11">
        <f t="shared" si="672"/>
        <v>-0.98585364411040277</v>
      </c>
      <c r="AP488" s="11">
        <v>-30</v>
      </c>
      <c r="AQ488" s="11">
        <v>-3.3333333333333335</v>
      </c>
      <c r="AR488" s="11">
        <v>-14.166666666666666</v>
      </c>
      <c r="AS488" s="11">
        <v>-25</v>
      </c>
      <c r="AT488" s="11">
        <v>-27.5</v>
      </c>
      <c r="AU488" s="11">
        <f t="shared" si="651"/>
        <v>-1.1484773969240973</v>
      </c>
      <c r="AV488" s="11">
        <f t="shared" si="698"/>
        <v>1.0402320360305346</v>
      </c>
      <c r="AW488" s="11">
        <f t="shared" si="652"/>
        <v>0.15106882889271545</v>
      </c>
      <c r="AX488" s="11">
        <f t="shared" si="649"/>
        <v>-0.73809437824510382</v>
      </c>
      <c r="AY488" s="11">
        <f t="shared" si="703"/>
        <v>-0.94328588758460052</v>
      </c>
      <c r="AZ488">
        <v>0</v>
      </c>
      <c r="BA488">
        <v>1</v>
      </c>
      <c r="BB488">
        <v>2</v>
      </c>
      <c r="BC488">
        <v>0</v>
      </c>
      <c r="BD488">
        <v>0</v>
      </c>
      <c r="BE488">
        <f t="shared" si="673"/>
        <v>-0.84728827172039889</v>
      </c>
      <c r="BF488">
        <f t="shared" si="674"/>
        <v>-0.30638873235466563</v>
      </c>
      <c r="BG488">
        <f t="shared" si="675"/>
        <v>0.23451080701106761</v>
      </c>
      <c r="BH488">
        <f t="shared" si="676"/>
        <v>-0.84728827172039889</v>
      </c>
      <c r="BI488">
        <f t="shared" si="677"/>
        <v>-0.84728827172039889</v>
      </c>
      <c r="BJ488" s="1">
        <v>-13.333333333333334</v>
      </c>
      <c r="BK488" s="1">
        <v>1.6666666666666667</v>
      </c>
      <c r="BL488" s="1">
        <v>-13.333333333333334</v>
      </c>
      <c r="BM488" s="1">
        <v>-10</v>
      </c>
      <c r="BN488" s="1">
        <v>0</v>
      </c>
      <c r="BO488" s="4">
        <f t="shared" si="632"/>
        <v>-0.38641493993941639</v>
      </c>
      <c r="BP488" s="4">
        <f t="shared" si="633"/>
        <v>0.65973418513119864</v>
      </c>
      <c r="BQ488" s="4">
        <f t="shared" si="634"/>
        <v>-0.38641493993941639</v>
      </c>
      <c r="BR488" s="4">
        <f t="shared" si="635"/>
        <v>-0.15393735659039079</v>
      </c>
      <c r="BS488" s="4">
        <f t="shared" si="636"/>
        <v>0.54349539345668596</v>
      </c>
      <c r="BZ488">
        <v>2</v>
      </c>
      <c r="CA488" s="7">
        <v>-38.333333333333336</v>
      </c>
      <c r="CB488" s="7">
        <v>1.6666666666666667</v>
      </c>
      <c r="CC488" s="7">
        <v>-16.666666666666668</v>
      </c>
      <c r="CD488" s="7">
        <v>-33.333333333333336</v>
      </c>
      <c r="CE488" s="7">
        <v>-35</v>
      </c>
      <c r="CF488" s="11">
        <f t="shared" si="678"/>
        <v>-38.333333333333336</v>
      </c>
      <c r="CG488" s="11">
        <f t="shared" si="679"/>
        <v>1.6666666666666667</v>
      </c>
      <c r="CH488" s="11">
        <f t="shared" si="680"/>
        <v>-16.666666666666668</v>
      </c>
      <c r="CI488" s="11">
        <f t="shared" si="681"/>
        <v>-33.333333333333336</v>
      </c>
      <c r="CJ488" s="11">
        <f t="shared" si="682"/>
        <v>-35</v>
      </c>
      <c r="CK488" s="11">
        <f t="shared" si="683"/>
        <v>-0.91218452937529837</v>
      </c>
      <c r="CL488" s="11">
        <f t="shared" si="684"/>
        <v>1.8359421070482349</v>
      </c>
      <c r="CM488" s="11">
        <f t="shared" si="685"/>
        <v>0.57638406535411546</v>
      </c>
      <c r="CN488" s="11">
        <f t="shared" si="686"/>
        <v>-0.56866869982235679</v>
      </c>
      <c r="CO488" s="11">
        <f t="shared" si="687"/>
        <v>-0.68317397634000376</v>
      </c>
      <c r="CP488" s="7">
        <v>-15</v>
      </c>
      <c r="CQ488" s="7">
        <v>-10</v>
      </c>
      <c r="CR488" s="7">
        <v>-7.5</v>
      </c>
      <c r="CS488" s="7">
        <v>-8.3333333333333339</v>
      </c>
      <c r="CT488" s="7">
        <v>-15</v>
      </c>
      <c r="CU488" s="11">
        <f t="shared" si="688"/>
        <v>-15</v>
      </c>
      <c r="CV488" s="11">
        <f t="shared" si="689"/>
        <v>-10</v>
      </c>
      <c r="CW488" s="11">
        <f t="shared" si="690"/>
        <v>-7.5</v>
      </c>
      <c r="CX488" s="11">
        <f t="shared" si="691"/>
        <v>-8.3333333333333339</v>
      </c>
      <c r="CY488" s="11">
        <f t="shared" si="692"/>
        <v>-15</v>
      </c>
      <c r="CZ488" s="11">
        <f t="shared" si="693"/>
        <v>-1.3470470870230298</v>
      </c>
      <c r="DA488" s="11">
        <f t="shared" si="694"/>
        <v>-0.94848414556475169</v>
      </c>
      <c r="DB488" s="11">
        <f t="shared" si="695"/>
        <v>-0.74920267483561265</v>
      </c>
      <c r="DC488" s="11">
        <f t="shared" si="696"/>
        <v>-0.81562983174532566</v>
      </c>
      <c r="DD488" s="11">
        <f t="shared" si="697"/>
        <v>-1.3470470870230298</v>
      </c>
      <c r="FJ488" s="1">
        <v>3.09375</v>
      </c>
      <c r="FK488" s="1">
        <v>-9.375E-2</v>
      </c>
      <c r="FL488" s="1">
        <v>7.015625</v>
      </c>
      <c r="FM488" s="1">
        <v>3.84375</v>
      </c>
      <c r="FN488" s="1">
        <v>6.25E-2</v>
      </c>
      <c r="FO488" s="1">
        <f t="shared" si="647"/>
        <v>-1.181026711185309</v>
      </c>
      <c r="FP488" s="1">
        <f t="shared" si="699"/>
        <v>-1.7131636060100168</v>
      </c>
      <c r="FQ488" s="1">
        <f t="shared" si="700"/>
        <v>-0.5262896494156929</v>
      </c>
      <c r="FR488" s="1">
        <f t="shared" si="701"/>
        <v>-1.0558180300500837</v>
      </c>
      <c r="FS488" s="1">
        <f t="shared" si="702"/>
        <v>-1.6870784641068448</v>
      </c>
      <c r="FT488" s="1">
        <f t="shared" si="637"/>
        <v>-1.181026711185309</v>
      </c>
      <c r="FU488" s="1">
        <f t="shared" si="638"/>
        <v>-1.7131636060100168</v>
      </c>
      <c r="FV488" s="1">
        <f t="shared" si="639"/>
        <v>-0.5262896494156929</v>
      </c>
      <c r="FW488" s="1">
        <f t="shared" si="640"/>
        <v>-1.0558180300500837</v>
      </c>
      <c r="FX488" s="1">
        <f t="shared" si="641"/>
        <v>-1.6870784641068448</v>
      </c>
    </row>
    <row r="489" spans="1:180" x14ac:dyDescent="0.2">
      <c r="A489">
        <v>488</v>
      </c>
      <c r="B489">
        <v>4</v>
      </c>
      <c r="C489" t="s">
        <v>86</v>
      </c>
      <c r="D489" s="7">
        <v>120</v>
      </c>
      <c r="E489" s="7">
        <v>19</v>
      </c>
      <c r="F489" s="7">
        <v>2</v>
      </c>
      <c r="G489" s="7">
        <v>0</v>
      </c>
      <c r="H489" s="7">
        <v>0</v>
      </c>
      <c r="I489" s="7">
        <v>-11</v>
      </c>
      <c r="J489" s="7">
        <v>-10</v>
      </c>
      <c r="K489" s="7">
        <v>-18</v>
      </c>
      <c r="L489" s="7">
        <f t="shared" si="653"/>
        <v>-0.23409994288924804</v>
      </c>
      <c r="M489" s="7">
        <f t="shared" si="654"/>
        <v>-0.23409994288924804</v>
      </c>
      <c r="N489" s="7">
        <f t="shared" si="655"/>
        <v>-0.72275226888893496</v>
      </c>
      <c r="O489" s="7">
        <f t="shared" si="656"/>
        <v>-0.67832933016169061</v>
      </c>
      <c r="P489" s="7">
        <f t="shared" si="657"/>
        <v>-1.0337128399796447</v>
      </c>
      <c r="Q489" s="7">
        <v>0</v>
      </c>
      <c r="R489" s="7">
        <v>-1</v>
      </c>
      <c r="S489" s="7">
        <v>0</v>
      </c>
      <c r="T489" s="7">
        <v>0</v>
      </c>
      <c r="U489" s="7">
        <v>0</v>
      </c>
      <c r="V489" s="7">
        <f t="shared" si="658"/>
        <v>-3.1951850659253607E-2</v>
      </c>
      <c r="W489" s="7">
        <f t="shared" si="659"/>
        <v>-7.7206848295243408E-2</v>
      </c>
      <c r="X489" s="7">
        <f t="shared" si="660"/>
        <v>-3.1951850659253607E-2</v>
      </c>
      <c r="Y489" s="7">
        <f t="shared" si="661"/>
        <v>-3.1951850659253607E-2</v>
      </c>
      <c r="Z489" s="7">
        <f t="shared" si="662"/>
        <v>-3.1951850659253607E-2</v>
      </c>
      <c r="AA489" s="7">
        <v>4</v>
      </c>
      <c r="AB489" s="7">
        <v>2</v>
      </c>
      <c r="AC489" s="7">
        <v>1</v>
      </c>
      <c r="AD489" s="7">
        <v>5</v>
      </c>
      <c r="AE489" s="7">
        <v>1</v>
      </c>
      <c r="AF489" s="11">
        <f t="shared" si="663"/>
        <v>-13.333333333333334</v>
      </c>
      <c r="AG489" s="11">
        <f t="shared" si="664"/>
        <v>-26.666666666666668</v>
      </c>
      <c r="AH489" s="11">
        <f t="shared" si="665"/>
        <v>-30.833333333333332</v>
      </c>
      <c r="AI489" s="11">
        <f t="shared" si="666"/>
        <v>-27</v>
      </c>
      <c r="AJ489" s="11">
        <f t="shared" si="667"/>
        <v>-21.666666666666668</v>
      </c>
      <c r="AK489" s="11">
        <f t="shared" si="668"/>
        <v>0.21117603236768245</v>
      </c>
      <c r="AL489" s="11">
        <f t="shared" si="669"/>
        <v>-0.91544013372933897</v>
      </c>
      <c r="AM489" s="11">
        <f t="shared" si="670"/>
        <v>-1.2675076856346581</v>
      </c>
      <c r="AN489" s="11">
        <f t="shared" si="671"/>
        <v>-0.94360553788176449</v>
      </c>
      <c r="AO489" s="11">
        <f t="shared" si="672"/>
        <v>-0.49295907144295598</v>
      </c>
      <c r="AP489" s="11">
        <v>-13.333333333333334</v>
      </c>
      <c r="AQ489" s="11">
        <v>-26.666666666666668</v>
      </c>
      <c r="AR489" s="11">
        <v>-30.833333333333332</v>
      </c>
      <c r="AS489" s="11">
        <v>-27</v>
      </c>
      <c r="AT489" s="11">
        <v>-21.666666666666668</v>
      </c>
      <c r="AU489" s="11">
        <f t="shared" si="651"/>
        <v>0.2194659986725476</v>
      </c>
      <c r="AV489" s="11">
        <f t="shared" si="698"/>
        <v>-0.8748887178047684</v>
      </c>
      <c r="AW489" s="11">
        <f t="shared" si="652"/>
        <v>-1.2168745667039294</v>
      </c>
      <c r="AX489" s="11">
        <f t="shared" si="649"/>
        <v>-0.90224758571670116</v>
      </c>
      <c r="AY489" s="11">
        <f t="shared" si="703"/>
        <v>-0.46450569912577488</v>
      </c>
      <c r="AZ489">
        <v>3</v>
      </c>
      <c r="BA489">
        <v>0</v>
      </c>
      <c r="BB489">
        <v>0</v>
      </c>
      <c r="BC489">
        <v>0</v>
      </c>
      <c r="BD489">
        <v>0</v>
      </c>
      <c r="BE489">
        <f t="shared" si="673"/>
        <v>0.77541034637680084</v>
      </c>
      <c r="BF489">
        <f t="shared" si="674"/>
        <v>-0.84728827172039889</v>
      </c>
      <c r="BG489">
        <f t="shared" si="675"/>
        <v>-0.84728827172039889</v>
      </c>
      <c r="BH489">
        <f t="shared" si="676"/>
        <v>-0.84728827172039889</v>
      </c>
      <c r="BI489">
        <f t="shared" si="677"/>
        <v>-0.84728827172039889</v>
      </c>
      <c r="BJ489" s="1">
        <v>-30</v>
      </c>
      <c r="BK489" s="1">
        <v>-3.3333333333333335</v>
      </c>
      <c r="BL489" s="1">
        <v>-10</v>
      </c>
      <c r="BM489" s="1">
        <v>-25</v>
      </c>
      <c r="BN489" s="1">
        <v>-25</v>
      </c>
      <c r="BO489" s="4">
        <f t="shared" si="632"/>
        <v>-1.5488028566845442</v>
      </c>
      <c r="BP489" s="4">
        <f t="shared" si="633"/>
        <v>0.31101781010766028</v>
      </c>
      <c r="BQ489" s="4">
        <f t="shared" si="634"/>
        <v>-0.15393735659039079</v>
      </c>
      <c r="BR489" s="4">
        <f t="shared" si="635"/>
        <v>-1.2000864816610057</v>
      </c>
      <c r="BS489" s="4">
        <f t="shared" si="636"/>
        <v>-1.2000864816610057</v>
      </c>
      <c r="BZ489">
        <v>2</v>
      </c>
      <c r="CA489" s="7">
        <v>-23.75</v>
      </c>
      <c r="CB489" s="7">
        <v>-33.333333333333329</v>
      </c>
      <c r="CC489" s="7">
        <v>-39.166666666666671</v>
      </c>
      <c r="CD489" s="7">
        <v>-38.333333333333329</v>
      </c>
      <c r="CE489" s="7">
        <v>-35</v>
      </c>
      <c r="CF489" s="11">
        <f t="shared" si="678"/>
        <v>-23.75</v>
      </c>
      <c r="CG489" s="11">
        <f t="shared" si="679"/>
        <v>-33.333333333333329</v>
      </c>
      <c r="CH489" s="11">
        <f t="shared" si="680"/>
        <v>-39.166666666666671</v>
      </c>
      <c r="CI489" s="11">
        <f t="shared" si="681"/>
        <v>-38.333333333333329</v>
      </c>
      <c r="CJ489" s="11">
        <f t="shared" si="682"/>
        <v>-35</v>
      </c>
      <c r="CK489" s="11">
        <f t="shared" si="683"/>
        <v>8.9736640154114866E-2</v>
      </c>
      <c r="CL489" s="11">
        <f t="shared" si="684"/>
        <v>-0.56866869982235624</v>
      </c>
      <c r="CM489" s="11">
        <f t="shared" si="685"/>
        <v>-0.96943716763412213</v>
      </c>
      <c r="CN489" s="11">
        <f t="shared" si="686"/>
        <v>-0.91218452937529793</v>
      </c>
      <c r="CO489" s="11">
        <f t="shared" si="687"/>
        <v>-0.68317397634000376</v>
      </c>
      <c r="CP489" s="7">
        <v>7.916666666666667</v>
      </c>
      <c r="CQ489" s="7">
        <v>-15</v>
      </c>
      <c r="CR489" s="7">
        <v>-18.333333333333332</v>
      </c>
      <c r="CS489" s="7">
        <v>-4.666666666666667</v>
      </c>
      <c r="CT489" s="7">
        <v>8.3333333333333339</v>
      </c>
      <c r="CU489" s="11">
        <f t="shared" si="688"/>
        <v>7.916666666666667</v>
      </c>
      <c r="CV489" s="11">
        <f t="shared" si="689"/>
        <v>-15</v>
      </c>
      <c r="CW489" s="11">
        <f t="shared" si="690"/>
        <v>-18.333333333333332</v>
      </c>
      <c r="CX489" s="11">
        <f t="shared" si="691"/>
        <v>-4.666666666666667</v>
      </c>
      <c r="CY489" s="11">
        <f t="shared" si="692"/>
        <v>8.3333333333333339</v>
      </c>
      <c r="CZ489" s="11">
        <f t="shared" si="693"/>
        <v>0.47969972799407784</v>
      </c>
      <c r="DA489" s="11">
        <f t="shared" si="694"/>
        <v>-1.3470470870230298</v>
      </c>
      <c r="DB489" s="11">
        <f t="shared" si="695"/>
        <v>-1.6127557146618816</v>
      </c>
      <c r="DC489" s="11">
        <f t="shared" si="696"/>
        <v>-0.52335034134258851</v>
      </c>
      <c r="DD489" s="11">
        <f t="shared" si="697"/>
        <v>0.5129133064489344</v>
      </c>
      <c r="FJ489" s="1">
        <v>-1.234375</v>
      </c>
      <c r="FK489" s="1">
        <v>-3.21875</v>
      </c>
      <c r="FL489" s="1">
        <v>-12.515625</v>
      </c>
      <c r="FM489" s="1">
        <v>-10.8</v>
      </c>
      <c r="FN489" s="1">
        <v>-5.9375</v>
      </c>
      <c r="FO489" s="1">
        <f t="shared" si="647"/>
        <v>-1.903585141903172</v>
      </c>
      <c r="FP489" s="1">
        <f t="shared" si="699"/>
        <v>-2.234866444073456</v>
      </c>
      <c r="FQ489" s="1">
        <f t="shared" si="700"/>
        <v>-3.7869323873121874</v>
      </c>
      <c r="FR489" s="1">
        <f t="shared" si="701"/>
        <v>-3.500517529215359</v>
      </c>
      <c r="FS489" s="1">
        <f t="shared" si="702"/>
        <v>-2.688747913188648</v>
      </c>
      <c r="FT489" s="1">
        <f t="shared" si="637"/>
        <v>-1.903585141903172</v>
      </c>
      <c r="FU489" s="1">
        <f t="shared" si="638"/>
        <v>-2.234866444073456</v>
      </c>
      <c r="FV489" s="1">
        <f t="shared" si="639"/>
        <v>-3.7869323873121874</v>
      </c>
      <c r="FW489" s="1">
        <f t="shared" si="640"/>
        <v>-3.500517529215359</v>
      </c>
      <c r="FX489" s="1">
        <f t="shared" si="641"/>
        <v>-2.688747913188648</v>
      </c>
    </row>
    <row r="490" spans="1:180" x14ac:dyDescent="0.2">
      <c r="A490">
        <v>489</v>
      </c>
      <c r="B490">
        <v>4</v>
      </c>
      <c r="C490" t="s">
        <v>86</v>
      </c>
      <c r="D490" s="7">
        <v>121</v>
      </c>
      <c r="E490" s="7">
        <v>19</v>
      </c>
      <c r="F490" s="7">
        <v>1</v>
      </c>
      <c r="G490" s="7">
        <v>40</v>
      </c>
      <c r="H490" s="7">
        <v>30</v>
      </c>
      <c r="I490" s="7">
        <v>20</v>
      </c>
      <c r="J490" s="7">
        <v>20</v>
      </c>
      <c r="K490" s="7">
        <v>20</v>
      </c>
      <c r="L490" s="7">
        <f t="shared" si="653"/>
        <v>1.5428176062005226</v>
      </c>
      <c r="M490" s="7">
        <f t="shared" si="654"/>
        <v>1.0985882189280798</v>
      </c>
      <c r="N490" s="7">
        <f t="shared" si="655"/>
        <v>0.65435883165563724</v>
      </c>
      <c r="O490" s="7">
        <f t="shared" si="656"/>
        <v>0.65435883165563724</v>
      </c>
      <c r="P490" s="7">
        <f t="shared" si="657"/>
        <v>0.65435883165563724</v>
      </c>
      <c r="Q490" s="7">
        <v>10</v>
      </c>
      <c r="R490" s="7">
        <v>-10</v>
      </c>
      <c r="S490" s="7">
        <v>-20</v>
      </c>
      <c r="T490" s="7">
        <v>-30</v>
      </c>
      <c r="U490" s="7">
        <v>-40</v>
      </c>
      <c r="V490" s="7">
        <f t="shared" si="658"/>
        <v>0.42059812570064437</v>
      </c>
      <c r="W490" s="7">
        <f t="shared" si="659"/>
        <v>-0.48450182701915162</v>
      </c>
      <c r="X490" s="7">
        <f t="shared" si="660"/>
        <v>-0.93705180337904959</v>
      </c>
      <c r="Y490" s="7">
        <f t="shared" si="661"/>
        <v>-1.3896017797389475</v>
      </c>
      <c r="Z490" s="7">
        <f t="shared" si="662"/>
        <v>-1.8421517560988458</v>
      </c>
      <c r="AA490" s="7">
        <v>3</v>
      </c>
      <c r="AB490" s="7">
        <v>1</v>
      </c>
      <c r="AC490" s="7">
        <v>2</v>
      </c>
      <c r="AD490" s="7">
        <v>2</v>
      </c>
      <c r="AE490" s="7">
        <v>0</v>
      </c>
      <c r="AF490" s="11">
        <f t="shared" si="663"/>
        <v>-16.666666666666668</v>
      </c>
      <c r="AG490" s="11">
        <f t="shared" si="664"/>
        <v>-18.333333333333332</v>
      </c>
      <c r="AH490" s="11">
        <f t="shared" si="665"/>
        <v>3.3333333333333335</v>
      </c>
      <c r="AI490" s="11">
        <f t="shared" si="666"/>
        <v>-3.3333333333333335</v>
      </c>
      <c r="AJ490" s="11">
        <f t="shared" si="667"/>
        <v>-15</v>
      </c>
      <c r="AK490" s="11">
        <f t="shared" si="668"/>
        <v>-7.0478009156572957E-2</v>
      </c>
      <c r="AL490" s="11">
        <f t="shared" si="669"/>
        <v>-0.21130502991870043</v>
      </c>
      <c r="AM490" s="11">
        <f t="shared" si="670"/>
        <v>1.6194462399889591</v>
      </c>
      <c r="AN490" s="11">
        <f t="shared" si="671"/>
        <v>1.0561381569404484</v>
      </c>
      <c r="AO490" s="11">
        <f t="shared" si="672"/>
        <v>7.0349011605554831E-2</v>
      </c>
      <c r="AP490" s="11">
        <v>-16.666666666666668</v>
      </c>
      <c r="AQ490" s="11">
        <v>-18.333333333333332</v>
      </c>
      <c r="AR490" s="11">
        <v>3.3333333333333335</v>
      </c>
      <c r="AS490" s="11">
        <v>-3.3333333333333335</v>
      </c>
      <c r="AT490" s="11">
        <v>-15</v>
      </c>
      <c r="AU490" s="11">
        <f t="shared" si="651"/>
        <v>-5.4122680446781431E-2</v>
      </c>
      <c r="AV490" s="11">
        <f t="shared" si="698"/>
        <v>-0.19091702000644573</v>
      </c>
      <c r="AW490" s="11">
        <f t="shared" si="652"/>
        <v>1.5874093942691925</v>
      </c>
      <c r="AX490" s="11">
        <f t="shared" si="649"/>
        <v>1.0402320360305346</v>
      </c>
      <c r="AY490" s="11">
        <f t="shared" si="703"/>
        <v>8.2671659112883156E-2</v>
      </c>
      <c r="AZ490">
        <v>1</v>
      </c>
      <c r="BA490">
        <v>1</v>
      </c>
      <c r="BB490">
        <v>1</v>
      </c>
      <c r="BC490">
        <v>2</v>
      </c>
      <c r="BD490">
        <v>1</v>
      </c>
      <c r="BE490">
        <f t="shared" si="673"/>
        <v>-0.30638873235466563</v>
      </c>
      <c r="BF490">
        <f t="shared" si="674"/>
        <v>-0.30638873235466563</v>
      </c>
      <c r="BG490">
        <f t="shared" si="675"/>
        <v>-0.30638873235466563</v>
      </c>
      <c r="BH490">
        <f t="shared" si="676"/>
        <v>0.23451080701106761</v>
      </c>
      <c r="BI490">
        <f t="shared" si="677"/>
        <v>-0.30638873235466563</v>
      </c>
      <c r="BJ490" s="1">
        <v>-5</v>
      </c>
      <c r="BK490" s="1">
        <v>-26.666666666666668</v>
      </c>
      <c r="BL490" s="1">
        <v>-25</v>
      </c>
      <c r="BM490" s="1">
        <v>-20</v>
      </c>
      <c r="BN490" s="1">
        <v>-21.666666666666668</v>
      </c>
      <c r="BO490" s="4">
        <f t="shared" si="632"/>
        <v>0.19477901843314757</v>
      </c>
      <c r="BP490" s="4">
        <f t="shared" si="633"/>
        <v>-1.3163252733355186</v>
      </c>
      <c r="BQ490" s="4">
        <f t="shared" si="634"/>
        <v>-1.2000864816610057</v>
      </c>
      <c r="BR490" s="4">
        <f t="shared" si="635"/>
        <v>-0.85137010663746748</v>
      </c>
      <c r="BS490" s="4">
        <f t="shared" si="636"/>
        <v>-0.96760889831198038</v>
      </c>
      <c r="BZ490">
        <v>3</v>
      </c>
      <c r="CA490" s="7">
        <v>-27.5</v>
      </c>
      <c r="CB490" s="7">
        <v>-27.5</v>
      </c>
      <c r="CC490" s="7">
        <v>-6.666666666666667</v>
      </c>
      <c r="CD490" s="7">
        <v>-4.166666666666667</v>
      </c>
      <c r="CE490" s="7">
        <v>-25</v>
      </c>
      <c r="CF490" s="11">
        <f t="shared" si="678"/>
        <v>-27.5</v>
      </c>
      <c r="CG490" s="11">
        <f t="shared" si="679"/>
        <v>-27.5</v>
      </c>
      <c r="CH490" s="11">
        <f t="shared" si="680"/>
        <v>-6.666666666666667</v>
      </c>
      <c r="CI490" s="11">
        <f t="shared" si="681"/>
        <v>-4.166666666666667</v>
      </c>
      <c r="CJ490" s="11">
        <f t="shared" si="682"/>
        <v>-25</v>
      </c>
      <c r="CK490" s="11">
        <f t="shared" si="683"/>
        <v>-0.16790023201059137</v>
      </c>
      <c r="CL490" s="11">
        <f t="shared" si="684"/>
        <v>-0.16790023201059137</v>
      </c>
      <c r="CM490" s="11">
        <f t="shared" si="685"/>
        <v>1.2634157244599986</v>
      </c>
      <c r="CN490" s="11">
        <f t="shared" si="686"/>
        <v>1.4351736392364696</v>
      </c>
      <c r="CO490" s="11">
        <f t="shared" si="687"/>
        <v>3.857682765879453E-3</v>
      </c>
      <c r="CP490" s="7">
        <v>3.3333333333333339</v>
      </c>
      <c r="CQ490" s="7">
        <v>-0.83333333333333337</v>
      </c>
      <c r="CR490" s="7">
        <v>25</v>
      </c>
      <c r="CS490" s="7">
        <v>-1.6666666666666667</v>
      </c>
      <c r="CT490" s="7">
        <v>5</v>
      </c>
      <c r="CU490" s="11">
        <f t="shared" si="688"/>
        <v>3.3333333333333339</v>
      </c>
      <c r="CV490" s="11">
        <f t="shared" si="689"/>
        <v>-0.83333333333333337</v>
      </c>
      <c r="CW490" s="11">
        <f t="shared" si="690"/>
        <v>25</v>
      </c>
      <c r="CX490" s="11">
        <f t="shared" si="691"/>
        <v>-1.6666666666666667</v>
      </c>
      <c r="CY490" s="11">
        <f t="shared" si="692"/>
        <v>5</v>
      </c>
      <c r="CZ490" s="11">
        <f t="shared" si="693"/>
        <v>0.11435036499065639</v>
      </c>
      <c r="DA490" s="11">
        <f t="shared" si="694"/>
        <v>-0.21778541955790867</v>
      </c>
      <c r="DB490" s="11">
        <f t="shared" si="695"/>
        <v>1.8414564446431942</v>
      </c>
      <c r="DC490" s="11">
        <f t="shared" si="696"/>
        <v>-0.28421257646762166</v>
      </c>
      <c r="DD490" s="11">
        <f t="shared" si="697"/>
        <v>0.24720467881008235</v>
      </c>
      <c r="FJ490" s="1">
        <v>-5.078125</v>
      </c>
      <c r="FK490" s="1">
        <v>9.40625</v>
      </c>
      <c r="FL490" s="1">
        <v>10.8125</v>
      </c>
      <c r="FM490" s="1">
        <v>10.125</v>
      </c>
      <c r="FN490" s="1">
        <v>6.6875</v>
      </c>
      <c r="FO490" s="1">
        <f>IF(FJ490="",STANDARDIZE(10.1681,10.1681,5.99),STANDARDIZE(FJ490,10.1681,5.99))</f>
        <v>-2.5452796327212019</v>
      </c>
      <c r="FP490" s="1">
        <f t="shared" si="699"/>
        <v>-0.12718697829716208</v>
      </c>
      <c r="FQ490" s="1">
        <f t="shared" si="700"/>
        <v>0.10757929883138551</v>
      </c>
      <c r="FR490" s="1">
        <f t="shared" si="701"/>
        <v>-7.195325542571086E-3</v>
      </c>
      <c r="FS490" s="1">
        <f t="shared" si="702"/>
        <v>-0.58106844741235408</v>
      </c>
      <c r="FT490" s="1">
        <f t="shared" si="637"/>
        <v>-2.5452796327212019</v>
      </c>
      <c r="FU490" s="1">
        <f t="shared" si="638"/>
        <v>-0.12718697829716208</v>
      </c>
      <c r="FV490" s="1">
        <f t="shared" si="639"/>
        <v>0.10757929883138551</v>
      </c>
      <c r="FW490" s="1">
        <f t="shared" si="640"/>
        <v>-7.195325542571086E-3</v>
      </c>
      <c r="FX490" s="1">
        <f t="shared" si="641"/>
        <v>-0.58106844741235408</v>
      </c>
    </row>
    <row r="491" spans="1:180" x14ac:dyDescent="0.2">
      <c r="A491">
        <v>490</v>
      </c>
      <c r="B491">
        <v>4</v>
      </c>
      <c r="C491" t="s">
        <v>86</v>
      </c>
      <c r="D491" s="7">
        <v>122</v>
      </c>
      <c r="E491" s="7">
        <v>20</v>
      </c>
      <c r="F491" s="7">
        <v>1</v>
      </c>
      <c r="G491" s="7">
        <v>-41</v>
      </c>
      <c r="H491" s="7">
        <v>0</v>
      </c>
      <c r="I491" s="7">
        <v>10</v>
      </c>
      <c r="J491" s="7">
        <v>15</v>
      </c>
      <c r="K491" s="7">
        <v>30</v>
      </c>
      <c r="L491" s="7">
        <f t="shared" si="653"/>
        <v>-2.0554404307062626</v>
      </c>
      <c r="M491" s="7">
        <f t="shared" si="654"/>
        <v>-0.23409994288924804</v>
      </c>
      <c r="N491" s="7">
        <f t="shared" si="655"/>
        <v>0.21012944438319459</v>
      </c>
      <c r="O491" s="7">
        <f t="shared" si="656"/>
        <v>0.43224413801941597</v>
      </c>
      <c r="P491" s="7">
        <f t="shared" si="657"/>
        <v>1.0985882189280798</v>
      </c>
      <c r="Q491" s="7">
        <v>-50</v>
      </c>
      <c r="R491" s="7">
        <v>-50</v>
      </c>
      <c r="S491" s="7">
        <v>-27</v>
      </c>
      <c r="T491" s="7">
        <v>3</v>
      </c>
      <c r="U491" s="7">
        <v>24</v>
      </c>
      <c r="V491" s="7">
        <f t="shared" si="658"/>
        <v>-2.2947017324587438</v>
      </c>
      <c r="W491" s="7">
        <f t="shared" si="659"/>
        <v>-2.2947017324587438</v>
      </c>
      <c r="X491" s="7">
        <f t="shared" si="660"/>
        <v>-1.2538367868309781</v>
      </c>
      <c r="Y491" s="7">
        <f t="shared" si="661"/>
        <v>0.10381314224871581</v>
      </c>
      <c r="Z491" s="7">
        <f t="shared" si="662"/>
        <v>1.0541680926045016</v>
      </c>
      <c r="AA491" s="7">
        <v>2</v>
      </c>
      <c r="AB491" s="7">
        <v>2</v>
      </c>
      <c r="AC491" s="7">
        <v>2</v>
      </c>
      <c r="AD491" s="7">
        <v>2</v>
      </c>
      <c r="AE491" s="7">
        <v>2</v>
      </c>
      <c r="AF491" s="11">
        <f t="shared" si="663"/>
        <v>-15.832568</v>
      </c>
      <c r="AG491" s="11">
        <f t="shared" si="664"/>
        <v>-28.333333333333332</v>
      </c>
      <c r="AH491" s="11">
        <f t="shared" si="665"/>
        <v>-15.832568</v>
      </c>
      <c r="AI491" s="11">
        <f t="shared" si="666"/>
        <v>-15.832568</v>
      </c>
      <c r="AJ491" s="11">
        <f t="shared" si="667"/>
        <v>-15.832568</v>
      </c>
      <c r="AK491" s="11">
        <f t="shared" si="668"/>
        <v>1.6899242493817463E-7</v>
      </c>
      <c r="AL491" s="11">
        <f t="shared" si="669"/>
        <v>-1.0562671544914666</v>
      </c>
      <c r="AM491" s="11">
        <f t="shared" si="670"/>
        <v>1.6899242493817463E-7</v>
      </c>
      <c r="AN491" s="11">
        <f t="shared" si="671"/>
        <v>1.6899242493817463E-7</v>
      </c>
      <c r="AO491" s="11">
        <f t="shared" si="672"/>
        <v>1.6899242493817463E-7</v>
      </c>
      <c r="AP491" s="11"/>
      <c r="AQ491" s="11">
        <v>-28.333333333333332</v>
      </c>
      <c r="AR491" s="11"/>
      <c r="AS491" s="11"/>
      <c r="AT491" s="11"/>
      <c r="AU491" s="11"/>
      <c r="AV491" s="11">
        <f t="shared" si="698"/>
        <v>-1.0116830573644326</v>
      </c>
      <c r="AW491" s="11"/>
      <c r="AX491" s="11"/>
      <c r="AY491" s="11"/>
      <c r="AZ491">
        <v>0</v>
      </c>
      <c r="BA491">
        <v>0</v>
      </c>
      <c r="BB491">
        <v>0</v>
      </c>
      <c r="BC491">
        <v>0</v>
      </c>
      <c r="BD491">
        <v>0</v>
      </c>
      <c r="BE491">
        <f t="shared" si="673"/>
        <v>-0.84728827172039889</v>
      </c>
      <c r="BF491">
        <f t="shared" si="674"/>
        <v>-0.84728827172039889</v>
      </c>
      <c r="BG491">
        <f t="shared" si="675"/>
        <v>-0.84728827172039889</v>
      </c>
      <c r="BH491">
        <f t="shared" si="676"/>
        <v>-0.84728827172039889</v>
      </c>
      <c r="BI491">
        <f t="shared" si="677"/>
        <v>-0.84728827172039889</v>
      </c>
      <c r="BJ491" s="1">
        <v>-6.666666666666667</v>
      </c>
      <c r="BK491" s="1">
        <v>-11.666666666666666</v>
      </c>
      <c r="BL491" s="1">
        <v>3.3333333333333335</v>
      </c>
      <c r="BM491" s="1">
        <v>-1.6666666666666667</v>
      </c>
      <c r="BN491" s="1">
        <v>-15</v>
      </c>
      <c r="BO491" s="4">
        <f t="shared" si="632"/>
        <v>7.8540226758634757E-2</v>
      </c>
      <c r="BP491" s="4">
        <f t="shared" si="633"/>
        <v>-0.27017614826490355</v>
      </c>
      <c r="BQ491" s="4">
        <f t="shared" si="634"/>
        <v>0.77597297680571153</v>
      </c>
      <c r="BR491" s="4">
        <f t="shared" si="635"/>
        <v>0.42725660178217312</v>
      </c>
      <c r="BS491" s="4">
        <f t="shared" si="636"/>
        <v>-0.50265373161392912</v>
      </c>
      <c r="BZ491">
        <v>2</v>
      </c>
      <c r="CA491" s="7"/>
      <c r="CB491" s="7">
        <v>-40.833333333333329</v>
      </c>
      <c r="CC491" s="7"/>
      <c r="CD491" s="7"/>
      <c r="CE491" s="7"/>
      <c r="CF491" s="11">
        <f t="shared" si="678"/>
        <v>-25.056149869999999</v>
      </c>
      <c r="CG491" s="11">
        <f t="shared" si="679"/>
        <v>-40.833333333333329</v>
      </c>
      <c r="CH491" s="11">
        <f t="shared" si="680"/>
        <v>-25.056149869999999</v>
      </c>
      <c r="CI491" s="11">
        <f t="shared" si="681"/>
        <v>-25.056149869999999</v>
      </c>
      <c r="CJ491" s="11">
        <f t="shared" si="682"/>
        <v>-25.056149869999999</v>
      </c>
      <c r="CK491" s="11">
        <f t="shared" si="683"/>
        <v>8.9314115751167573E-9</v>
      </c>
      <c r="CL491" s="11">
        <f t="shared" si="684"/>
        <v>-1.0839424441517687</v>
      </c>
      <c r="CM491" s="11">
        <f t="shared" si="685"/>
        <v>8.9314115751167573E-9</v>
      </c>
      <c r="CN491" s="11">
        <f t="shared" si="686"/>
        <v>8.9314115751167573E-9</v>
      </c>
      <c r="CO491" s="11">
        <f t="shared" si="687"/>
        <v>8.9314115751167573E-9</v>
      </c>
      <c r="CP491" s="7"/>
      <c r="CQ491" s="7">
        <v>0</v>
      </c>
      <c r="CR491" s="7"/>
      <c r="CS491" s="7"/>
      <c r="CT491" s="7"/>
      <c r="CU491" s="11">
        <f t="shared" si="688"/>
        <v>1.898797796</v>
      </c>
      <c r="CV491" s="11">
        <f t="shared" si="689"/>
        <v>0</v>
      </c>
      <c r="CW491" s="11">
        <f t="shared" si="690"/>
        <v>1.898797796</v>
      </c>
      <c r="CX491" s="11">
        <f t="shared" si="691"/>
        <v>1.898797796</v>
      </c>
      <c r="CY491" s="11">
        <f t="shared" si="692"/>
        <v>1.898797796</v>
      </c>
      <c r="CZ491" s="11">
        <f t="shared" si="693"/>
        <v>-1.7568654459968394E-7</v>
      </c>
      <c r="DA491" s="11">
        <f t="shared" si="694"/>
        <v>-0.15135826264819566</v>
      </c>
      <c r="DB491" s="11">
        <f t="shared" si="695"/>
        <v>-1.7568654459968394E-7</v>
      </c>
      <c r="DC491" s="11">
        <f t="shared" si="696"/>
        <v>-1.7568654459968394E-7</v>
      </c>
      <c r="DD491" s="11">
        <f t="shared" si="697"/>
        <v>-1.7568654459968394E-7</v>
      </c>
      <c r="FJ491" s="1"/>
      <c r="FK491" s="1">
        <v>5.4090909090909092</v>
      </c>
      <c r="FL491" s="1"/>
      <c r="FM491" s="1"/>
      <c r="FN491" s="1"/>
      <c r="FO491" s="1">
        <f t="shared" ref="FO491:FO519" si="704">IF(FJ491="",STANDARDIZE(10.1681,10.1681,5.99),STANDARDIZE(FJ491,10.1681,5.99))</f>
        <v>0</v>
      </c>
      <c r="FP491" s="1">
        <f t="shared" si="699"/>
        <v>-0.79449233571103361</v>
      </c>
      <c r="FQ491" s="1">
        <f t="shared" si="700"/>
        <v>0</v>
      </c>
      <c r="FR491" s="1">
        <f t="shared" si="701"/>
        <v>0</v>
      </c>
      <c r="FS491" s="1">
        <f t="shared" si="702"/>
        <v>0</v>
      </c>
      <c r="FT491" s="1" t="str">
        <f t="shared" si="637"/>
        <v/>
      </c>
      <c r="FU491" s="1">
        <f t="shared" si="638"/>
        <v>-0.79449233571103361</v>
      </c>
      <c r="FV491" s="1" t="str">
        <f t="shared" si="639"/>
        <v/>
      </c>
      <c r="FW491" s="1" t="str">
        <f t="shared" si="640"/>
        <v/>
      </c>
      <c r="FX491" s="1" t="str">
        <f t="shared" si="641"/>
        <v/>
      </c>
    </row>
    <row r="492" spans="1:180" x14ac:dyDescent="0.2">
      <c r="A492">
        <v>491</v>
      </c>
      <c r="B492">
        <v>4</v>
      </c>
      <c r="C492" t="s">
        <v>86</v>
      </c>
      <c r="D492" s="7">
        <v>123</v>
      </c>
      <c r="E492" s="7">
        <v>21</v>
      </c>
      <c r="F492" s="7">
        <v>1</v>
      </c>
      <c r="G492" s="7">
        <v>-10</v>
      </c>
      <c r="H492" s="7">
        <v>-20</v>
      </c>
      <c r="I492" s="7">
        <v>-10</v>
      </c>
      <c r="J492" s="7">
        <v>0</v>
      </c>
      <c r="K492" s="7">
        <v>0</v>
      </c>
      <c r="L492" s="7">
        <f t="shared" si="653"/>
        <v>-0.67832933016169061</v>
      </c>
      <c r="M492" s="7">
        <f t="shared" si="654"/>
        <v>-1.1225587174341334</v>
      </c>
      <c r="N492" s="7">
        <f t="shared" si="655"/>
        <v>-0.67832933016169061</v>
      </c>
      <c r="O492" s="7">
        <f t="shared" si="656"/>
        <v>-0.23409994288924804</v>
      </c>
      <c r="P492" s="7">
        <f t="shared" si="657"/>
        <v>-0.23409994288924804</v>
      </c>
      <c r="Q492" s="7">
        <v>-20</v>
      </c>
      <c r="R492" s="7">
        <v>-10</v>
      </c>
      <c r="S492" s="7">
        <v>-10</v>
      </c>
      <c r="T492" s="7">
        <v>-20</v>
      </c>
      <c r="U492" s="7">
        <v>-30</v>
      </c>
      <c r="V492" s="7">
        <f t="shared" si="658"/>
        <v>-0.93705180337904959</v>
      </c>
      <c r="W492" s="7">
        <f t="shared" si="659"/>
        <v>-0.48450182701915162</v>
      </c>
      <c r="X492" s="7">
        <f t="shared" si="660"/>
        <v>-0.48450182701915162</v>
      </c>
      <c r="Y492" s="7">
        <f t="shared" si="661"/>
        <v>-0.93705180337904959</v>
      </c>
      <c r="Z492" s="7">
        <f t="shared" si="662"/>
        <v>-1.3896017797389475</v>
      </c>
      <c r="AA492" s="7">
        <v>1</v>
      </c>
      <c r="AB492" s="7">
        <v>1</v>
      </c>
      <c r="AC492" s="7">
        <v>2</v>
      </c>
      <c r="AD492" s="7">
        <v>1</v>
      </c>
      <c r="AE492" s="7">
        <v>2</v>
      </c>
      <c r="AF492" s="11">
        <f t="shared" si="663"/>
        <v>-15.832568</v>
      </c>
      <c r="AG492" s="11">
        <f t="shared" si="664"/>
        <v>-8.3333333333333339</v>
      </c>
      <c r="AH492" s="11">
        <f t="shared" si="665"/>
        <v>1.6666666666666667</v>
      </c>
      <c r="AI492" s="11">
        <f t="shared" si="666"/>
        <v>3.3333333333333335</v>
      </c>
      <c r="AJ492" s="11">
        <f t="shared" si="667"/>
        <v>-13.888888888888888</v>
      </c>
      <c r="AK492" s="11">
        <f t="shared" si="668"/>
        <v>1.6899242493817463E-7</v>
      </c>
      <c r="AL492" s="11">
        <f t="shared" si="669"/>
        <v>0.6336570946540655</v>
      </c>
      <c r="AM492" s="11">
        <f t="shared" si="670"/>
        <v>1.4786192192268317</v>
      </c>
      <c r="AN492" s="11">
        <f t="shared" si="671"/>
        <v>1.6194462399889591</v>
      </c>
      <c r="AO492" s="11">
        <f t="shared" si="672"/>
        <v>0.16423369211364006</v>
      </c>
      <c r="AP492" s="11"/>
      <c r="AQ492" s="11">
        <v>-8.3333333333333339</v>
      </c>
      <c r="AR492" s="11">
        <v>1.6666666666666667</v>
      </c>
      <c r="AS492" s="11">
        <v>3.3333333333333335</v>
      </c>
      <c r="AT492" s="11">
        <v>-13.888888888888888</v>
      </c>
      <c r="AU492" s="11"/>
      <c r="AV492" s="11">
        <f t="shared" si="698"/>
        <v>0.62984901735154109</v>
      </c>
      <c r="AW492" s="11">
        <f t="shared" ref="AW492:AY493" si="705">STANDARDIZE(AR492,-16.00725,12.18374)</f>
        <v>1.4506150547095282</v>
      </c>
      <c r="AX492" s="11">
        <f t="shared" si="705"/>
        <v>1.5874093942691925</v>
      </c>
      <c r="AY492" s="11">
        <f t="shared" si="705"/>
        <v>0.17386788548599294</v>
      </c>
      <c r="AZ492">
        <v>0</v>
      </c>
      <c r="BA492">
        <v>2</v>
      </c>
      <c r="BB492">
        <v>1</v>
      </c>
      <c r="BC492">
        <v>1</v>
      </c>
      <c r="BD492">
        <v>2</v>
      </c>
      <c r="BE492">
        <f t="shared" si="673"/>
        <v>-0.84728827172039889</v>
      </c>
      <c r="BF492">
        <f t="shared" si="674"/>
        <v>0.23451080701106761</v>
      </c>
      <c r="BG492">
        <f t="shared" si="675"/>
        <v>-0.30638873235466563</v>
      </c>
      <c r="BH492">
        <f t="shared" si="676"/>
        <v>-0.30638873235466563</v>
      </c>
      <c r="BI492">
        <f t="shared" si="677"/>
        <v>0.23451080701106761</v>
      </c>
      <c r="BJ492" s="1"/>
      <c r="BK492" s="1">
        <v>-28.333333333333332</v>
      </c>
      <c r="BL492" s="1"/>
      <c r="BM492" s="1"/>
      <c r="BN492" s="1"/>
      <c r="BO492" s="4">
        <f t="shared" si="632"/>
        <v>0</v>
      </c>
      <c r="BP492" s="4">
        <f t="shared" si="633"/>
        <v>-1.4325640650100313</v>
      </c>
      <c r="BQ492" s="4">
        <f t="shared" si="634"/>
        <v>0</v>
      </c>
      <c r="BR492" s="4">
        <f t="shared" si="635"/>
        <v>0</v>
      </c>
      <c r="BS492" s="4">
        <f t="shared" si="636"/>
        <v>0</v>
      </c>
      <c r="BZ492">
        <v>2</v>
      </c>
      <c r="CA492" s="7"/>
      <c r="CB492" s="7">
        <v>-14.166666666666666</v>
      </c>
      <c r="CC492" s="7">
        <v>-5</v>
      </c>
      <c r="CD492" s="7">
        <v>-1.6666666666666667</v>
      </c>
      <c r="CE492" s="7">
        <v>-25.555555555555557</v>
      </c>
      <c r="CF492" s="11">
        <f t="shared" si="678"/>
        <v>-25.056149869999999</v>
      </c>
      <c r="CG492" s="11">
        <f t="shared" si="679"/>
        <v>-14.166666666666666</v>
      </c>
      <c r="CH492" s="11">
        <f t="shared" si="680"/>
        <v>-5</v>
      </c>
      <c r="CI492" s="11">
        <f t="shared" si="681"/>
        <v>-1.6666666666666667</v>
      </c>
      <c r="CJ492" s="11">
        <f t="shared" si="682"/>
        <v>-25.555555555555557</v>
      </c>
      <c r="CK492" s="11">
        <f t="shared" si="683"/>
        <v>8.9314115751167573E-9</v>
      </c>
      <c r="CL492" s="11">
        <f t="shared" si="684"/>
        <v>0.74814198013058641</v>
      </c>
      <c r="CM492" s="11">
        <f t="shared" si="685"/>
        <v>1.3779210009776459</v>
      </c>
      <c r="CN492" s="11">
        <f t="shared" si="686"/>
        <v>1.6069315540129403</v>
      </c>
      <c r="CO492" s="11">
        <f t="shared" si="687"/>
        <v>-3.4310742740003057E-2</v>
      </c>
      <c r="CP492" s="7"/>
      <c r="CQ492" s="7">
        <v>-0.83333333333333337</v>
      </c>
      <c r="CR492" s="7">
        <v>16.666666666666668</v>
      </c>
      <c r="CS492" s="7">
        <v>13.333333333333334</v>
      </c>
      <c r="CT492" s="7">
        <v>8.3333333333333339</v>
      </c>
      <c r="CU492" s="11">
        <f t="shared" si="688"/>
        <v>1.898797796</v>
      </c>
      <c r="CV492" s="11">
        <f t="shared" si="689"/>
        <v>-0.83333333333333337</v>
      </c>
      <c r="CW492" s="11">
        <f t="shared" si="690"/>
        <v>16.666666666666668</v>
      </c>
      <c r="CX492" s="11">
        <f t="shared" si="691"/>
        <v>13.333333333333334</v>
      </c>
      <c r="CY492" s="11">
        <f t="shared" si="692"/>
        <v>8.3333333333333339</v>
      </c>
      <c r="CZ492" s="11">
        <f t="shared" si="693"/>
        <v>-1.7568654459968394E-7</v>
      </c>
      <c r="DA492" s="11">
        <f t="shared" si="694"/>
        <v>-0.21778541955790867</v>
      </c>
      <c r="DB492" s="11">
        <f t="shared" si="695"/>
        <v>1.1771848755460645</v>
      </c>
      <c r="DC492" s="11">
        <f t="shared" si="696"/>
        <v>0.91147624790721249</v>
      </c>
      <c r="DD492" s="11">
        <f t="shared" si="697"/>
        <v>0.5129133064489344</v>
      </c>
      <c r="FJ492" s="1"/>
      <c r="FK492" s="1">
        <v>15.075757575757576</v>
      </c>
      <c r="FL492" s="1">
        <v>16.515151515151516</v>
      </c>
      <c r="FM492" s="1">
        <v>18.060606060606062</v>
      </c>
      <c r="FN492" s="1">
        <v>15.545454545454545</v>
      </c>
      <c r="FO492" s="1">
        <f t="shared" si="704"/>
        <v>0</v>
      </c>
      <c r="FP492" s="1">
        <f t="shared" si="699"/>
        <v>0.81930844336520459</v>
      </c>
      <c r="FQ492" s="1">
        <f t="shared" si="700"/>
        <v>1.0596079324126069</v>
      </c>
      <c r="FR492" s="1">
        <f t="shared" si="701"/>
        <v>1.317613699600344</v>
      </c>
      <c r="FS492" s="1">
        <f t="shared" si="702"/>
        <v>0.89772196084383038</v>
      </c>
      <c r="FT492" s="1" t="str">
        <f t="shared" si="637"/>
        <v/>
      </c>
      <c r="FU492" s="1">
        <f t="shared" si="638"/>
        <v>0.81930844336520459</v>
      </c>
      <c r="FV492" s="1">
        <f t="shared" si="639"/>
        <v>1.0596079324126069</v>
      </c>
      <c r="FW492" s="1">
        <f t="shared" si="640"/>
        <v>1.317613699600344</v>
      </c>
      <c r="FX492" s="1">
        <f t="shared" si="641"/>
        <v>0.89772196084383038</v>
      </c>
    </row>
    <row r="493" spans="1:180" x14ac:dyDescent="0.2">
      <c r="A493">
        <v>492</v>
      </c>
      <c r="B493">
        <v>4</v>
      </c>
      <c r="C493" t="s">
        <v>86</v>
      </c>
      <c r="D493" s="7">
        <v>124</v>
      </c>
      <c r="E493" s="7">
        <v>18</v>
      </c>
      <c r="F493" s="7">
        <v>2</v>
      </c>
      <c r="G493" s="7">
        <v>5</v>
      </c>
      <c r="H493" s="7">
        <v>20</v>
      </c>
      <c r="I493" s="7">
        <v>30</v>
      </c>
      <c r="J493" s="7">
        <v>10</v>
      </c>
      <c r="K493" s="7">
        <v>-20</v>
      </c>
      <c r="L493" s="7">
        <f t="shared" si="653"/>
        <v>-1.1985249253026731E-2</v>
      </c>
      <c r="M493" s="7">
        <f t="shared" si="654"/>
        <v>0.65435883165563724</v>
      </c>
      <c r="N493" s="7">
        <f t="shared" si="655"/>
        <v>1.0985882189280798</v>
      </c>
      <c r="O493" s="7">
        <f t="shared" si="656"/>
        <v>0.21012944438319459</v>
      </c>
      <c r="P493" s="7">
        <f t="shared" si="657"/>
        <v>-1.1225587174341334</v>
      </c>
      <c r="Q493" s="7">
        <v>-25</v>
      </c>
      <c r="R493" s="7">
        <v>10</v>
      </c>
      <c r="S493" s="7">
        <v>15</v>
      </c>
      <c r="T493" s="7">
        <v>0</v>
      </c>
      <c r="U493" s="7">
        <v>-20</v>
      </c>
      <c r="V493" s="7">
        <f t="shared" si="658"/>
        <v>-1.1633267915589987</v>
      </c>
      <c r="W493" s="7">
        <f t="shared" si="659"/>
        <v>0.42059812570064437</v>
      </c>
      <c r="X493" s="7">
        <f t="shared" si="660"/>
        <v>0.64687311388059343</v>
      </c>
      <c r="Y493" s="7">
        <f t="shared" si="661"/>
        <v>-3.1951850659253607E-2</v>
      </c>
      <c r="Z493" s="7">
        <f t="shared" si="662"/>
        <v>-0.93705180337904959</v>
      </c>
      <c r="AA493" s="7">
        <v>2</v>
      </c>
      <c r="AB493" s="7">
        <v>2</v>
      </c>
      <c r="AC493" s="7">
        <v>2</v>
      </c>
      <c r="AD493" s="7">
        <v>1</v>
      </c>
      <c r="AE493" s="7">
        <v>1</v>
      </c>
      <c r="AF493" s="11">
        <f t="shared" si="663"/>
        <v>-17.5</v>
      </c>
      <c r="AG493" s="11">
        <f t="shared" si="664"/>
        <v>-6.666666666666667</v>
      </c>
      <c r="AH493" s="11">
        <f t="shared" si="665"/>
        <v>-15</v>
      </c>
      <c r="AI493" s="11">
        <f t="shared" si="666"/>
        <v>-6.666666666666667</v>
      </c>
      <c r="AJ493" s="11">
        <f t="shared" si="667"/>
        <v>-15</v>
      </c>
      <c r="AK493" s="11">
        <f t="shared" si="668"/>
        <v>-0.14089151953763671</v>
      </c>
      <c r="AL493" s="11">
        <f t="shared" si="669"/>
        <v>0.77448411541619311</v>
      </c>
      <c r="AM493" s="11">
        <f t="shared" si="670"/>
        <v>7.0349011605554831E-2</v>
      </c>
      <c r="AN493" s="11">
        <f t="shared" si="671"/>
        <v>0.77448411541619311</v>
      </c>
      <c r="AO493" s="11">
        <f t="shared" si="672"/>
        <v>7.0349011605554831E-2</v>
      </c>
      <c r="AP493" s="11">
        <v>-17.5</v>
      </c>
      <c r="AQ493" s="11">
        <v>-6.666666666666667</v>
      </c>
      <c r="AR493" s="11">
        <v>-15</v>
      </c>
      <c r="AS493" s="11">
        <v>-6.666666666666667</v>
      </c>
      <c r="AT493" s="11">
        <v>-15</v>
      </c>
      <c r="AU493" s="11">
        <f t="shared" ref="AU493:AU513" si="706">STANDARDIZE(AP493,-16.00725,12.18374)</f>
        <v>-0.12251985022661357</v>
      </c>
      <c r="AV493" s="11">
        <f t="shared" si="698"/>
        <v>0.76664335691120555</v>
      </c>
      <c r="AW493" s="11">
        <f t="shared" si="705"/>
        <v>8.2671659112883156E-2</v>
      </c>
      <c r="AX493" s="11">
        <f t="shared" si="705"/>
        <v>0.76664335691120555</v>
      </c>
      <c r="AY493" s="11">
        <f t="shared" si="705"/>
        <v>8.2671659112883156E-2</v>
      </c>
      <c r="AZ493">
        <v>1</v>
      </c>
      <c r="BA493">
        <v>2</v>
      </c>
      <c r="BB493">
        <v>1</v>
      </c>
      <c r="BC493">
        <v>2</v>
      </c>
      <c r="BD493">
        <v>1</v>
      </c>
      <c r="BE493">
        <f t="shared" si="673"/>
        <v>-0.30638873235466563</v>
      </c>
      <c r="BF493">
        <f t="shared" si="674"/>
        <v>0.23451080701106761</v>
      </c>
      <c r="BG493">
        <f t="shared" si="675"/>
        <v>-0.30638873235466563</v>
      </c>
      <c r="BH493">
        <f t="shared" si="676"/>
        <v>0.23451080701106761</v>
      </c>
      <c r="BI493">
        <f t="shared" si="677"/>
        <v>-0.30638873235466563</v>
      </c>
      <c r="BJ493" s="1"/>
      <c r="BK493" s="1">
        <v>-1.6666666666666667</v>
      </c>
      <c r="BL493" s="1">
        <v>1.6666666666666667</v>
      </c>
      <c r="BM493" s="1">
        <v>3.3333333333333335</v>
      </c>
      <c r="BN493" s="1">
        <v>-5</v>
      </c>
      <c r="BO493" s="4">
        <f t="shared" si="632"/>
        <v>0</v>
      </c>
      <c r="BP493" s="4">
        <f t="shared" si="633"/>
        <v>0.42725660178217312</v>
      </c>
      <c r="BQ493" s="4">
        <f t="shared" si="634"/>
        <v>0.65973418513119864</v>
      </c>
      <c r="BR493" s="4">
        <f t="shared" si="635"/>
        <v>0.77597297680571153</v>
      </c>
      <c r="BS493" s="4">
        <f t="shared" si="636"/>
        <v>0.19477901843314757</v>
      </c>
      <c r="BZ493">
        <v>2</v>
      </c>
      <c r="CA493" s="7">
        <v>-38.333333333333329</v>
      </c>
      <c r="CB493" s="7">
        <v>-19.166666666666664</v>
      </c>
      <c r="CC493" s="7">
        <v>-25</v>
      </c>
      <c r="CD493" s="7">
        <v>-12.5</v>
      </c>
      <c r="CE493" s="7">
        <v>-25</v>
      </c>
      <c r="CF493" s="11">
        <f t="shared" si="678"/>
        <v>-38.333333333333329</v>
      </c>
      <c r="CG493" s="11">
        <f t="shared" si="679"/>
        <v>-19.166666666666664</v>
      </c>
      <c r="CH493" s="11">
        <f t="shared" si="680"/>
        <v>-25</v>
      </c>
      <c r="CI493" s="11">
        <f t="shared" si="681"/>
        <v>-12.5</v>
      </c>
      <c r="CJ493" s="11">
        <f t="shared" si="682"/>
        <v>-25</v>
      </c>
      <c r="CK493" s="11">
        <f t="shared" si="683"/>
        <v>-0.91218452937529793</v>
      </c>
      <c r="CL493" s="11">
        <f t="shared" si="684"/>
        <v>0.40462615057764484</v>
      </c>
      <c r="CM493" s="11">
        <f t="shared" si="685"/>
        <v>3.857682765879453E-3</v>
      </c>
      <c r="CN493" s="11">
        <f t="shared" si="686"/>
        <v>0.8626472566482335</v>
      </c>
      <c r="CO493" s="11">
        <f t="shared" si="687"/>
        <v>3.857682765879453E-3</v>
      </c>
      <c r="CP493" s="7">
        <v>18.333333333333332</v>
      </c>
      <c r="CQ493" s="7">
        <v>17.5</v>
      </c>
      <c r="CR493" s="7">
        <v>1.6666666666666667</v>
      </c>
      <c r="CS493" s="7">
        <v>5.833333333333333</v>
      </c>
      <c r="CT493" s="7">
        <v>5</v>
      </c>
      <c r="CU493" s="11">
        <f t="shared" si="688"/>
        <v>18.333333333333332</v>
      </c>
      <c r="CV493" s="11">
        <f t="shared" si="689"/>
        <v>17.5</v>
      </c>
      <c r="CW493" s="11">
        <f t="shared" si="690"/>
        <v>1.6666666666666667</v>
      </c>
      <c r="CX493" s="11">
        <f t="shared" si="691"/>
        <v>5.833333333333333</v>
      </c>
      <c r="CY493" s="11">
        <f t="shared" si="692"/>
        <v>5</v>
      </c>
      <c r="CZ493" s="11">
        <f t="shared" si="693"/>
        <v>1.3100391893654901</v>
      </c>
      <c r="DA493" s="11">
        <f t="shared" si="694"/>
        <v>1.2436120324557773</v>
      </c>
      <c r="DB493" s="11">
        <f t="shared" si="695"/>
        <v>-1.8503948828769653E-2</v>
      </c>
      <c r="DC493" s="11">
        <f t="shared" si="696"/>
        <v>0.3136318357197953</v>
      </c>
      <c r="DD493" s="11">
        <f t="shared" si="697"/>
        <v>0.24720467881008235</v>
      </c>
      <c r="FJ493" s="1">
        <v>15.212121212121211</v>
      </c>
      <c r="FK493" s="1">
        <v>15.484848484848484</v>
      </c>
      <c r="FL493" s="1">
        <v>16.454545454545453</v>
      </c>
      <c r="FM493" s="1">
        <v>15.893939393939394</v>
      </c>
      <c r="FN493" s="1">
        <v>22.454545454545453</v>
      </c>
      <c r="FO493" s="1">
        <f t="shared" si="704"/>
        <v>0.84207365811706347</v>
      </c>
      <c r="FP493" s="1">
        <f t="shared" si="699"/>
        <v>0.88760408762078191</v>
      </c>
      <c r="FQ493" s="1">
        <f t="shared" si="700"/>
        <v>1.049490059189558</v>
      </c>
      <c r="FR493" s="1">
        <f t="shared" si="701"/>
        <v>0.95589973187635946</v>
      </c>
      <c r="FS493" s="1">
        <f t="shared" si="702"/>
        <v>2.0511595082713607</v>
      </c>
      <c r="FT493" s="1">
        <f t="shared" si="637"/>
        <v>0.84207365811706347</v>
      </c>
      <c r="FU493" s="1">
        <f t="shared" si="638"/>
        <v>0.88760408762078191</v>
      </c>
      <c r="FV493" s="1">
        <f t="shared" si="639"/>
        <v>1.049490059189558</v>
      </c>
      <c r="FW493" s="1">
        <f t="shared" si="640"/>
        <v>0.95589973187635946</v>
      </c>
      <c r="FX493" s="1">
        <f t="shared" si="641"/>
        <v>2.0511595082713607</v>
      </c>
    </row>
    <row r="494" spans="1:180" x14ac:dyDescent="0.2">
      <c r="A494">
        <v>493</v>
      </c>
      <c r="B494">
        <v>4</v>
      </c>
      <c r="C494" t="s">
        <v>86</v>
      </c>
      <c r="D494" s="7">
        <v>125</v>
      </c>
      <c r="E494" s="7">
        <v>20</v>
      </c>
      <c r="F494" s="7">
        <v>1</v>
      </c>
      <c r="G494" s="7">
        <v>-19</v>
      </c>
      <c r="H494" s="7">
        <v>3</v>
      </c>
      <c r="I494" s="7">
        <v>29</v>
      </c>
      <c r="J494" s="7">
        <v>25</v>
      </c>
      <c r="K494" s="7">
        <v>9</v>
      </c>
      <c r="L494" s="7">
        <f t="shared" si="653"/>
        <v>-1.078135778706889</v>
      </c>
      <c r="M494" s="7">
        <f t="shared" si="654"/>
        <v>-0.10083112670751526</v>
      </c>
      <c r="N494" s="7">
        <f t="shared" si="655"/>
        <v>1.0541652802008357</v>
      </c>
      <c r="O494" s="7">
        <f t="shared" si="656"/>
        <v>0.87647352529185862</v>
      </c>
      <c r="P494" s="7">
        <f t="shared" si="657"/>
        <v>0.16570650565595033</v>
      </c>
      <c r="Q494" s="7">
        <v>26</v>
      </c>
      <c r="R494" s="7">
        <v>7</v>
      </c>
      <c r="S494" s="7">
        <v>-7</v>
      </c>
      <c r="T494" s="7">
        <v>-17</v>
      </c>
      <c r="U494" s="7">
        <v>-35</v>
      </c>
      <c r="V494" s="7">
        <f t="shared" si="658"/>
        <v>1.1446780878764813</v>
      </c>
      <c r="W494" s="7">
        <f t="shared" si="659"/>
        <v>0.28483313279267503</v>
      </c>
      <c r="X494" s="7">
        <f t="shared" si="660"/>
        <v>-0.34873683411118223</v>
      </c>
      <c r="Y494" s="7">
        <f t="shared" si="661"/>
        <v>-0.80128681047108019</v>
      </c>
      <c r="Z494" s="7">
        <f t="shared" si="662"/>
        <v>-1.6158767679188968</v>
      </c>
      <c r="AA494" s="7">
        <v>6</v>
      </c>
      <c r="AB494" s="7">
        <v>4</v>
      </c>
      <c r="AC494" s="7">
        <v>2</v>
      </c>
      <c r="AD494" s="7">
        <v>2</v>
      </c>
      <c r="AE494" s="7">
        <v>2</v>
      </c>
      <c r="AF494" s="11">
        <f t="shared" si="663"/>
        <v>-20</v>
      </c>
      <c r="AG494" s="11">
        <f t="shared" si="664"/>
        <v>-12.777777777777779</v>
      </c>
      <c r="AH494" s="11">
        <f t="shared" si="665"/>
        <v>-15.832568</v>
      </c>
      <c r="AI494" s="11">
        <f t="shared" si="666"/>
        <v>-22.5</v>
      </c>
      <c r="AJ494" s="11">
        <f t="shared" si="667"/>
        <v>-4.9999999999999991</v>
      </c>
      <c r="AK494" s="11">
        <f t="shared" si="668"/>
        <v>-0.3521320506808282</v>
      </c>
      <c r="AL494" s="11">
        <f t="shared" si="669"/>
        <v>0.25811837262172499</v>
      </c>
      <c r="AM494" s="11">
        <f t="shared" si="670"/>
        <v>1.6899242493817463E-7</v>
      </c>
      <c r="AN494" s="11">
        <f t="shared" si="671"/>
        <v>-0.56337258182401972</v>
      </c>
      <c r="AO494" s="11">
        <f t="shared" si="672"/>
        <v>0.91531113617832094</v>
      </c>
      <c r="AP494" s="11">
        <v>-20</v>
      </c>
      <c r="AQ494" s="11">
        <v>-12.777777777777779</v>
      </c>
      <c r="AR494" s="11"/>
      <c r="AS494" s="11">
        <v>-22.5</v>
      </c>
      <c r="AT494" s="11">
        <v>-4.9999999999999991</v>
      </c>
      <c r="AU494" s="11">
        <f t="shared" si="706"/>
        <v>-0.32771135956611031</v>
      </c>
      <c r="AV494" s="11">
        <f t="shared" si="698"/>
        <v>0.26506411185910239</v>
      </c>
      <c r="AW494" s="11"/>
      <c r="AX494" s="11">
        <f t="shared" ref="AX494:AX505" si="707">STANDARDIZE(AS494,-16.00725,12.18374)</f>
        <v>-0.53290286890560701</v>
      </c>
      <c r="AY494" s="11">
        <f t="shared" ref="AY494:AY505" si="708">STANDARDIZE(AT494,-16.00725,12.18374)</f>
        <v>0.90343769647087013</v>
      </c>
      <c r="AZ494">
        <v>3</v>
      </c>
      <c r="BA494">
        <v>1</v>
      </c>
      <c r="BB494">
        <v>0</v>
      </c>
      <c r="BC494">
        <v>0</v>
      </c>
      <c r="BD494">
        <v>2</v>
      </c>
      <c r="BE494">
        <f t="shared" si="673"/>
        <v>0.77541034637680084</v>
      </c>
      <c r="BF494">
        <f t="shared" si="674"/>
        <v>-0.30638873235466563</v>
      </c>
      <c r="BG494">
        <f t="shared" si="675"/>
        <v>-0.84728827172039889</v>
      </c>
      <c r="BH494">
        <f t="shared" si="676"/>
        <v>-0.84728827172039889</v>
      </c>
      <c r="BI494">
        <f t="shared" si="677"/>
        <v>0.23451080701106761</v>
      </c>
      <c r="BJ494" s="1">
        <v>-13.333333333333334</v>
      </c>
      <c r="BK494" s="1">
        <v>-6.666666666666667</v>
      </c>
      <c r="BL494" s="1">
        <v>-15</v>
      </c>
      <c r="BM494" s="1">
        <v>-5</v>
      </c>
      <c r="BN494" s="1">
        <v>-15</v>
      </c>
      <c r="BO494" s="4">
        <f t="shared" si="632"/>
        <v>-0.38641493993941639</v>
      </c>
      <c r="BP494" s="4">
        <f t="shared" si="633"/>
        <v>7.8540226758634757E-2</v>
      </c>
      <c r="BQ494" s="4">
        <f t="shared" si="634"/>
        <v>-0.50265373161392912</v>
      </c>
      <c r="BR494" s="4">
        <f t="shared" si="635"/>
        <v>0.19477901843314757</v>
      </c>
      <c r="BS494" s="4">
        <f t="shared" si="636"/>
        <v>-0.50265373161392912</v>
      </c>
      <c r="BZ494">
        <v>3</v>
      </c>
      <c r="CA494" s="7">
        <v>-34.761904761904766</v>
      </c>
      <c r="CB494" s="7">
        <v>-18.333333333333332</v>
      </c>
      <c r="CC494" s="7"/>
      <c r="CD494" s="7">
        <v>-38.333333333333336</v>
      </c>
      <c r="CE494" s="7">
        <v>-17.5</v>
      </c>
      <c r="CF494" s="11">
        <f t="shared" si="678"/>
        <v>-34.761904761904766</v>
      </c>
      <c r="CG494" s="11">
        <f t="shared" si="679"/>
        <v>-18.333333333333332</v>
      </c>
      <c r="CH494" s="11">
        <f t="shared" si="680"/>
        <v>-25.056149869999999</v>
      </c>
      <c r="CI494" s="11">
        <f t="shared" si="681"/>
        <v>-38.333333333333336</v>
      </c>
      <c r="CJ494" s="11">
        <f t="shared" si="682"/>
        <v>-17.5</v>
      </c>
      <c r="CK494" s="11">
        <f t="shared" si="683"/>
        <v>-0.66681607969462597</v>
      </c>
      <c r="CL494" s="11">
        <f t="shared" si="684"/>
        <v>0.46187878883646838</v>
      </c>
      <c r="CM494" s="11">
        <f t="shared" si="685"/>
        <v>8.9314115751167573E-9</v>
      </c>
      <c r="CN494" s="11">
        <f t="shared" si="686"/>
        <v>-0.91218452937529837</v>
      </c>
      <c r="CO494" s="11">
        <f t="shared" si="687"/>
        <v>0.51913142709529192</v>
      </c>
      <c r="CP494" s="7">
        <v>8.5714285714285712</v>
      </c>
      <c r="CQ494" s="7">
        <v>-0.55555555555555536</v>
      </c>
      <c r="CR494" s="7"/>
      <c r="CS494" s="7">
        <v>5.8333333333333339</v>
      </c>
      <c r="CT494" s="7">
        <v>17.5</v>
      </c>
      <c r="CU494" s="11">
        <f t="shared" si="688"/>
        <v>8.5714285714285712</v>
      </c>
      <c r="CV494" s="11">
        <f t="shared" si="689"/>
        <v>-0.55555555555555536</v>
      </c>
      <c r="CW494" s="11">
        <f t="shared" si="690"/>
        <v>1.898797796</v>
      </c>
      <c r="CX494" s="11">
        <f t="shared" si="691"/>
        <v>5.8333333333333339</v>
      </c>
      <c r="CY494" s="11">
        <f t="shared" si="692"/>
        <v>17.5</v>
      </c>
      <c r="CZ494" s="11">
        <f t="shared" si="693"/>
        <v>0.53189249413742379</v>
      </c>
      <c r="DA494" s="11">
        <f t="shared" si="694"/>
        <v>-0.19564303392133764</v>
      </c>
      <c r="DB494" s="11">
        <f t="shared" si="695"/>
        <v>-1.7568654459968394E-7</v>
      </c>
      <c r="DC494" s="11">
        <f t="shared" si="696"/>
        <v>0.31363183571979542</v>
      </c>
      <c r="DD494" s="11">
        <f t="shared" si="697"/>
        <v>1.2436120324557773</v>
      </c>
      <c r="FJ494" s="1">
        <v>14.24242424242424</v>
      </c>
      <c r="FK494" s="1">
        <v>17.060606060606062</v>
      </c>
      <c r="FL494" s="1"/>
      <c r="FM494" s="1">
        <v>5.7272727272727275</v>
      </c>
      <c r="FN494" s="1">
        <v>17.409090909090907</v>
      </c>
      <c r="FO494" s="1">
        <f t="shared" si="704"/>
        <v>0.6801876865482871</v>
      </c>
      <c r="FP494" s="1">
        <f t="shared" si="699"/>
        <v>1.1506687914200435</v>
      </c>
      <c r="FQ494" s="1">
        <f t="shared" si="700"/>
        <v>0</v>
      </c>
      <c r="FR494" s="1">
        <f t="shared" si="701"/>
        <v>-0.74137350129002888</v>
      </c>
      <c r="FS494" s="1">
        <f t="shared" si="702"/>
        <v>1.2088465624525719</v>
      </c>
      <c r="FT494" s="1">
        <f t="shared" si="637"/>
        <v>0.6801876865482871</v>
      </c>
      <c r="FU494" s="1">
        <f t="shared" si="638"/>
        <v>1.1506687914200435</v>
      </c>
      <c r="FV494" s="1" t="str">
        <f t="shared" si="639"/>
        <v/>
      </c>
      <c r="FW494" s="1">
        <f t="shared" si="640"/>
        <v>-0.74137350129002888</v>
      </c>
      <c r="FX494" s="1">
        <f t="shared" si="641"/>
        <v>1.2088465624525719</v>
      </c>
    </row>
    <row r="495" spans="1:180" x14ac:dyDescent="0.2">
      <c r="A495">
        <v>494</v>
      </c>
      <c r="B495">
        <v>4</v>
      </c>
      <c r="C495" t="s">
        <v>86</v>
      </c>
      <c r="D495" s="7">
        <v>126</v>
      </c>
      <c r="E495" s="7">
        <v>19</v>
      </c>
      <c r="F495" s="7">
        <v>1</v>
      </c>
      <c r="G495" s="7">
        <v>10</v>
      </c>
      <c r="H495" s="7">
        <v>-2</v>
      </c>
      <c r="I495" s="7">
        <v>-10</v>
      </c>
      <c r="J495" s="7">
        <v>-18</v>
      </c>
      <c r="K495" s="7">
        <v>-26</v>
      </c>
      <c r="L495" s="7">
        <f t="shared" si="653"/>
        <v>0.21012944438319459</v>
      </c>
      <c r="M495" s="7">
        <f t="shared" si="654"/>
        <v>-0.32294582034373659</v>
      </c>
      <c r="N495" s="7">
        <f t="shared" si="655"/>
        <v>-0.67832933016169061</v>
      </c>
      <c r="O495" s="7">
        <f t="shared" si="656"/>
        <v>-1.0337128399796447</v>
      </c>
      <c r="P495" s="7">
        <f t="shared" si="657"/>
        <v>-1.3890963497975988</v>
      </c>
      <c r="Q495" s="7">
        <v>8</v>
      </c>
      <c r="R495" s="7">
        <v>0</v>
      </c>
      <c r="S495" s="7">
        <v>-9</v>
      </c>
      <c r="T495" s="7">
        <v>-15</v>
      </c>
      <c r="U495" s="7">
        <v>-22</v>
      </c>
      <c r="V495" s="7">
        <f t="shared" si="658"/>
        <v>0.33008813042866481</v>
      </c>
      <c r="W495" s="7">
        <f t="shared" si="659"/>
        <v>-3.1951850659253607E-2</v>
      </c>
      <c r="X495" s="7">
        <f t="shared" si="660"/>
        <v>-0.43924682938316184</v>
      </c>
      <c r="Y495" s="7">
        <f t="shared" si="661"/>
        <v>-0.71077681519910063</v>
      </c>
      <c r="Z495" s="7">
        <f t="shared" si="662"/>
        <v>-1.0275617986510293</v>
      </c>
      <c r="AA495" s="7">
        <v>2</v>
      </c>
      <c r="AB495" s="7">
        <v>3</v>
      </c>
      <c r="AC495" s="7">
        <v>2</v>
      </c>
      <c r="AD495" s="7">
        <v>1</v>
      </c>
      <c r="AE495" s="7">
        <v>1</v>
      </c>
      <c r="AF495" s="11">
        <f t="shared" si="663"/>
        <v>-24.166666666666664</v>
      </c>
      <c r="AG495" s="11">
        <f t="shared" si="664"/>
        <v>-17.777777777777775</v>
      </c>
      <c r="AH495" s="11">
        <f t="shared" si="665"/>
        <v>-27.5</v>
      </c>
      <c r="AI495" s="11">
        <f t="shared" si="666"/>
        <v>-36.666666666666664</v>
      </c>
      <c r="AJ495" s="11">
        <f t="shared" si="667"/>
        <v>-25</v>
      </c>
      <c r="AK495" s="11">
        <f t="shared" si="668"/>
        <v>-0.70419960258614722</v>
      </c>
      <c r="AL495" s="11">
        <f t="shared" si="669"/>
        <v>-0.16436268966465775</v>
      </c>
      <c r="AM495" s="11">
        <f t="shared" si="670"/>
        <v>-0.98585364411040277</v>
      </c>
      <c r="AN495" s="11">
        <f t="shared" si="671"/>
        <v>-1.7604022583021048</v>
      </c>
      <c r="AO495" s="11">
        <f t="shared" si="672"/>
        <v>-0.77461311296721125</v>
      </c>
      <c r="AP495" s="11">
        <v>-24.166666666666664</v>
      </c>
      <c r="AQ495" s="11">
        <v>-17.777777777777775</v>
      </c>
      <c r="AR495" s="11">
        <v>-27.5</v>
      </c>
      <c r="AS495" s="11">
        <v>-36.666666666666664</v>
      </c>
      <c r="AT495" s="11">
        <v>-25</v>
      </c>
      <c r="AU495" s="11">
        <f t="shared" si="706"/>
        <v>-0.66969720846527137</v>
      </c>
      <c r="AV495" s="11">
        <f t="shared" si="698"/>
        <v>-0.14531890681989076</v>
      </c>
      <c r="AW495" s="11">
        <f t="shared" ref="AW495:AW519" si="709">STANDARDIZE(AR495,-16.00725,12.18374)</f>
        <v>-0.94328588758460052</v>
      </c>
      <c r="AX495" s="11">
        <f t="shared" si="707"/>
        <v>-1.695654755162755</v>
      </c>
      <c r="AY495" s="11">
        <f t="shared" si="708"/>
        <v>-0.73809437824510382</v>
      </c>
      <c r="AZ495">
        <v>1</v>
      </c>
      <c r="BA495">
        <v>2</v>
      </c>
      <c r="BB495">
        <v>0</v>
      </c>
      <c r="BC495">
        <v>0</v>
      </c>
      <c r="BD495">
        <v>0</v>
      </c>
      <c r="BE495">
        <f t="shared" si="673"/>
        <v>-0.30638873235466563</v>
      </c>
      <c r="BF495">
        <f t="shared" si="674"/>
        <v>0.23451080701106761</v>
      </c>
      <c r="BG495">
        <f t="shared" si="675"/>
        <v>-0.84728827172039889</v>
      </c>
      <c r="BH495">
        <f t="shared" si="676"/>
        <v>-0.84728827172039889</v>
      </c>
      <c r="BI495">
        <f t="shared" si="677"/>
        <v>-0.84728827172039889</v>
      </c>
      <c r="BJ495" s="1">
        <v>-10</v>
      </c>
      <c r="BK495" s="1">
        <v>11.666666666666666</v>
      </c>
      <c r="BL495" s="1"/>
      <c r="BM495" s="1">
        <v>-21.666666666666668</v>
      </c>
      <c r="BN495" s="1">
        <v>8.3333333333333339</v>
      </c>
      <c r="BO495" s="4">
        <f t="shared" si="632"/>
        <v>-0.15393735659039079</v>
      </c>
      <c r="BP495" s="4">
        <f t="shared" si="633"/>
        <v>1.3571669351782751</v>
      </c>
      <c r="BQ495" s="4">
        <f t="shared" si="634"/>
        <v>0</v>
      </c>
      <c r="BR495" s="4">
        <f t="shared" si="635"/>
        <v>-0.96760889831198038</v>
      </c>
      <c r="BS495" s="4">
        <f t="shared" si="636"/>
        <v>1.12468935182925</v>
      </c>
      <c r="BZ495">
        <v>1</v>
      </c>
      <c r="CA495" s="7">
        <v>-35</v>
      </c>
      <c r="CB495" s="7">
        <v>-30</v>
      </c>
      <c r="CC495" s="7">
        <v>-36.666666666666671</v>
      </c>
      <c r="CD495" s="7">
        <v>-43.333333333333336</v>
      </c>
      <c r="CE495" s="7">
        <v>-30</v>
      </c>
      <c r="CF495" s="11">
        <f t="shared" si="678"/>
        <v>-35</v>
      </c>
      <c r="CG495" s="11">
        <f t="shared" si="679"/>
        <v>-30</v>
      </c>
      <c r="CH495" s="11">
        <f t="shared" si="680"/>
        <v>-36.666666666666671</v>
      </c>
      <c r="CI495" s="11">
        <f t="shared" si="681"/>
        <v>-43.333333333333336</v>
      </c>
      <c r="CJ495" s="11">
        <f t="shared" si="682"/>
        <v>-30</v>
      </c>
      <c r="CK495" s="11">
        <f t="shared" si="683"/>
        <v>-0.68317397634000376</v>
      </c>
      <c r="CL495" s="11">
        <f t="shared" si="684"/>
        <v>-0.33965814678706219</v>
      </c>
      <c r="CM495" s="11">
        <f t="shared" si="685"/>
        <v>-0.7976792528576514</v>
      </c>
      <c r="CN495" s="11">
        <f t="shared" si="686"/>
        <v>-1.2557003589282401</v>
      </c>
      <c r="CO495" s="11">
        <f t="shared" si="687"/>
        <v>-0.33965814678706219</v>
      </c>
      <c r="CP495" s="7">
        <v>-5.8333333333333339</v>
      </c>
      <c r="CQ495" s="7">
        <v>5.0000000000000009</v>
      </c>
      <c r="CR495" s="7">
        <v>-8.3333333333333339</v>
      </c>
      <c r="CS495" s="7">
        <v>-25</v>
      </c>
      <c r="CT495" s="7">
        <v>-15</v>
      </c>
      <c r="CU495" s="11">
        <f t="shared" si="688"/>
        <v>-5.8333333333333339</v>
      </c>
      <c r="CV495" s="11">
        <f t="shared" si="689"/>
        <v>5.0000000000000009</v>
      </c>
      <c r="CW495" s="11">
        <f t="shared" si="690"/>
        <v>-8.3333333333333339</v>
      </c>
      <c r="CX495" s="11">
        <f t="shared" si="691"/>
        <v>-25</v>
      </c>
      <c r="CY495" s="11">
        <f t="shared" si="692"/>
        <v>-15</v>
      </c>
      <c r="CZ495" s="11">
        <f t="shared" si="693"/>
        <v>-0.61634836101618673</v>
      </c>
      <c r="DA495" s="11">
        <f t="shared" si="694"/>
        <v>0.24720467881008243</v>
      </c>
      <c r="DB495" s="11">
        <f t="shared" si="695"/>
        <v>-0.81562983174532566</v>
      </c>
      <c r="DC495" s="11">
        <f t="shared" si="696"/>
        <v>-2.1441729699395857</v>
      </c>
      <c r="DD495" s="11">
        <f t="shared" si="697"/>
        <v>-1.3470470870230298</v>
      </c>
      <c r="FJ495" s="1">
        <v>13.106060606060607</v>
      </c>
      <c r="FK495" s="1">
        <v>14.525252525252526</v>
      </c>
      <c r="FL495" s="1">
        <v>6.3636363636363633</v>
      </c>
      <c r="FM495" s="1">
        <v>8.7272727272727266</v>
      </c>
      <c r="FN495" s="1">
        <v>12.030303030303031</v>
      </c>
      <c r="FO495" s="1">
        <f t="shared" si="704"/>
        <v>0.49047756361612793</v>
      </c>
      <c r="FP495" s="1">
        <f t="shared" si="699"/>
        <v>0.72740442825584728</v>
      </c>
      <c r="FQ495" s="1">
        <f t="shared" si="700"/>
        <v>-0.63513583244801963</v>
      </c>
      <c r="FR495" s="1">
        <f t="shared" si="701"/>
        <v>-0.24053877674912758</v>
      </c>
      <c r="FS495" s="1">
        <f t="shared" si="702"/>
        <v>0.31088531390701674</v>
      </c>
      <c r="FT495" s="1">
        <f t="shared" si="637"/>
        <v>0.49047756361612793</v>
      </c>
      <c r="FU495" s="1">
        <f t="shared" si="638"/>
        <v>0.72740442825584728</v>
      </c>
      <c r="FV495" s="1">
        <f t="shared" si="639"/>
        <v>-0.63513583244801963</v>
      </c>
      <c r="FW495" s="1">
        <f t="shared" si="640"/>
        <v>-0.24053877674912758</v>
      </c>
      <c r="FX495" s="1">
        <f t="shared" si="641"/>
        <v>0.31088531390701674</v>
      </c>
    </row>
    <row r="496" spans="1:180" x14ac:dyDescent="0.2">
      <c r="A496">
        <v>495</v>
      </c>
      <c r="B496">
        <v>4</v>
      </c>
      <c r="C496" t="s">
        <v>86</v>
      </c>
      <c r="D496" s="7">
        <v>127</v>
      </c>
      <c r="E496" s="7">
        <v>19</v>
      </c>
      <c r="F496" s="7">
        <v>2</v>
      </c>
      <c r="G496" s="7">
        <v>-30</v>
      </c>
      <c r="H496" s="7">
        <v>22</v>
      </c>
      <c r="I496" s="7">
        <v>22</v>
      </c>
      <c r="J496" s="7">
        <v>0</v>
      </c>
      <c r="K496" s="7">
        <v>-50</v>
      </c>
      <c r="L496" s="7">
        <f t="shared" si="653"/>
        <v>-1.5667881047065759</v>
      </c>
      <c r="M496" s="7">
        <f t="shared" si="654"/>
        <v>0.74320470911012582</v>
      </c>
      <c r="N496" s="7">
        <f t="shared" si="655"/>
        <v>0.74320470911012582</v>
      </c>
      <c r="O496" s="7">
        <f t="shared" si="656"/>
        <v>-0.23409994288924804</v>
      </c>
      <c r="P496" s="7">
        <f t="shared" si="657"/>
        <v>-2.4552468792514612</v>
      </c>
      <c r="Q496" s="7">
        <v>32</v>
      </c>
      <c r="R496" s="7">
        <v>33</v>
      </c>
      <c r="S496" s="7">
        <v>13</v>
      </c>
      <c r="T496" s="7">
        <v>-4</v>
      </c>
      <c r="U496" s="7">
        <v>-20</v>
      </c>
      <c r="V496" s="7">
        <f t="shared" si="658"/>
        <v>1.4162080736924201</v>
      </c>
      <c r="W496" s="7">
        <f t="shared" si="659"/>
        <v>1.4614630713284098</v>
      </c>
      <c r="X496" s="7">
        <f t="shared" si="660"/>
        <v>0.55636311860861376</v>
      </c>
      <c r="Y496" s="7">
        <f t="shared" si="661"/>
        <v>-0.2129718412032128</v>
      </c>
      <c r="Z496" s="7">
        <f t="shared" si="662"/>
        <v>-0.93705180337904959</v>
      </c>
      <c r="AA496" s="7">
        <v>6</v>
      </c>
      <c r="AB496" s="7">
        <v>7</v>
      </c>
      <c r="AC496" s="7">
        <v>6</v>
      </c>
      <c r="AD496" s="7">
        <v>10</v>
      </c>
      <c r="AE496" s="7">
        <v>6</v>
      </c>
      <c r="AF496" s="11">
        <f t="shared" si="663"/>
        <v>-10.833333333333336</v>
      </c>
      <c r="AG496" s="11">
        <f t="shared" si="664"/>
        <v>-15.476190476190476</v>
      </c>
      <c r="AH496" s="11">
        <f t="shared" si="665"/>
        <v>-19.285714285714285</v>
      </c>
      <c r="AI496" s="11">
        <f t="shared" si="666"/>
        <v>-17.666666666666668</v>
      </c>
      <c r="AJ496" s="11">
        <f t="shared" si="667"/>
        <v>-19.166666666666668</v>
      </c>
      <c r="AK496" s="11">
        <f t="shared" si="668"/>
        <v>0.42241656351087381</v>
      </c>
      <c r="AL496" s="11">
        <f t="shared" si="669"/>
        <v>3.0112719959232623E-2</v>
      </c>
      <c r="AM496" s="11">
        <f t="shared" si="670"/>
        <v>-0.29177761321134482</v>
      </c>
      <c r="AN496" s="11">
        <f t="shared" si="671"/>
        <v>-0.15497422161384955</v>
      </c>
      <c r="AO496" s="11">
        <f t="shared" si="672"/>
        <v>-0.28171854029976445</v>
      </c>
      <c r="AP496" s="11">
        <v>-10.833333333333336</v>
      </c>
      <c r="AQ496" s="11">
        <v>-15.476190476190476</v>
      </c>
      <c r="AR496" s="11">
        <v>-19.285714285714285</v>
      </c>
      <c r="AS496" s="11">
        <v>-17.666666666666668</v>
      </c>
      <c r="AT496" s="11">
        <v>-19.166666666666668</v>
      </c>
      <c r="AU496" s="11">
        <f t="shared" si="706"/>
        <v>0.42465750801204422</v>
      </c>
      <c r="AV496" s="11">
        <f t="shared" si="698"/>
        <v>4.3587562095836155E-2</v>
      </c>
      <c r="AW496" s="11">
        <f t="shared" si="709"/>
        <v>-0.26908521404053976</v>
      </c>
      <c r="AX496" s="11">
        <f t="shared" si="707"/>
        <v>-0.13619928418258012</v>
      </c>
      <c r="AY496" s="11">
        <f t="shared" si="708"/>
        <v>-0.25931418978627818</v>
      </c>
      <c r="AZ496">
        <v>5</v>
      </c>
      <c r="BA496">
        <v>5</v>
      </c>
      <c r="BB496">
        <v>4</v>
      </c>
      <c r="BC496">
        <v>4</v>
      </c>
      <c r="BD496">
        <v>3</v>
      </c>
      <c r="BE496">
        <f t="shared" si="673"/>
        <v>1.8572094251082671</v>
      </c>
      <c r="BF496">
        <f t="shared" si="674"/>
        <v>1.8572094251082671</v>
      </c>
      <c r="BG496">
        <f t="shared" si="675"/>
        <v>1.3163098857425339</v>
      </c>
      <c r="BH496">
        <f t="shared" si="676"/>
        <v>1.3163098857425339</v>
      </c>
      <c r="BI496">
        <f t="shared" si="677"/>
        <v>0.77541034637680084</v>
      </c>
      <c r="BJ496" s="1">
        <v>-18.333333333333332</v>
      </c>
      <c r="BK496" s="1">
        <v>-8.3333333333333339</v>
      </c>
      <c r="BL496" s="1">
        <v>-26.666666666666668</v>
      </c>
      <c r="BM496" s="1">
        <v>-36.666666666666664</v>
      </c>
      <c r="BN496" s="1">
        <v>-25</v>
      </c>
      <c r="BO496" s="4">
        <f t="shared" si="632"/>
        <v>-0.73513131496295459</v>
      </c>
      <c r="BP496" s="4">
        <f t="shared" si="633"/>
        <v>-3.7698564915878044E-2</v>
      </c>
      <c r="BQ496" s="4">
        <f t="shared" si="634"/>
        <v>-1.3163252733355186</v>
      </c>
      <c r="BR496" s="4">
        <f t="shared" si="635"/>
        <v>-2.0137580233825951</v>
      </c>
      <c r="BS496" s="4">
        <f t="shared" si="636"/>
        <v>-1.2000864816610057</v>
      </c>
      <c r="BZ496">
        <v>3</v>
      </c>
      <c r="CA496" s="7">
        <v>-21.388888888888889</v>
      </c>
      <c r="CB496" s="7">
        <v>-25.952380952380953</v>
      </c>
      <c r="CC496" s="7">
        <v>-29.523809523809526</v>
      </c>
      <c r="CD496" s="7">
        <v>-27.333333333333332</v>
      </c>
      <c r="CE496" s="7">
        <v>-32.222222222222221</v>
      </c>
      <c r="CF496" s="11">
        <f t="shared" si="678"/>
        <v>-21.388888888888889</v>
      </c>
      <c r="CG496" s="11">
        <f t="shared" si="679"/>
        <v>-25.952380952380953</v>
      </c>
      <c r="CH496" s="11">
        <f t="shared" si="680"/>
        <v>-29.523809523809526</v>
      </c>
      <c r="CI496" s="11">
        <f t="shared" si="681"/>
        <v>-27.333333333333332</v>
      </c>
      <c r="CJ496" s="11">
        <f t="shared" si="682"/>
        <v>-32.222222222222221</v>
      </c>
      <c r="CK496" s="11">
        <f t="shared" si="683"/>
        <v>0.25195244855411503</v>
      </c>
      <c r="CL496" s="11">
        <f t="shared" si="684"/>
        <v>-6.1573903815633248E-2</v>
      </c>
      <c r="CM496" s="11">
        <f t="shared" si="685"/>
        <v>-0.30694235349630594</v>
      </c>
      <c r="CN496" s="11">
        <f t="shared" si="686"/>
        <v>-0.15644970435882655</v>
      </c>
      <c r="CO496" s="11">
        <f t="shared" si="687"/>
        <v>-0.49233184881059172</v>
      </c>
      <c r="CP496" s="7">
        <v>7.5000000000000009</v>
      </c>
      <c r="CQ496" s="7">
        <v>3.5714285714285721</v>
      </c>
      <c r="CR496" s="7">
        <v>-0.95238095238095311</v>
      </c>
      <c r="CS496" s="7">
        <v>2.6666666666666674</v>
      </c>
      <c r="CT496" s="7">
        <v>6.666666666666667</v>
      </c>
      <c r="CU496" s="11">
        <f t="shared" si="688"/>
        <v>7.5000000000000009</v>
      </c>
      <c r="CV496" s="11">
        <f t="shared" si="689"/>
        <v>3.5714285714285721</v>
      </c>
      <c r="CW496" s="11">
        <f t="shared" si="690"/>
        <v>-0.95238095238095311</v>
      </c>
      <c r="CX496" s="11">
        <f t="shared" si="691"/>
        <v>2.6666666666666674</v>
      </c>
      <c r="CY496" s="11">
        <f t="shared" si="692"/>
        <v>6.666666666666667</v>
      </c>
      <c r="CZ496" s="11">
        <f t="shared" si="693"/>
        <v>0.44648614953922139</v>
      </c>
      <c r="DA496" s="11">
        <f t="shared" si="694"/>
        <v>0.13332955267914581</v>
      </c>
      <c r="DB496" s="11">
        <f t="shared" si="695"/>
        <v>-0.22727501340215342</v>
      </c>
      <c r="DC496" s="11">
        <f t="shared" si="696"/>
        <v>6.1208639462886003E-2</v>
      </c>
      <c r="DD496" s="11">
        <f t="shared" si="697"/>
        <v>0.38005899262950832</v>
      </c>
      <c r="FJ496" s="1">
        <v>17.924242424242426</v>
      </c>
      <c r="FK496" s="1">
        <v>11.030303030303031</v>
      </c>
      <c r="FL496" s="1">
        <v>11.445887445887447</v>
      </c>
      <c r="FM496" s="1">
        <v>10.584848484848482</v>
      </c>
      <c r="FN496" s="1">
        <v>13.919191919191919</v>
      </c>
      <c r="FO496" s="1">
        <f t="shared" si="704"/>
        <v>1.2948484848484849</v>
      </c>
      <c r="FP496" s="1">
        <f t="shared" si="699"/>
        <v>0.14394040572671624</v>
      </c>
      <c r="FQ496" s="1">
        <f t="shared" si="700"/>
        <v>0.21332010782762037</v>
      </c>
      <c r="FR496" s="1">
        <f t="shared" si="701"/>
        <v>6.9574037537309091E-2</v>
      </c>
      <c r="FS496" s="1">
        <f t="shared" si="702"/>
        <v>0.62622569602536193</v>
      </c>
      <c r="FT496" s="1">
        <f t="shared" si="637"/>
        <v>1.2948484848484849</v>
      </c>
      <c r="FU496" s="1">
        <f t="shared" si="638"/>
        <v>0.14394040572671624</v>
      </c>
      <c r="FV496" s="1">
        <f t="shared" si="639"/>
        <v>0.21332010782762037</v>
      </c>
      <c r="FW496" s="1">
        <f t="shared" si="640"/>
        <v>6.9574037537309091E-2</v>
      </c>
      <c r="FX496" s="1">
        <f t="shared" si="641"/>
        <v>0.62622569602536193</v>
      </c>
    </row>
    <row r="497" spans="1:180" x14ac:dyDescent="0.2">
      <c r="A497">
        <v>496</v>
      </c>
      <c r="B497">
        <v>4</v>
      </c>
      <c r="C497" t="s">
        <v>86</v>
      </c>
      <c r="D497" s="7">
        <v>128</v>
      </c>
      <c r="E497" s="7">
        <v>21</v>
      </c>
      <c r="F497" s="7">
        <v>2</v>
      </c>
      <c r="G497" s="7">
        <v>11</v>
      </c>
      <c r="H497" s="7">
        <v>29</v>
      </c>
      <c r="I497" s="7">
        <v>25</v>
      </c>
      <c r="J497" s="7">
        <v>12</v>
      </c>
      <c r="K497" s="7">
        <v>0</v>
      </c>
      <c r="L497" s="7">
        <f t="shared" si="653"/>
        <v>0.25455238311043887</v>
      </c>
      <c r="M497" s="7">
        <f t="shared" si="654"/>
        <v>1.0541652802008357</v>
      </c>
      <c r="N497" s="7">
        <f t="shared" si="655"/>
        <v>0.87647352529185862</v>
      </c>
      <c r="O497" s="7">
        <f t="shared" si="656"/>
        <v>0.29897532183768311</v>
      </c>
      <c r="P497" s="7">
        <f t="shared" si="657"/>
        <v>-0.23409994288924804</v>
      </c>
      <c r="Q497" s="7">
        <v>3</v>
      </c>
      <c r="R497" s="7">
        <v>23</v>
      </c>
      <c r="S497" s="7">
        <v>28</v>
      </c>
      <c r="T497" s="7">
        <v>17</v>
      </c>
      <c r="U497" s="7">
        <v>2</v>
      </c>
      <c r="V497" s="7">
        <f t="shared" si="658"/>
        <v>0.10381314224871581</v>
      </c>
      <c r="W497" s="7">
        <f t="shared" si="659"/>
        <v>1.0089130949685119</v>
      </c>
      <c r="X497" s="7">
        <f t="shared" si="660"/>
        <v>1.235188083148461</v>
      </c>
      <c r="Y497" s="7">
        <f t="shared" si="661"/>
        <v>0.7373831091525731</v>
      </c>
      <c r="Z497" s="7">
        <f t="shared" si="662"/>
        <v>5.8558144612725994E-2</v>
      </c>
      <c r="AA497" s="7">
        <v>5</v>
      </c>
      <c r="AB497" s="7">
        <v>4</v>
      </c>
      <c r="AC497" s="7">
        <v>4</v>
      </c>
      <c r="AD497" s="7">
        <v>5</v>
      </c>
      <c r="AE497" s="7">
        <v>4</v>
      </c>
      <c r="AF497" s="11">
        <f t="shared" si="663"/>
        <v>-16.111111111111111</v>
      </c>
      <c r="AG497" s="11">
        <f t="shared" si="664"/>
        <v>-21</v>
      </c>
      <c r="AH497" s="11">
        <f t="shared" si="665"/>
        <v>-24.166666666666664</v>
      </c>
      <c r="AI497" s="11">
        <f t="shared" si="666"/>
        <v>-21.388888888888886</v>
      </c>
      <c r="AJ497" s="11">
        <f t="shared" si="667"/>
        <v>-14.583333333333332</v>
      </c>
      <c r="AK497" s="11">
        <f t="shared" si="668"/>
        <v>-2.3535668902530262E-2</v>
      </c>
      <c r="AL497" s="11">
        <f t="shared" si="669"/>
        <v>-0.43662826313810482</v>
      </c>
      <c r="AM497" s="11">
        <f t="shared" si="670"/>
        <v>-0.70419960258614722</v>
      </c>
      <c r="AN497" s="11">
        <f t="shared" si="671"/>
        <v>-0.46948790131593432</v>
      </c>
      <c r="AO497" s="11">
        <f t="shared" si="672"/>
        <v>0.10555576679608684</v>
      </c>
      <c r="AP497" s="11">
        <v>-16.111111111111111</v>
      </c>
      <c r="AQ497" s="11">
        <v>-21</v>
      </c>
      <c r="AR497" s="11">
        <v>-24.166666666666664</v>
      </c>
      <c r="AS497" s="11">
        <v>-21.388888888888886</v>
      </c>
      <c r="AT497" s="11">
        <v>-14.583333333333332</v>
      </c>
      <c r="AU497" s="11">
        <f t="shared" si="706"/>
        <v>-8.5245672602264674E-3</v>
      </c>
      <c r="AV497" s="11">
        <f t="shared" si="698"/>
        <v>-0.40978796330190903</v>
      </c>
      <c r="AW497" s="11">
        <f t="shared" si="709"/>
        <v>-0.66969720846527137</v>
      </c>
      <c r="AX497" s="11">
        <f t="shared" si="707"/>
        <v>-0.44170664253249714</v>
      </c>
      <c r="AY497" s="11">
        <f t="shared" si="708"/>
        <v>0.11687024400279938</v>
      </c>
      <c r="AZ497">
        <v>3</v>
      </c>
      <c r="BA497">
        <v>2</v>
      </c>
      <c r="BB497">
        <v>0</v>
      </c>
      <c r="BC497">
        <v>2</v>
      </c>
      <c r="BD497">
        <v>4</v>
      </c>
      <c r="BE497">
        <f t="shared" si="673"/>
        <v>0.77541034637680084</v>
      </c>
      <c r="BF497">
        <f t="shared" si="674"/>
        <v>0.23451080701106761</v>
      </c>
      <c r="BG497">
        <f t="shared" si="675"/>
        <v>-0.84728827172039889</v>
      </c>
      <c r="BH497">
        <f t="shared" si="676"/>
        <v>0.23451080701106761</v>
      </c>
      <c r="BI497">
        <f t="shared" si="677"/>
        <v>1.3163098857425339</v>
      </c>
      <c r="BJ497" s="1">
        <v>6.666666666666667</v>
      </c>
      <c r="BK497" s="1">
        <v>-8.3333333333333339</v>
      </c>
      <c r="BL497" s="1">
        <v>-8.3333333333333339</v>
      </c>
      <c r="BM497" s="1">
        <v>20</v>
      </c>
      <c r="BN497" s="1">
        <v>-10</v>
      </c>
      <c r="BO497" s="4">
        <f t="shared" si="632"/>
        <v>1.0084505601547371</v>
      </c>
      <c r="BP497" s="4">
        <f t="shared" si="633"/>
        <v>-3.7698564915878044E-2</v>
      </c>
      <c r="BQ497" s="4">
        <f t="shared" si="634"/>
        <v>-3.7698564915878044E-2</v>
      </c>
      <c r="BR497" s="4">
        <f t="shared" si="635"/>
        <v>1.9383608935508394</v>
      </c>
      <c r="BS497" s="4">
        <f t="shared" si="636"/>
        <v>-0.15393735659039079</v>
      </c>
      <c r="BZ497">
        <v>3</v>
      </c>
      <c r="CA497" s="7">
        <v>-31.111111111111111</v>
      </c>
      <c r="CB497" s="7">
        <v>-34.333333333333329</v>
      </c>
      <c r="CC497" s="7">
        <v>-38.333333333333336</v>
      </c>
      <c r="CD497" s="7">
        <v>-32.222222222222221</v>
      </c>
      <c r="CE497" s="7">
        <v>-31.25</v>
      </c>
      <c r="CF497" s="11">
        <f t="shared" si="678"/>
        <v>-31.111111111111111</v>
      </c>
      <c r="CG497" s="11">
        <f t="shared" si="679"/>
        <v>-34.333333333333329</v>
      </c>
      <c r="CH497" s="11">
        <f t="shared" si="680"/>
        <v>-38.333333333333336</v>
      </c>
      <c r="CI497" s="11">
        <f t="shared" si="681"/>
        <v>-32.222222222222221</v>
      </c>
      <c r="CJ497" s="11">
        <f t="shared" si="682"/>
        <v>-31.25</v>
      </c>
      <c r="CK497" s="11">
        <f t="shared" si="683"/>
        <v>-0.41599499779882698</v>
      </c>
      <c r="CL497" s="11">
        <f t="shared" si="684"/>
        <v>-0.63737186573294458</v>
      </c>
      <c r="CM497" s="11">
        <f t="shared" si="685"/>
        <v>-0.91218452937529837</v>
      </c>
      <c r="CN497" s="11">
        <f t="shared" si="686"/>
        <v>-0.49233184881059172</v>
      </c>
      <c r="CO497" s="11">
        <f t="shared" si="687"/>
        <v>-0.42553710417529761</v>
      </c>
      <c r="CP497" s="7">
        <v>11.944444444444445</v>
      </c>
      <c r="CQ497" s="7">
        <v>7.333333333333333</v>
      </c>
      <c r="CR497" s="7">
        <v>5.4166666666666661</v>
      </c>
      <c r="CS497" s="7">
        <v>-0.27777777777777796</v>
      </c>
      <c r="CT497" s="7">
        <v>17.5</v>
      </c>
      <c r="CU497" s="11">
        <f t="shared" si="688"/>
        <v>11.944444444444445</v>
      </c>
      <c r="CV497" s="11">
        <f t="shared" si="689"/>
        <v>7.333333333333333</v>
      </c>
      <c r="CW497" s="11">
        <f t="shared" si="690"/>
        <v>5.4166666666666661</v>
      </c>
      <c r="CX497" s="11">
        <f t="shared" si="691"/>
        <v>-0.27777777777777796</v>
      </c>
      <c r="CY497" s="11">
        <f t="shared" si="692"/>
        <v>17.5</v>
      </c>
      <c r="CZ497" s="11">
        <f t="shared" si="693"/>
        <v>0.80076431972435735</v>
      </c>
      <c r="DA497" s="11">
        <f t="shared" si="694"/>
        <v>0.43320071815727867</v>
      </c>
      <c r="DB497" s="11">
        <f t="shared" si="695"/>
        <v>0.2804182572649388</v>
      </c>
      <c r="DC497" s="11">
        <f t="shared" si="696"/>
        <v>-0.17350064828476669</v>
      </c>
      <c r="DD497" s="11">
        <f t="shared" si="697"/>
        <v>1.2436120324557773</v>
      </c>
      <c r="FJ497" s="1">
        <v>12.186868686868687</v>
      </c>
      <c r="FK497" s="1">
        <v>8.8545454545454554</v>
      </c>
      <c r="FL497" s="1">
        <v>7.7272727272727275</v>
      </c>
      <c r="FM497" s="1">
        <v>5.7424242424242422</v>
      </c>
      <c r="FN497" s="1">
        <v>11.431818181818182</v>
      </c>
      <c r="FO497" s="1">
        <f t="shared" si="704"/>
        <v>0.33702315306655861</v>
      </c>
      <c r="FP497" s="1">
        <f t="shared" si="699"/>
        <v>-0.21929124298072544</v>
      </c>
      <c r="FQ497" s="1">
        <f t="shared" si="700"/>
        <v>-0.40748368492942794</v>
      </c>
      <c r="FR497" s="1">
        <f t="shared" si="701"/>
        <v>-0.73884403298426682</v>
      </c>
      <c r="FS497" s="1">
        <f t="shared" si="702"/>
        <v>0.21097131582941248</v>
      </c>
      <c r="FT497" s="1">
        <f t="shared" si="637"/>
        <v>0.33702315306655861</v>
      </c>
      <c r="FU497" s="1">
        <f t="shared" si="638"/>
        <v>-0.21929124298072544</v>
      </c>
      <c r="FV497" s="1">
        <f t="shared" si="639"/>
        <v>-0.40748368492942794</v>
      </c>
      <c r="FW497" s="1">
        <f t="shared" si="640"/>
        <v>-0.73884403298426682</v>
      </c>
      <c r="FX497" s="1">
        <f t="shared" si="641"/>
        <v>0.21097131582941248</v>
      </c>
    </row>
    <row r="498" spans="1:180" x14ac:dyDescent="0.2">
      <c r="A498">
        <v>497</v>
      </c>
      <c r="B498">
        <v>4</v>
      </c>
      <c r="C498" t="s">
        <v>86</v>
      </c>
      <c r="D498" s="7">
        <v>129</v>
      </c>
      <c r="E498" s="7">
        <v>50</v>
      </c>
      <c r="F498" s="7">
        <v>2</v>
      </c>
      <c r="G498" s="7">
        <v>3</v>
      </c>
      <c r="H498" s="7">
        <v>4</v>
      </c>
      <c r="I498" s="7">
        <v>5</v>
      </c>
      <c r="J498" s="7">
        <v>5</v>
      </c>
      <c r="K498" s="7">
        <v>1</v>
      </c>
      <c r="L498" s="7">
        <f t="shared" si="653"/>
        <v>-0.10083112670751526</v>
      </c>
      <c r="M498" s="7">
        <f t="shared" si="654"/>
        <v>-5.6408187980270995E-2</v>
      </c>
      <c r="N498" s="7">
        <f t="shared" si="655"/>
        <v>-1.1985249253026731E-2</v>
      </c>
      <c r="O498" s="7">
        <f t="shared" si="656"/>
        <v>-1.1985249253026731E-2</v>
      </c>
      <c r="P498" s="7">
        <f t="shared" si="657"/>
        <v>-0.18967700416200378</v>
      </c>
      <c r="Q498" s="7">
        <v>1</v>
      </c>
      <c r="R498" s="7">
        <v>1</v>
      </c>
      <c r="S498" s="7">
        <v>1</v>
      </c>
      <c r="T498" s="7">
        <v>1</v>
      </c>
      <c r="U498" s="7">
        <v>1</v>
      </c>
      <c r="V498" s="7">
        <f t="shared" si="658"/>
        <v>1.3303146976736197E-2</v>
      </c>
      <c r="W498" s="7">
        <f t="shared" si="659"/>
        <v>1.3303146976736197E-2</v>
      </c>
      <c r="X498" s="7">
        <f t="shared" si="660"/>
        <v>1.3303146976736197E-2</v>
      </c>
      <c r="Y498" s="7">
        <f t="shared" si="661"/>
        <v>1.3303146976736197E-2</v>
      </c>
      <c r="Z498" s="7">
        <f t="shared" si="662"/>
        <v>1.3303146976736197E-2</v>
      </c>
      <c r="AA498" s="7">
        <v>4</v>
      </c>
      <c r="AB498" s="7">
        <v>4</v>
      </c>
      <c r="AC498" s="7">
        <v>6</v>
      </c>
      <c r="AD498" s="7">
        <v>7</v>
      </c>
      <c r="AE498" s="7">
        <v>7</v>
      </c>
      <c r="AF498" s="11">
        <f t="shared" si="663"/>
        <v>-30.833333333333332</v>
      </c>
      <c r="AG498" s="11">
        <f t="shared" si="664"/>
        <v>-34.166666666666664</v>
      </c>
      <c r="AH498" s="11">
        <f t="shared" si="665"/>
        <v>-32.222222222222229</v>
      </c>
      <c r="AI498" s="11">
        <f t="shared" si="666"/>
        <v>-17.142857142857146</v>
      </c>
      <c r="AJ498" s="11">
        <f t="shared" si="667"/>
        <v>-18.095238095238095</v>
      </c>
      <c r="AK498" s="11">
        <f t="shared" si="668"/>
        <v>-1.2675076856346581</v>
      </c>
      <c r="AL498" s="11">
        <f t="shared" si="669"/>
        <v>-1.5491617271589133</v>
      </c>
      <c r="AM498" s="11">
        <f t="shared" si="670"/>
        <v>-1.384863536269765</v>
      </c>
      <c r="AN498" s="11">
        <f t="shared" si="671"/>
        <v>-0.11071430080289531</v>
      </c>
      <c r="AO498" s="11">
        <f t="shared" si="672"/>
        <v>-0.19118688409553941</v>
      </c>
      <c r="AP498" s="11">
        <v>-30.833333333333332</v>
      </c>
      <c r="AQ498" s="11">
        <v>-34.166666666666664</v>
      </c>
      <c r="AR498" s="11">
        <v>-32.222222222222229</v>
      </c>
      <c r="AS498" s="11">
        <v>-17.142857142857146</v>
      </c>
      <c r="AT498" s="11">
        <v>-18.095238095238095</v>
      </c>
      <c r="AU498" s="11">
        <f t="shared" si="706"/>
        <v>-1.2168745667039294</v>
      </c>
      <c r="AV498" s="11">
        <f t="shared" si="698"/>
        <v>-1.4904632458232583</v>
      </c>
      <c r="AW498" s="11">
        <f t="shared" si="709"/>
        <v>-1.3308698496703171</v>
      </c>
      <c r="AX498" s="11">
        <f t="shared" si="707"/>
        <v>-9.3206777463828577E-2</v>
      </c>
      <c r="AY498" s="11">
        <f t="shared" si="708"/>
        <v>-0.1713749714979223</v>
      </c>
      <c r="AZ498">
        <v>0</v>
      </c>
      <c r="BA498">
        <v>0</v>
      </c>
      <c r="BB498">
        <v>0</v>
      </c>
      <c r="BC498">
        <v>6</v>
      </c>
      <c r="BD498">
        <v>5</v>
      </c>
      <c r="BE498">
        <f t="shared" si="673"/>
        <v>-0.84728827172039889</v>
      </c>
      <c r="BF498">
        <f t="shared" si="674"/>
        <v>-0.84728827172039889</v>
      </c>
      <c r="BG498">
        <f t="shared" si="675"/>
        <v>-0.84728827172039889</v>
      </c>
      <c r="BH498">
        <f t="shared" si="676"/>
        <v>2.3981089644740003</v>
      </c>
      <c r="BI498">
        <f t="shared" si="677"/>
        <v>1.8572094251082671</v>
      </c>
      <c r="BJ498" s="1">
        <v>-3.3333333333333335</v>
      </c>
      <c r="BK498" s="1">
        <v>-13.333333333333334</v>
      </c>
      <c r="BL498" s="1">
        <v>-20</v>
      </c>
      <c r="BM498" s="1">
        <v>-11.666666666666666</v>
      </c>
      <c r="BN498" s="1">
        <v>-5</v>
      </c>
      <c r="BO498" s="4">
        <f t="shared" si="632"/>
        <v>0.31101781010766028</v>
      </c>
      <c r="BP498" s="4">
        <f t="shared" si="633"/>
        <v>-0.38641493993941639</v>
      </c>
      <c r="BQ498" s="4">
        <f t="shared" si="634"/>
        <v>-0.85137010663746748</v>
      </c>
      <c r="BR498" s="4">
        <f t="shared" si="635"/>
        <v>-0.27017614826490355</v>
      </c>
      <c r="BS498" s="4">
        <f t="shared" si="636"/>
        <v>0.19477901843314757</v>
      </c>
      <c r="BZ498">
        <v>2</v>
      </c>
      <c r="CA498" s="7">
        <v>-42.5</v>
      </c>
      <c r="CB498" s="7">
        <v>-39.583333333333336</v>
      </c>
      <c r="CC498" s="7">
        <v>-37.5</v>
      </c>
      <c r="CD498" s="7">
        <v>-33.333333333333336</v>
      </c>
      <c r="CE498" s="7">
        <v>-32.380952380952387</v>
      </c>
      <c r="CF498" s="11">
        <f t="shared" si="678"/>
        <v>-42.5</v>
      </c>
      <c r="CG498" s="11">
        <f t="shared" si="679"/>
        <v>-39.583333333333336</v>
      </c>
      <c r="CH498" s="11">
        <f t="shared" si="680"/>
        <v>-37.5</v>
      </c>
      <c r="CI498" s="11">
        <f t="shared" si="681"/>
        <v>-33.333333333333336</v>
      </c>
      <c r="CJ498" s="11">
        <f t="shared" si="682"/>
        <v>-32.380952380952387</v>
      </c>
      <c r="CK498" s="11">
        <f t="shared" si="683"/>
        <v>-1.1984477206694162</v>
      </c>
      <c r="CL498" s="11">
        <f t="shared" si="684"/>
        <v>-0.99806348676353385</v>
      </c>
      <c r="CM498" s="11">
        <f t="shared" si="685"/>
        <v>-0.85493189111647461</v>
      </c>
      <c r="CN498" s="11">
        <f t="shared" si="686"/>
        <v>-0.56866869982235679</v>
      </c>
      <c r="CO498" s="11">
        <f t="shared" si="687"/>
        <v>-0.5032371132408443</v>
      </c>
      <c r="CP498" s="7">
        <v>-2.0833333333333335</v>
      </c>
      <c r="CQ498" s="7">
        <v>-22.916666666666664</v>
      </c>
      <c r="CR498" s="7">
        <v>-21.944444444444443</v>
      </c>
      <c r="CS498" s="7">
        <v>18.571428571428573</v>
      </c>
      <c r="CT498" s="7">
        <v>9.2857142857142865</v>
      </c>
      <c r="CU498" s="11">
        <f t="shared" si="688"/>
        <v>-2.0833333333333335</v>
      </c>
      <c r="CV498" s="11">
        <f t="shared" si="689"/>
        <v>-22.916666666666664</v>
      </c>
      <c r="CW498" s="11">
        <f t="shared" si="690"/>
        <v>-21.944444444444443</v>
      </c>
      <c r="CX498" s="11">
        <f t="shared" si="691"/>
        <v>18.571428571428573</v>
      </c>
      <c r="CY498" s="11">
        <f t="shared" si="692"/>
        <v>9.2857142857142865</v>
      </c>
      <c r="CZ498" s="11">
        <f t="shared" si="693"/>
        <v>-0.31742615492247817</v>
      </c>
      <c r="DA498" s="11">
        <f t="shared" si="694"/>
        <v>-1.9781050776653031</v>
      </c>
      <c r="DB498" s="11">
        <f t="shared" si="695"/>
        <v>-1.9006067279373047</v>
      </c>
      <c r="DC498" s="11">
        <f t="shared" si="696"/>
        <v>1.3290183770539798</v>
      </c>
      <c r="DD498" s="11">
        <f t="shared" si="697"/>
        <v>0.58883005720289217</v>
      </c>
      <c r="FJ498" s="1">
        <v>6.1287878787878789</v>
      </c>
      <c r="FK498" s="1">
        <v>3.6893939393939394</v>
      </c>
      <c r="FL498" s="1">
        <v>3.3383838383838387</v>
      </c>
      <c r="FM498" s="1">
        <v>10.822510822510822</v>
      </c>
      <c r="FN498" s="1">
        <v>12.385281385281385</v>
      </c>
      <c r="FO498" s="1">
        <f t="shared" si="704"/>
        <v>-0.67434259118733253</v>
      </c>
      <c r="FP498" s="1">
        <f t="shared" si="699"/>
        <v>-1.0815869884150353</v>
      </c>
      <c r="FQ498" s="1">
        <f t="shared" si="700"/>
        <v>-1.1401863374985244</v>
      </c>
      <c r="FR498" s="1">
        <f t="shared" si="701"/>
        <v>0.10925055467626389</v>
      </c>
      <c r="FS498" s="1">
        <f t="shared" si="702"/>
        <v>0.37014714278487204</v>
      </c>
      <c r="FT498" s="1">
        <f t="shared" si="637"/>
        <v>-0.67434259118733253</v>
      </c>
      <c r="FU498" s="1">
        <f t="shared" si="638"/>
        <v>-1.0815869884150353</v>
      </c>
      <c r="FV498" s="1">
        <f t="shared" si="639"/>
        <v>-1.1401863374985244</v>
      </c>
      <c r="FW498" s="1">
        <f t="shared" si="640"/>
        <v>0.10925055467626389</v>
      </c>
      <c r="FX498" s="1">
        <f t="shared" si="641"/>
        <v>0.37014714278487204</v>
      </c>
    </row>
    <row r="499" spans="1:180" x14ac:dyDescent="0.2">
      <c r="A499">
        <v>498</v>
      </c>
      <c r="B499">
        <v>4</v>
      </c>
      <c r="C499" t="s">
        <v>86</v>
      </c>
      <c r="D499" s="7">
        <v>130</v>
      </c>
      <c r="E499" s="7">
        <v>58</v>
      </c>
      <c r="F499" s="7">
        <v>2</v>
      </c>
      <c r="G499" s="7">
        <v>13</v>
      </c>
      <c r="H499" s="7">
        <v>26</v>
      </c>
      <c r="I499" s="7">
        <v>34</v>
      </c>
      <c r="J499" s="7">
        <v>37</v>
      </c>
      <c r="K499" s="7">
        <v>24</v>
      </c>
      <c r="L499" s="7">
        <f t="shared" ref="L499:L519" si="710">STANDARDIZE(G499,5.269798658,22.51089254)</f>
        <v>0.34339826056492739</v>
      </c>
      <c r="M499" s="7">
        <f t="shared" ref="M499:M519" si="711">STANDARDIZE(H499,5.269798658,22.51089254)</f>
        <v>0.92089646401910286</v>
      </c>
      <c r="N499" s="7">
        <f t="shared" ref="N499:N519" si="712">STANDARDIZE(I499,5.269798658,22.51089254)</f>
        <v>1.2762799738370569</v>
      </c>
      <c r="O499" s="7">
        <f t="shared" ref="O499:O519" si="713">STANDARDIZE(J499,5.269798658,22.51089254)</f>
        <v>1.4095487900187897</v>
      </c>
      <c r="P499" s="7">
        <f t="shared" ref="P499:P519" si="714">STANDARDIZE(K499,5.269798658,22.51089254)</f>
        <v>0.83205058656461428</v>
      </c>
      <c r="Q499" s="7">
        <v>11</v>
      </c>
      <c r="R499" s="7">
        <v>14</v>
      </c>
      <c r="S499" s="7">
        <v>13</v>
      </c>
      <c r="T499" s="7">
        <v>-3</v>
      </c>
      <c r="U499" s="7">
        <v>-2</v>
      </c>
      <c r="V499" s="7">
        <f t="shared" ref="V499:V519" si="715">STANDARDIZE(Q499,0.706040268,22.09700701)</f>
        <v>0.4658531233366342</v>
      </c>
      <c r="W499" s="7">
        <f t="shared" ref="W499:W519" si="716">STANDARDIZE(R499,0.706040268,22.09700701)</f>
        <v>0.6016181162446036</v>
      </c>
      <c r="X499" s="7">
        <f t="shared" ref="X499:X519" si="717">STANDARDIZE(S499,0.706040268,22.09700701)</f>
        <v>0.55636311860861376</v>
      </c>
      <c r="Y499" s="7">
        <f t="shared" ref="Y499:Y519" si="718">STANDARDIZE(T499,0.706040268,22.09700701)</f>
        <v>-0.167716843567223</v>
      </c>
      <c r="Z499" s="7">
        <f t="shared" ref="Z499:Z519" si="719">STANDARDIZE(U499,0.706040268,22.09700701)</f>
        <v>-0.1224618459312332</v>
      </c>
      <c r="AA499" s="7">
        <v>5</v>
      </c>
      <c r="AB499" s="7">
        <v>3</v>
      </c>
      <c r="AC499" s="7">
        <v>9</v>
      </c>
      <c r="AD499" s="7">
        <v>3</v>
      </c>
      <c r="AE499" s="7">
        <v>6</v>
      </c>
      <c r="AF499" s="11">
        <f t="shared" ref="AF499:AF519" si="720">IF(AP499="",-15.832568,AP499)</f>
        <v>-28.333333333333336</v>
      </c>
      <c r="AG499" s="11">
        <f t="shared" ref="AG499:AG519" si="721">IF(AQ499="",-15.832568,AQ499)</f>
        <v>-26.111111111111111</v>
      </c>
      <c r="AH499" s="11">
        <f t="shared" ref="AH499:AH519" si="722">IF(AR499="",-15.832568,AR499)</f>
        <v>-27.222222222222221</v>
      </c>
      <c r="AI499" s="11">
        <f t="shared" ref="AI499:AI519" si="723">IF(AS499="",-15.832568,AS499)</f>
        <v>-27.222222222222225</v>
      </c>
      <c r="AJ499" s="11">
        <f t="shared" ref="AJ499:AJ519" si="724">IF(AT499="",-15.832568,AT499)</f>
        <v>-28.055555555555557</v>
      </c>
      <c r="AK499" s="11">
        <f t="shared" ref="AK499:AK519" si="725">STANDARDIZE(AF499,-15.83257,11.83485)</f>
        <v>-1.0562671544914668</v>
      </c>
      <c r="AL499" s="11">
        <f t="shared" ref="AL499:AL519" si="726">STANDARDIZE(AG499,-15.83257,11.83485)</f>
        <v>-0.86849779347529632</v>
      </c>
      <c r="AM499" s="11">
        <f t="shared" ref="AM499:AM519" si="727">STANDARDIZE(AH499,-15.83257,11.83485)</f>
        <v>-0.96238247398338139</v>
      </c>
      <c r="AN499" s="11">
        <f t="shared" ref="AN499:AN519" si="728">STANDARDIZE(AI499,-15.83257,11.83485)</f>
        <v>-0.96238247398338173</v>
      </c>
      <c r="AO499" s="11">
        <f t="shared" ref="AO499:AO519" si="729">STANDARDIZE(AJ499,-15.83257,11.83485)</f>
        <v>-1.0327959843644454</v>
      </c>
      <c r="AP499" s="11">
        <v>-28.333333333333336</v>
      </c>
      <c r="AQ499" s="11">
        <v>-26.111111111111111</v>
      </c>
      <c r="AR499" s="11">
        <v>-27.222222222222221</v>
      </c>
      <c r="AS499" s="11">
        <v>-27.222222222222225</v>
      </c>
      <c r="AT499" s="11">
        <v>-28.055555555555557</v>
      </c>
      <c r="AU499" s="11">
        <f t="shared" si="706"/>
        <v>-1.0116830573644329</v>
      </c>
      <c r="AV499" s="11">
        <f t="shared" si="698"/>
        <v>-0.82929060461821336</v>
      </c>
      <c r="AW499" s="11">
        <f t="shared" si="709"/>
        <v>-0.920486830991323</v>
      </c>
      <c r="AX499" s="11">
        <f t="shared" si="707"/>
        <v>-0.92048683099132333</v>
      </c>
      <c r="AY499" s="11">
        <f t="shared" si="708"/>
        <v>-0.98888400077115546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f t="shared" ref="BE499:BE519" si="730">STANDARDIZE(AZ499,1.566442953,1.848772142)</f>
        <v>-0.84728827172039889</v>
      </c>
      <c r="BF499">
        <f t="shared" ref="BF499:BF519" si="731">STANDARDIZE(BA499,1.566442953,1.848772142)</f>
        <v>-0.84728827172039889</v>
      </c>
      <c r="BG499">
        <f t="shared" ref="BG499:BG519" si="732">STANDARDIZE(BB499,1.566442953,1.848772142)</f>
        <v>-0.84728827172039889</v>
      </c>
      <c r="BH499">
        <f t="shared" ref="BH499:BH519" si="733">STANDARDIZE(BC499,1.566442953,1.848772142)</f>
        <v>-0.84728827172039889</v>
      </c>
      <c r="BI499">
        <f t="shared" ref="BI499:BI519" si="734">STANDARDIZE(BD499,1.566442953,1.848772142)</f>
        <v>-0.30638873235466563</v>
      </c>
      <c r="BJ499" s="1">
        <v>-20</v>
      </c>
      <c r="BK499" s="1">
        <v>-30</v>
      </c>
      <c r="BL499" s="1">
        <v>-23.333333333333332</v>
      </c>
      <c r="BM499" s="1">
        <v>-13.333333333333334</v>
      </c>
      <c r="BN499" s="1">
        <v>-13.333333333333334</v>
      </c>
      <c r="BO499" s="4">
        <f t="shared" si="632"/>
        <v>-0.85137010663746748</v>
      </c>
      <c r="BP499" s="4">
        <f t="shared" si="633"/>
        <v>-1.5488028566845442</v>
      </c>
      <c r="BQ499" s="4">
        <f t="shared" si="634"/>
        <v>-1.0838476899864931</v>
      </c>
      <c r="BR499" s="4">
        <f t="shared" si="635"/>
        <v>-0.38641493993941639</v>
      </c>
      <c r="BS499" s="4">
        <f t="shared" si="636"/>
        <v>-0.38641493993941639</v>
      </c>
      <c r="BZ499">
        <v>3</v>
      </c>
      <c r="CA499" s="7">
        <v>-41.666666666666671</v>
      </c>
      <c r="CB499" s="7">
        <v>-39.44444444444445</v>
      </c>
      <c r="CC499" s="7">
        <v>-39.81481481481481</v>
      </c>
      <c r="CD499" s="7">
        <v>-33.888888888888893</v>
      </c>
      <c r="CE499" s="7">
        <v>-35.833333333333336</v>
      </c>
      <c r="CF499" s="11">
        <f t="shared" ref="CF499:CF519" si="735">IF(CA499="",-25.05614987,CA499)</f>
        <v>-41.666666666666671</v>
      </c>
      <c r="CG499" s="11">
        <f t="shared" ref="CG499:CG519" si="736">IF(CB499="",-25.05614987,CB499)</f>
        <v>-39.44444444444445</v>
      </c>
      <c r="CH499" s="11">
        <f t="shared" ref="CH499:CH519" si="737">IF(CC499="",-25.05614987,CC499)</f>
        <v>-39.81481481481481</v>
      </c>
      <c r="CI499" s="11">
        <f t="shared" ref="CI499:CI519" si="738">IF(CD499="",-25.05614987,CD499)</f>
        <v>-33.888888888888893</v>
      </c>
      <c r="CJ499" s="11">
        <f t="shared" ref="CJ499:CJ519" si="739">IF(CE499="",-25.05614987,CE499)</f>
        <v>-35.833333333333336</v>
      </c>
      <c r="CK499" s="11">
        <f t="shared" ref="CK499:CK519" si="740">STANDARDIZE(CF499,-25.05615,14.55537)</f>
        <v>-1.141195082410593</v>
      </c>
      <c r="CL499" s="11">
        <f t="shared" ref="CL499:CL519" si="741">STANDARDIZE(CG499,-25.05615,14.55537)</f>
        <v>-0.98852138038706339</v>
      </c>
      <c r="CM499" s="11">
        <f t="shared" ref="CM499:CM519" si="742">STANDARDIZE(CH499,-25.05615,14.55537)</f>
        <v>-1.0139669973909842</v>
      </c>
      <c r="CN499" s="11">
        <f t="shared" ref="CN499:CN519" si="743">STANDARDIZE(CI499,-25.05615,14.55537)</f>
        <v>-0.6068371253282393</v>
      </c>
      <c r="CO499" s="11">
        <f t="shared" ref="CO499:CO519" si="744">STANDARDIZE(CJ499,-25.05615,14.55537)</f>
        <v>-0.74042661459882753</v>
      </c>
      <c r="CP499" s="7">
        <v>-0.41666666666666696</v>
      </c>
      <c r="CQ499" s="7">
        <v>1.1111111111111112</v>
      </c>
      <c r="CR499" s="7">
        <v>-1.8518518518518521</v>
      </c>
      <c r="CS499" s="7">
        <v>-13.888888888888891</v>
      </c>
      <c r="CT499" s="7">
        <v>-14.16666666666667</v>
      </c>
      <c r="CU499" s="11">
        <f t="shared" ref="CU499:CU519" si="745">IF(CP499="",1.898797796,CP499)</f>
        <v>-0.41666666666666696</v>
      </c>
      <c r="CV499" s="11">
        <f t="shared" ref="CV499:CV519" si="746">IF(CQ499="",1.898797796,CQ499)</f>
        <v>1.1111111111111112</v>
      </c>
      <c r="CW499" s="11">
        <f t="shared" ref="CW499:CW519" si="747">IF(CR499="",1.898797796,CR499)</f>
        <v>-1.8518518518518521</v>
      </c>
      <c r="CX499" s="11">
        <f t="shared" ref="CX499:CX519" si="748">IF(CS499="",1.898797796,CS499)</f>
        <v>-13.888888888888891</v>
      </c>
      <c r="CY499" s="11">
        <f t="shared" ref="CY499:CY519" si="749">IF(CT499="",1.898797796,CT499)</f>
        <v>-14.16666666666667</v>
      </c>
      <c r="CZ499" s="11">
        <f t="shared" ref="CZ499:CZ519" si="750">STANDARDIZE(CU499,1.8988,12.54507)</f>
        <v>-0.18457184110305219</v>
      </c>
      <c r="DA499" s="11">
        <f t="shared" ref="DA499:DA519" si="751">STANDARDIZE(CV499,1.8988,12.54507)</f>
        <v>-6.2788720101911652E-2</v>
      </c>
      <c r="DB499" s="11">
        <f t="shared" ref="DB499:DB519" si="752">STANDARDIZE(CW499,1.8988,12.54507)</f>
        <v>-0.29897416689200235</v>
      </c>
      <c r="DC499" s="11">
        <f t="shared" ref="DC499:DC519" si="753">STANDARDIZE(CX499,1.8988,12.54507)</f>
        <v>-1.2584775444767458</v>
      </c>
      <c r="DD499" s="11">
        <f t="shared" ref="DD499:DD519" si="754">STANDARDIZE(CY499,1.8988,12.54507)</f>
        <v>-1.280619930113317</v>
      </c>
      <c r="FJ499" s="1">
        <v>8.2916666666666661</v>
      </c>
      <c r="FK499" s="1">
        <v>11.477777777777776</v>
      </c>
      <c r="FL499" s="1">
        <v>11.351851851851855</v>
      </c>
      <c r="FM499" s="1">
        <v>5.4111111111111114</v>
      </c>
      <c r="FN499" s="1">
        <v>10.922222222222222</v>
      </c>
      <c r="FO499" s="1">
        <f t="shared" si="704"/>
        <v>-0.31326099053978879</v>
      </c>
      <c r="FP499" s="1">
        <f t="shared" si="699"/>
        <v>0.2186440363568907</v>
      </c>
      <c r="FQ499" s="1">
        <f t="shared" si="700"/>
        <v>0.19762134421566843</v>
      </c>
      <c r="FR499" s="1">
        <f t="shared" si="701"/>
        <v>-0.79415507327026535</v>
      </c>
      <c r="FS499" s="1">
        <f t="shared" si="702"/>
        <v>0.12589686514561296</v>
      </c>
      <c r="FT499" s="1">
        <f t="shared" si="637"/>
        <v>-0.31326099053978879</v>
      </c>
      <c r="FU499" s="1">
        <f t="shared" si="638"/>
        <v>0.2186440363568907</v>
      </c>
      <c r="FV499" s="1">
        <f t="shared" si="639"/>
        <v>0.19762134421566843</v>
      </c>
      <c r="FW499" s="1">
        <f t="shared" si="640"/>
        <v>-0.79415507327026535</v>
      </c>
      <c r="FX499" s="1">
        <f t="shared" si="641"/>
        <v>0.12589686514561296</v>
      </c>
    </row>
    <row r="500" spans="1:180" x14ac:dyDescent="0.2">
      <c r="A500">
        <v>499</v>
      </c>
      <c r="B500">
        <v>4</v>
      </c>
      <c r="C500" t="s">
        <v>86</v>
      </c>
      <c r="D500" s="7">
        <v>131</v>
      </c>
      <c r="E500" s="7">
        <v>56</v>
      </c>
      <c r="F500" s="7">
        <v>1</v>
      </c>
      <c r="G500" s="7">
        <v>-31</v>
      </c>
      <c r="H500" s="7">
        <v>-31</v>
      </c>
      <c r="I500" s="7">
        <v>-31</v>
      </c>
      <c r="J500" s="7">
        <v>-31</v>
      </c>
      <c r="K500" s="7">
        <v>-31</v>
      </c>
      <c r="L500" s="7">
        <f t="shared" si="710"/>
        <v>-1.6112110434338203</v>
      </c>
      <c r="M500" s="7">
        <f t="shared" si="711"/>
        <v>-1.6112110434338203</v>
      </c>
      <c r="N500" s="7">
        <f t="shared" si="712"/>
        <v>-1.6112110434338203</v>
      </c>
      <c r="O500" s="7">
        <f t="shared" si="713"/>
        <v>-1.6112110434338203</v>
      </c>
      <c r="P500" s="7">
        <f t="shared" si="714"/>
        <v>-1.6112110434338203</v>
      </c>
      <c r="Q500" s="7">
        <v>-4</v>
      </c>
      <c r="R500" s="7">
        <v>-4</v>
      </c>
      <c r="S500" s="7">
        <v>-4</v>
      </c>
      <c r="T500" s="7">
        <v>-4</v>
      </c>
      <c r="U500" s="7">
        <v>-4</v>
      </c>
      <c r="V500" s="7">
        <f t="shared" si="715"/>
        <v>-0.2129718412032128</v>
      </c>
      <c r="W500" s="7">
        <f t="shared" si="716"/>
        <v>-0.2129718412032128</v>
      </c>
      <c r="X500" s="7">
        <f t="shared" si="717"/>
        <v>-0.2129718412032128</v>
      </c>
      <c r="Y500" s="7">
        <f t="shared" si="718"/>
        <v>-0.2129718412032128</v>
      </c>
      <c r="Z500" s="7">
        <f t="shared" si="719"/>
        <v>-0.2129718412032128</v>
      </c>
      <c r="AA500" s="7">
        <v>6</v>
      </c>
      <c r="AB500" s="7">
        <v>5</v>
      </c>
      <c r="AC500" s="7">
        <v>6</v>
      </c>
      <c r="AD500" s="7">
        <v>7</v>
      </c>
      <c r="AE500" s="7">
        <v>6</v>
      </c>
      <c r="AF500" s="11">
        <f t="shared" si="720"/>
        <v>-23.333333333333332</v>
      </c>
      <c r="AG500" s="11">
        <f t="shared" si="721"/>
        <v>-36.666666666666671</v>
      </c>
      <c r="AH500" s="11">
        <f t="shared" si="722"/>
        <v>-31.111111111111114</v>
      </c>
      <c r="AI500" s="11">
        <f t="shared" si="723"/>
        <v>-22.857142857142858</v>
      </c>
      <c r="AJ500" s="11">
        <f t="shared" si="724"/>
        <v>-28.888888888888889</v>
      </c>
      <c r="AK500" s="11">
        <f t="shared" si="725"/>
        <v>-0.63378609220508342</v>
      </c>
      <c r="AL500" s="11">
        <f t="shared" si="726"/>
        <v>-1.7604022583021053</v>
      </c>
      <c r="AM500" s="11">
        <f t="shared" si="727"/>
        <v>-1.2909788557616797</v>
      </c>
      <c r="AN500" s="11">
        <f t="shared" si="728"/>
        <v>-0.59354980055876139</v>
      </c>
      <c r="AO500" s="11">
        <f t="shared" si="729"/>
        <v>-1.1032094947455091</v>
      </c>
      <c r="AP500" s="11">
        <v>-23.333333333333332</v>
      </c>
      <c r="AQ500" s="11">
        <v>-36.666666666666671</v>
      </c>
      <c r="AR500" s="11">
        <v>-31.111111111111114</v>
      </c>
      <c r="AS500" s="11">
        <v>-22.857142857142858</v>
      </c>
      <c r="AT500" s="11">
        <v>-28.888888888888889</v>
      </c>
      <c r="AU500" s="11">
        <f t="shared" si="706"/>
        <v>-0.60130003868543924</v>
      </c>
      <c r="AV500" s="11">
        <f t="shared" si="698"/>
        <v>-1.6956547551627557</v>
      </c>
      <c r="AW500" s="11">
        <f t="shared" si="709"/>
        <v>-1.2396736232972072</v>
      </c>
      <c r="AX500" s="11">
        <f t="shared" si="707"/>
        <v>-0.56221594166839228</v>
      </c>
      <c r="AY500" s="11">
        <f t="shared" si="708"/>
        <v>-1.0572811705509877</v>
      </c>
      <c r="AZ500">
        <v>1</v>
      </c>
      <c r="BA500">
        <v>0</v>
      </c>
      <c r="BB500">
        <v>1</v>
      </c>
      <c r="BC500">
        <v>2</v>
      </c>
      <c r="BD500">
        <v>1</v>
      </c>
      <c r="BE500">
        <f t="shared" si="730"/>
        <v>-0.30638873235466563</v>
      </c>
      <c r="BF500">
        <f t="shared" si="731"/>
        <v>-0.84728827172039889</v>
      </c>
      <c r="BG500">
        <f t="shared" si="732"/>
        <v>-0.30638873235466563</v>
      </c>
      <c r="BH500">
        <f t="shared" si="733"/>
        <v>0.23451080701106761</v>
      </c>
      <c r="BI500">
        <f t="shared" si="734"/>
        <v>-0.30638873235466563</v>
      </c>
      <c r="BJ500" s="1">
        <v>-20</v>
      </c>
      <c r="BK500" s="1">
        <v>-25</v>
      </c>
      <c r="BL500" s="1">
        <v>-20</v>
      </c>
      <c r="BM500" s="1">
        <v>-21.666666666666668</v>
      </c>
      <c r="BN500" s="1">
        <v>-13.333333333333334</v>
      </c>
      <c r="BO500" s="4">
        <f t="shared" ref="BO500:BO519" si="755">IF(BJ500="",STANDARDIZE(-7.7928, -7.7928,14.3383),STANDARDIZE(BJ500,-7.7928,14.3383))</f>
        <v>-0.85137010663746748</v>
      </c>
      <c r="BP500" s="4">
        <f t="shared" ref="BP500:BP519" si="756">IF(BK500="",STANDARDIZE(-7.7928, -7.7928,14.3383),STANDARDIZE(BK500,-7.7928,14.3383))</f>
        <v>-1.2000864816610057</v>
      </c>
      <c r="BQ500" s="4">
        <f t="shared" ref="BQ500:BQ519" si="757">IF(BL500="",STANDARDIZE(-7.7928, -7.7928,14.3383),STANDARDIZE(BL500,-7.7928,14.3383))</f>
        <v>-0.85137010663746748</v>
      </c>
      <c r="BR500" s="4">
        <f t="shared" ref="BR500:BR519" si="758">IF(BM500="",STANDARDIZE(-7.7928, -7.7928,14.3383),STANDARDIZE(BM500,-7.7928,14.3383))</f>
        <v>-0.96760889831198038</v>
      </c>
      <c r="BS500" s="4">
        <f t="shared" ref="BS500:BS519" si="759">IF(BN500="",STANDARDIZE(-7.7928, -7.7928,14.3383),STANDARDIZE(BN500,-7.7928,14.3383))</f>
        <v>-0.38641493993941639</v>
      </c>
      <c r="BZ500">
        <v>3</v>
      </c>
      <c r="CA500" s="7">
        <v>-35.277777777777779</v>
      </c>
      <c r="CB500" s="7">
        <v>-43.333333333333329</v>
      </c>
      <c r="CC500" s="7">
        <v>-40.55555555555555</v>
      </c>
      <c r="CD500" s="7">
        <v>-29.761904761904763</v>
      </c>
      <c r="CE500" s="7">
        <v>-35.555555555555557</v>
      </c>
      <c r="CF500" s="11">
        <f t="shared" si="735"/>
        <v>-35.277777777777779</v>
      </c>
      <c r="CG500" s="11">
        <f t="shared" si="736"/>
        <v>-43.333333333333329</v>
      </c>
      <c r="CH500" s="11">
        <f t="shared" si="737"/>
        <v>-40.55555555555555</v>
      </c>
      <c r="CI500" s="11">
        <f t="shared" si="738"/>
        <v>-29.761904761904763</v>
      </c>
      <c r="CJ500" s="11">
        <f t="shared" si="739"/>
        <v>-35.555555555555557</v>
      </c>
      <c r="CK500" s="11">
        <f t="shared" si="740"/>
        <v>-0.70225818909294502</v>
      </c>
      <c r="CL500" s="11">
        <f t="shared" si="741"/>
        <v>-1.2557003589282396</v>
      </c>
      <c r="CM500" s="11">
        <f t="shared" si="742"/>
        <v>-1.0648582313988275</v>
      </c>
      <c r="CN500" s="11">
        <f t="shared" si="743"/>
        <v>-0.32330025014168406</v>
      </c>
      <c r="CO500" s="11">
        <f t="shared" si="744"/>
        <v>-0.72134240184588627</v>
      </c>
      <c r="CP500" s="7">
        <v>-3.888888888888888</v>
      </c>
      <c r="CQ500" s="7">
        <v>-26.333333333333336</v>
      </c>
      <c r="CR500" s="7">
        <v>-16.666666666666668</v>
      </c>
      <c r="CS500" s="7">
        <v>-11.904761904761907</v>
      </c>
      <c r="CT500" s="7">
        <v>-16.111111111111111</v>
      </c>
      <c r="CU500" s="11">
        <f t="shared" si="745"/>
        <v>-3.888888888888888</v>
      </c>
      <c r="CV500" s="11">
        <f t="shared" si="746"/>
        <v>-26.333333333333336</v>
      </c>
      <c r="CW500" s="11">
        <f t="shared" si="747"/>
        <v>-16.666666666666668</v>
      </c>
      <c r="CX500" s="11">
        <f t="shared" si="748"/>
        <v>-11.904761904761907</v>
      </c>
      <c r="CY500" s="11">
        <f t="shared" si="749"/>
        <v>-16.111111111111111</v>
      </c>
      <c r="CZ500" s="11">
        <f t="shared" si="750"/>
        <v>-0.46135166156018959</v>
      </c>
      <c r="DA500" s="11">
        <f t="shared" si="751"/>
        <v>-2.250456420995127</v>
      </c>
      <c r="DB500" s="11">
        <f t="shared" si="752"/>
        <v>-1.4799014008424558</v>
      </c>
      <c r="DC500" s="11">
        <f t="shared" si="753"/>
        <v>-1.1003176470726672</v>
      </c>
      <c r="DD500" s="11">
        <f t="shared" si="754"/>
        <v>-1.4356166295693138</v>
      </c>
      <c r="FJ500" s="1">
        <v>8.2500000000000018</v>
      </c>
      <c r="FK500" s="1">
        <v>8.5933333333333319</v>
      </c>
      <c r="FL500" s="1">
        <v>3.4166666666666665</v>
      </c>
      <c r="FM500" s="1">
        <v>6.9190476190476193</v>
      </c>
      <c r="FN500" s="1">
        <v>10.577777777777778</v>
      </c>
      <c r="FO500" s="1">
        <f t="shared" si="704"/>
        <v>-0.32021702838063421</v>
      </c>
      <c r="FP500" s="1">
        <f t="shared" si="699"/>
        <v>-0.26289927657206491</v>
      </c>
      <c r="FQ500" s="1">
        <f t="shared" si="700"/>
        <v>-1.1271174179187538</v>
      </c>
      <c r="FR500" s="1">
        <f t="shared" si="701"/>
        <v>-0.54241275141108203</v>
      </c>
      <c r="FS500" s="1">
        <f t="shared" si="702"/>
        <v>6.8393618994620486E-2</v>
      </c>
      <c r="FT500" s="1">
        <f t="shared" ref="FT500:FT520" si="760">IF(FJ500="","",(STANDARDIZE(FJ500,10.1681,5.99)))</f>
        <v>-0.32021702838063421</v>
      </c>
      <c r="FU500" s="1">
        <f t="shared" ref="FU500:FU520" si="761">IF(FK500="","",(STANDARDIZE(FK500,10.1681,5.99)))</f>
        <v>-0.26289927657206491</v>
      </c>
      <c r="FV500" s="1">
        <f t="shared" ref="FV500:FV520" si="762">IF(FL500="","",(STANDARDIZE(FL500,10.1681,5.99)))</f>
        <v>-1.1271174179187538</v>
      </c>
      <c r="FW500" s="1">
        <f t="shared" ref="FW500:FW520" si="763">IF(FM500="","",(STANDARDIZE(FM500,10.1681,5.99)))</f>
        <v>-0.54241275141108203</v>
      </c>
      <c r="FX500" s="1">
        <f t="shared" ref="FX500:FX520" si="764">IF(FN500="","",(STANDARDIZE(FN500,10.1681,5.99)))</f>
        <v>6.8393618994620486E-2</v>
      </c>
    </row>
    <row r="501" spans="1:180" x14ac:dyDescent="0.2">
      <c r="A501">
        <v>500</v>
      </c>
      <c r="B501">
        <v>4</v>
      </c>
      <c r="C501" t="s">
        <v>86</v>
      </c>
      <c r="D501" s="7">
        <v>132</v>
      </c>
      <c r="E501" s="7">
        <v>29</v>
      </c>
      <c r="F501" s="7">
        <v>1</v>
      </c>
      <c r="G501" s="7">
        <v>-47</v>
      </c>
      <c r="H501" s="7">
        <v>-47</v>
      </c>
      <c r="I501" s="7">
        <v>-47</v>
      </c>
      <c r="J501" s="7">
        <v>-47</v>
      </c>
      <c r="K501" s="7">
        <v>-47</v>
      </c>
      <c r="L501" s="7">
        <f t="shared" si="710"/>
        <v>-2.3219780630697282</v>
      </c>
      <c r="M501" s="7">
        <f t="shared" si="711"/>
        <v>-2.3219780630697282</v>
      </c>
      <c r="N501" s="7">
        <f t="shared" si="712"/>
        <v>-2.3219780630697282</v>
      </c>
      <c r="O501" s="7">
        <f t="shared" si="713"/>
        <v>-2.3219780630697282</v>
      </c>
      <c r="P501" s="7">
        <f t="shared" si="714"/>
        <v>-2.3219780630697282</v>
      </c>
      <c r="Q501" s="7">
        <v>-45</v>
      </c>
      <c r="R501" s="7">
        <v>-45</v>
      </c>
      <c r="S501" s="7">
        <v>-45</v>
      </c>
      <c r="T501" s="7">
        <v>-45</v>
      </c>
      <c r="U501" s="7">
        <v>-45</v>
      </c>
      <c r="V501" s="7">
        <f t="shared" si="715"/>
        <v>-2.0684267442787947</v>
      </c>
      <c r="W501" s="7">
        <f t="shared" si="716"/>
        <v>-2.0684267442787947</v>
      </c>
      <c r="X501" s="7">
        <f t="shared" si="717"/>
        <v>-2.0684267442787947</v>
      </c>
      <c r="Y501" s="7">
        <f t="shared" si="718"/>
        <v>-2.0684267442787947</v>
      </c>
      <c r="Z501" s="7">
        <f t="shared" si="719"/>
        <v>-2.0684267442787947</v>
      </c>
      <c r="AA501" s="7">
        <v>3</v>
      </c>
      <c r="AB501" s="7">
        <v>1</v>
      </c>
      <c r="AC501" s="7">
        <v>1</v>
      </c>
      <c r="AD501" s="7">
        <v>3</v>
      </c>
      <c r="AE501" s="7">
        <v>0</v>
      </c>
      <c r="AF501" s="11">
        <f t="shared" si="720"/>
        <v>-13.333333333333334</v>
      </c>
      <c r="AG501" s="11">
        <f t="shared" si="721"/>
        <v>-6.6666666666666661</v>
      </c>
      <c r="AH501" s="11">
        <f t="shared" si="722"/>
        <v>-18.333333333333332</v>
      </c>
      <c r="AI501" s="11">
        <f t="shared" si="723"/>
        <v>-12.777777777777779</v>
      </c>
      <c r="AJ501" s="11">
        <f t="shared" si="724"/>
        <v>9.1666666666666661</v>
      </c>
      <c r="AK501" s="11">
        <f t="shared" si="725"/>
        <v>0.21117603236768245</v>
      </c>
      <c r="AL501" s="11">
        <f t="shared" si="726"/>
        <v>0.77448411541619322</v>
      </c>
      <c r="AM501" s="11">
        <f t="shared" si="727"/>
        <v>-0.21130502991870043</v>
      </c>
      <c r="AN501" s="11">
        <f t="shared" si="728"/>
        <v>0.25811837262172499</v>
      </c>
      <c r="AO501" s="11">
        <f t="shared" si="729"/>
        <v>2.1123408126564063</v>
      </c>
      <c r="AP501" s="11">
        <v>-13.333333333333334</v>
      </c>
      <c r="AQ501" s="11">
        <v>-6.6666666666666661</v>
      </c>
      <c r="AR501" s="11">
        <v>-18.333333333333332</v>
      </c>
      <c r="AS501" s="11">
        <v>-12.777777777777779</v>
      </c>
      <c r="AT501" s="11">
        <v>9.1666666666666661</v>
      </c>
      <c r="AU501" s="11">
        <f t="shared" si="706"/>
        <v>0.2194659986725476</v>
      </c>
      <c r="AV501" s="11">
        <f t="shared" si="698"/>
        <v>0.76664335691120566</v>
      </c>
      <c r="AW501" s="11">
        <f t="shared" si="709"/>
        <v>-0.19091702000644573</v>
      </c>
      <c r="AX501" s="11">
        <f t="shared" si="707"/>
        <v>0.26506411185910239</v>
      </c>
      <c r="AY501" s="11">
        <f t="shared" si="708"/>
        <v>2.0661895827280179</v>
      </c>
      <c r="AZ501">
        <v>2</v>
      </c>
      <c r="BA501">
        <v>2</v>
      </c>
      <c r="BB501">
        <v>1</v>
      </c>
      <c r="BC501">
        <v>1</v>
      </c>
      <c r="BD501">
        <v>2</v>
      </c>
      <c r="BE501">
        <f t="shared" si="730"/>
        <v>0.23451080701106761</v>
      </c>
      <c r="BF501">
        <f t="shared" si="731"/>
        <v>0.23451080701106761</v>
      </c>
      <c r="BG501">
        <f t="shared" si="732"/>
        <v>-0.30638873235466563</v>
      </c>
      <c r="BH501">
        <f t="shared" si="733"/>
        <v>-0.30638873235466563</v>
      </c>
      <c r="BI501">
        <f t="shared" si="734"/>
        <v>0.23451080701106761</v>
      </c>
      <c r="BJ501" s="1">
        <v>-13.333333333333334</v>
      </c>
      <c r="BK501" s="1">
        <v>-30</v>
      </c>
      <c r="BL501" s="1">
        <v>-15</v>
      </c>
      <c r="BM501" s="1">
        <v>-11.666666666666666</v>
      </c>
      <c r="BN501" s="1">
        <v>1.6666666666666667</v>
      </c>
      <c r="BO501" s="4">
        <f t="shared" si="755"/>
        <v>-0.38641493993941639</v>
      </c>
      <c r="BP501" s="4">
        <f t="shared" si="756"/>
        <v>-1.5488028566845442</v>
      </c>
      <c r="BQ501" s="4">
        <f t="shared" si="757"/>
        <v>-0.50265373161392912</v>
      </c>
      <c r="BR501" s="4">
        <f t="shared" si="758"/>
        <v>-0.27017614826490355</v>
      </c>
      <c r="BS501" s="4">
        <f t="shared" si="759"/>
        <v>0.65973418513119864</v>
      </c>
      <c r="BZ501">
        <v>1</v>
      </c>
      <c r="CA501" s="7">
        <v>-25</v>
      </c>
      <c r="CB501" s="7">
        <v>-5.8333333333333339</v>
      </c>
      <c r="CC501" s="7">
        <v>-21.666666666666668</v>
      </c>
      <c r="CD501" s="7">
        <v>-13.333333333333334</v>
      </c>
      <c r="CE501" s="7">
        <v>13.333333333333334</v>
      </c>
      <c r="CF501" s="11">
        <f t="shared" si="735"/>
        <v>-25</v>
      </c>
      <c r="CG501" s="11">
        <f t="shared" si="736"/>
        <v>-5.8333333333333339</v>
      </c>
      <c r="CH501" s="11">
        <f t="shared" si="737"/>
        <v>-21.666666666666668</v>
      </c>
      <c r="CI501" s="11">
        <f t="shared" si="738"/>
        <v>-13.333333333333334</v>
      </c>
      <c r="CJ501" s="11">
        <f t="shared" si="739"/>
        <v>13.333333333333334</v>
      </c>
      <c r="CK501" s="11">
        <f t="shared" si="740"/>
        <v>3.857682765879453E-3</v>
      </c>
      <c r="CL501" s="11">
        <f t="shared" si="741"/>
        <v>1.3206683627188225</v>
      </c>
      <c r="CM501" s="11">
        <f t="shared" si="742"/>
        <v>0.2328682358011738</v>
      </c>
      <c r="CN501" s="11">
        <f t="shared" si="743"/>
        <v>0.80539461838940984</v>
      </c>
      <c r="CO501" s="11">
        <f t="shared" si="744"/>
        <v>2.6374790426717651</v>
      </c>
      <c r="CP501" s="7">
        <v>9.4444444444444446</v>
      </c>
      <c r="CQ501" s="7">
        <v>-7.5</v>
      </c>
      <c r="CR501" s="7">
        <v>-15</v>
      </c>
      <c r="CS501" s="7">
        <v>-14.444444444444445</v>
      </c>
      <c r="CT501" s="7">
        <v>5.8333333333333339</v>
      </c>
      <c r="CU501" s="11">
        <f t="shared" si="745"/>
        <v>9.4444444444444446</v>
      </c>
      <c r="CV501" s="11">
        <f t="shared" si="746"/>
        <v>-7.5</v>
      </c>
      <c r="CW501" s="11">
        <f t="shared" si="747"/>
        <v>-15</v>
      </c>
      <c r="CX501" s="11">
        <f t="shared" si="748"/>
        <v>-14.444444444444445</v>
      </c>
      <c r="CY501" s="11">
        <f t="shared" si="749"/>
        <v>5.8333333333333339</v>
      </c>
      <c r="CZ501" s="11">
        <f t="shared" si="750"/>
        <v>0.60148284899521842</v>
      </c>
      <c r="DA501" s="11">
        <f t="shared" si="751"/>
        <v>-0.74920267483561265</v>
      </c>
      <c r="DB501" s="11">
        <f t="shared" si="752"/>
        <v>-1.3470470870230298</v>
      </c>
      <c r="DC501" s="11">
        <f t="shared" si="753"/>
        <v>-1.3027623157498878</v>
      </c>
      <c r="DD501" s="11">
        <f t="shared" si="754"/>
        <v>0.31363183571979542</v>
      </c>
      <c r="FJ501" s="1">
        <v>14.088888888888889</v>
      </c>
      <c r="FK501" s="1">
        <v>14.266666666666666</v>
      </c>
      <c r="FL501" s="1">
        <v>12.133333333333333</v>
      </c>
      <c r="FM501" s="1">
        <v>1.7333333333333334</v>
      </c>
      <c r="FN501" s="1">
        <v>11.916666666666668</v>
      </c>
      <c r="FO501" s="1">
        <f t="shared" si="704"/>
        <v>0.65455574104989778</v>
      </c>
      <c r="FP501" s="1">
        <f t="shared" si="699"/>
        <v>0.68423483583750666</v>
      </c>
      <c r="FQ501" s="1">
        <f t="shared" si="700"/>
        <v>0.328085698386199</v>
      </c>
      <c r="FR501" s="1">
        <f t="shared" si="701"/>
        <v>-1.4081413466889263</v>
      </c>
      <c r="FS501" s="1">
        <f t="shared" si="702"/>
        <v>0.29191430161380083</v>
      </c>
      <c r="FT501" s="1">
        <f t="shared" si="760"/>
        <v>0.65455574104989778</v>
      </c>
      <c r="FU501" s="1">
        <f t="shared" si="761"/>
        <v>0.68423483583750666</v>
      </c>
      <c r="FV501" s="1">
        <f t="shared" si="762"/>
        <v>0.328085698386199</v>
      </c>
      <c r="FW501" s="1">
        <f t="shared" si="763"/>
        <v>-1.4081413466889263</v>
      </c>
      <c r="FX501" s="1">
        <f t="shared" si="764"/>
        <v>0.29191430161380083</v>
      </c>
    </row>
    <row r="502" spans="1:180" x14ac:dyDescent="0.2">
      <c r="A502">
        <v>501</v>
      </c>
      <c r="B502">
        <v>4</v>
      </c>
      <c r="C502" t="s">
        <v>86</v>
      </c>
      <c r="D502" s="7">
        <v>133</v>
      </c>
      <c r="E502" s="7">
        <v>25</v>
      </c>
      <c r="F502" s="7">
        <v>1</v>
      </c>
      <c r="G502" s="7">
        <v>-20</v>
      </c>
      <c r="H502" s="7">
        <v>20</v>
      </c>
      <c r="I502" s="7">
        <v>20</v>
      </c>
      <c r="J502" s="7">
        <v>0</v>
      </c>
      <c r="K502" s="7">
        <v>-15</v>
      </c>
      <c r="L502" s="7">
        <f t="shared" si="710"/>
        <v>-1.1225587174341334</v>
      </c>
      <c r="M502" s="7">
        <f t="shared" si="711"/>
        <v>0.65435883165563724</v>
      </c>
      <c r="N502" s="7">
        <f t="shared" si="712"/>
        <v>0.65435883165563724</v>
      </c>
      <c r="O502" s="7">
        <f t="shared" si="713"/>
        <v>-0.23409994288924804</v>
      </c>
      <c r="P502" s="7">
        <f t="shared" si="714"/>
        <v>-0.900444023797912</v>
      </c>
      <c r="Q502" s="7">
        <v>20</v>
      </c>
      <c r="R502" s="7">
        <v>20</v>
      </c>
      <c r="S502" s="7">
        <v>-25</v>
      </c>
      <c r="T502" s="7">
        <v>-15</v>
      </c>
      <c r="U502" s="7">
        <v>-50</v>
      </c>
      <c r="V502" s="7">
        <f t="shared" si="715"/>
        <v>0.8731481020605425</v>
      </c>
      <c r="W502" s="7">
        <f t="shared" si="716"/>
        <v>0.8731481020605425</v>
      </c>
      <c r="X502" s="7">
        <f t="shared" si="717"/>
        <v>-1.1633267915589987</v>
      </c>
      <c r="Y502" s="7">
        <f t="shared" si="718"/>
        <v>-0.71077681519910063</v>
      </c>
      <c r="Z502" s="7">
        <f t="shared" si="719"/>
        <v>-2.2947017324587438</v>
      </c>
      <c r="AA502" s="7">
        <v>6</v>
      </c>
      <c r="AB502" s="7">
        <v>5</v>
      </c>
      <c r="AC502" s="7">
        <v>5</v>
      </c>
      <c r="AD502" s="7">
        <v>3</v>
      </c>
      <c r="AE502" s="7">
        <v>4</v>
      </c>
      <c r="AF502" s="11">
        <f t="shared" si="720"/>
        <v>-22.777777777777775</v>
      </c>
      <c r="AG502" s="11">
        <f t="shared" si="721"/>
        <v>-18</v>
      </c>
      <c r="AH502" s="11">
        <f t="shared" si="722"/>
        <v>-21.999999999999996</v>
      </c>
      <c r="AI502" s="11">
        <f t="shared" si="723"/>
        <v>-26.666666666666668</v>
      </c>
      <c r="AJ502" s="11">
        <f t="shared" si="724"/>
        <v>-23.333333333333332</v>
      </c>
      <c r="AK502" s="11">
        <f t="shared" si="725"/>
        <v>-0.58684375195104077</v>
      </c>
      <c r="AL502" s="11">
        <f t="shared" si="726"/>
        <v>-0.18313962576627499</v>
      </c>
      <c r="AM502" s="11">
        <f t="shared" si="727"/>
        <v>-0.52112447559538111</v>
      </c>
      <c r="AN502" s="11">
        <f t="shared" si="728"/>
        <v>-0.91544013372933897</v>
      </c>
      <c r="AO502" s="11">
        <f t="shared" si="729"/>
        <v>-0.63378609220508342</v>
      </c>
      <c r="AP502" s="11">
        <v>-22.777777777777775</v>
      </c>
      <c r="AQ502" s="11">
        <v>-18</v>
      </c>
      <c r="AR502" s="11">
        <v>-21.999999999999996</v>
      </c>
      <c r="AS502" s="11">
        <v>-26.666666666666668</v>
      </c>
      <c r="AT502" s="11">
        <v>-23.333333333333332</v>
      </c>
      <c r="AU502" s="11">
        <f t="shared" si="706"/>
        <v>-0.5557019254988842</v>
      </c>
      <c r="AV502" s="11">
        <f t="shared" si="698"/>
        <v>-0.16355815209451291</v>
      </c>
      <c r="AW502" s="11">
        <f t="shared" si="709"/>
        <v>-0.49186456703770742</v>
      </c>
      <c r="AX502" s="11">
        <f t="shared" si="707"/>
        <v>-0.8748887178047684</v>
      </c>
      <c r="AY502" s="11">
        <f t="shared" si="708"/>
        <v>-0.60130003868543924</v>
      </c>
      <c r="AZ502">
        <v>2</v>
      </c>
      <c r="BA502">
        <v>3</v>
      </c>
      <c r="BB502">
        <v>2</v>
      </c>
      <c r="BC502">
        <v>0</v>
      </c>
      <c r="BD502">
        <v>1</v>
      </c>
      <c r="BE502">
        <f t="shared" si="730"/>
        <v>0.23451080701106761</v>
      </c>
      <c r="BF502">
        <f t="shared" si="731"/>
        <v>0.77541034637680084</v>
      </c>
      <c r="BG502">
        <f t="shared" si="732"/>
        <v>0.23451080701106761</v>
      </c>
      <c r="BH502">
        <f t="shared" si="733"/>
        <v>-0.84728827172039889</v>
      </c>
      <c r="BI502">
        <f t="shared" si="734"/>
        <v>-0.30638873235466563</v>
      </c>
      <c r="BJ502" s="1">
        <v>-5</v>
      </c>
      <c r="BK502" s="1">
        <v>-1.6666666666666667</v>
      </c>
      <c r="BL502" s="1">
        <v>-18.333333333333332</v>
      </c>
      <c r="BM502" s="1">
        <v>15</v>
      </c>
      <c r="BN502" s="1">
        <v>18.333333333333332</v>
      </c>
      <c r="BO502" s="4">
        <f t="shared" si="755"/>
        <v>0.19477901843314757</v>
      </c>
      <c r="BP502" s="4">
        <f t="shared" si="756"/>
        <v>0.42725660178217312</v>
      </c>
      <c r="BQ502" s="4">
        <f t="shared" si="757"/>
        <v>-0.73513131496295459</v>
      </c>
      <c r="BR502" s="4">
        <f t="shared" si="758"/>
        <v>1.5896445185273009</v>
      </c>
      <c r="BS502" s="4">
        <f t="shared" si="759"/>
        <v>1.8221221018763265</v>
      </c>
      <c r="BZ502">
        <v>2</v>
      </c>
      <c r="CA502" s="7">
        <v>-34.722222222222221</v>
      </c>
      <c r="CB502" s="7">
        <v>-32</v>
      </c>
      <c r="CC502" s="7">
        <v>-28.666666666666668</v>
      </c>
      <c r="CD502" s="7">
        <v>-37.777777777777779</v>
      </c>
      <c r="CE502" s="7">
        <v>-32.916666666666664</v>
      </c>
      <c r="CF502" s="11">
        <f t="shared" si="735"/>
        <v>-34.722222222222221</v>
      </c>
      <c r="CG502" s="11">
        <f t="shared" si="736"/>
        <v>-32</v>
      </c>
      <c r="CH502" s="11">
        <f t="shared" si="737"/>
        <v>-28.666666666666668</v>
      </c>
      <c r="CI502" s="11">
        <f t="shared" si="738"/>
        <v>-37.777777777777779</v>
      </c>
      <c r="CJ502" s="11">
        <f t="shared" si="739"/>
        <v>-32.916666666666664</v>
      </c>
      <c r="CK502" s="11">
        <f t="shared" si="740"/>
        <v>-0.66408976358706251</v>
      </c>
      <c r="CL502" s="11">
        <f t="shared" si="741"/>
        <v>-0.47706447860823881</v>
      </c>
      <c r="CM502" s="11">
        <f t="shared" si="742"/>
        <v>-0.24805392557294448</v>
      </c>
      <c r="CN502" s="11">
        <f t="shared" si="743"/>
        <v>-0.87401610386941586</v>
      </c>
      <c r="CO502" s="11">
        <f t="shared" si="744"/>
        <v>-0.54004238069294463</v>
      </c>
      <c r="CP502" s="7">
        <v>2.5</v>
      </c>
      <c r="CQ502" s="7">
        <v>10.666666666666666</v>
      </c>
      <c r="CR502" s="7">
        <v>-8.3333333333333339</v>
      </c>
      <c r="CS502" s="7">
        <v>-3.3333333333333335</v>
      </c>
      <c r="CT502" s="7">
        <v>-1.6666666666666667</v>
      </c>
      <c r="CU502" s="11">
        <f t="shared" si="745"/>
        <v>2.5</v>
      </c>
      <c r="CV502" s="11">
        <f t="shared" si="746"/>
        <v>10.666666666666666</v>
      </c>
      <c r="CW502" s="11">
        <f t="shared" si="747"/>
        <v>-8.3333333333333339</v>
      </c>
      <c r="CX502" s="11">
        <f t="shared" si="748"/>
        <v>-3.3333333333333335</v>
      </c>
      <c r="CY502" s="11">
        <f t="shared" si="749"/>
        <v>-1.6666666666666667</v>
      </c>
      <c r="CZ502" s="11">
        <f t="shared" si="750"/>
        <v>4.7923208080943344E-2</v>
      </c>
      <c r="DA502" s="11">
        <f t="shared" si="751"/>
        <v>0.69890934579613073</v>
      </c>
      <c r="DB502" s="11">
        <f t="shared" si="752"/>
        <v>-0.81562983174532566</v>
      </c>
      <c r="DC502" s="11">
        <f t="shared" si="753"/>
        <v>-0.41706689028704769</v>
      </c>
      <c r="DD502" s="11">
        <f t="shared" si="754"/>
        <v>-0.28421257646762166</v>
      </c>
      <c r="FJ502" s="1">
        <v>16.655555555555555</v>
      </c>
      <c r="FK502" s="1">
        <v>15.166666666666666</v>
      </c>
      <c r="FL502" s="1">
        <v>12.059999999999999</v>
      </c>
      <c r="FM502" s="1">
        <v>16.233333333333334</v>
      </c>
      <c r="FN502" s="1">
        <v>17.791666666666664</v>
      </c>
      <c r="FO502" s="1">
        <f t="shared" si="704"/>
        <v>1.0830476720460023</v>
      </c>
      <c r="FP502" s="1">
        <f t="shared" si="699"/>
        <v>0.83448525319977718</v>
      </c>
      <c r="FQ502" s="1">
        <f t="shared" si="700"/>
        <v>0.31584307178631016</v>
      </c>
      <c r="FR502" s="1">
        <f t="shared" si="701"/>
        <v>1.0125598219254313</v>
      </c>
      <c r="FS502" s="1">
        <f t="shared" si="702"/>
        <v>1.2727156371730657</v>
      </c>
      <c r="FT502" s="1">
        <f t="shared" si="760"/>
        <v>1.0830476720460023</v>
      </c>
      <c r="FU502" s="1">
        <f t="shared" si="761"/>
        <v>0.83448525319977718</v>
      </c>
      <c r="FV502" s="1">
        <f t="shared" si="762"/>
        <v>0.31584307178631016</v>
      </c>
      <c r="FW502" s="1">
        <f t="shared" si="763"/>
        <v>1.0125598219254313</v>
      </c>
      <c r="FX502" s="1">
        <f t="shared" si="764"/>
        <v>1.2727156371730657</v>
      </c>
    </row>
    <row r="503" spans="1:180" x14ac:dyDescent="0.2">
      <c r="A503">
        <v>502</v>
      </c>
      <c r="B503">
        <v>4</v>
      </c>
      <c r="C503" t="s">
        <v>86</v>
      </c>
      <c r="D503" s="7">
        <v>134</v>
      </c>
      <c r="E503" s="7">
        <v>41</v>
      </c>
      <c r="F503" s="7">
        <v>2</v>
      </c>
      <c r="G503" s="7">
        <v>0</v>
      </c>
      <c r="H503" s="7">
        <v>6</v>
      </c>
      <c r="I503" s="7">
        <v>12</v>
      </c>
      <c r="J503" s="7">
        <v>8</v>
      </c>
      <c r="K503" s="7">
        <v>12</v>
      </c>
      <c r="L503" s="7">
        <f t="shared" si="710"/>
        <v>-0.23409994288924804</v>
      </c>
      <c r="M503" s="7">
        <f t="shared" si="711"/>
        <v>3.2437689474217532E-2</v>
      </c>
      <c r="N503" s="7">
        <f t="shared" si="712"/>
        <v>0.29897532183768311</v>
      </c>
      <c r="O503" s="7">
        <f t="shared" si="713"/>
        <v>0.12128356692870605</v>
      </c>
      <c r="P503" s="7">
        <f t="shared" si="714"/>
        <v>0.29897532183768311</v>
      </c>
      <c r="Q503" s="7">
        <v>29</v>
      </c>
      <c r="R503" s="7">
        <v>14</v>
      </c>
      <c r="S503" s="7">
        <v>2</v>
      </c>
      <c r="T503" s="7">
        <v>-8</v>
      </c>
      <c r="U503" s="7">
        <v>-17</v>
      </c>
      <c r="V503" s="7">
        <f t="shared" si="715"/>
        <v>1.2804430807844507</v>
      </c>
      <c r="W503" s="7">
        <f t="shared" si="716"/>
        <v>0.6016181162446036</v>
      </c>
      <c r="X503" s="7">
        <f t="shared" si="717"/>
        <v>5.8558144612725994E-2</v>
      </c>
      <c r="Y503" s="7">
        <f t="shared" si="718"/>
        <v>-0.39399183174717206</v>
      </c>
      <c r="Z503" s="7">
        <f t="shared" si="719"/>
        <v>-0.80128681047108019</v>
      </c>
      <c r="AA503" s="7">
        <v>3</v>
      </c>
      <c r="AB503" s="7">
        <v>3</v>
      </c>
      <c r="AC503" s="7">
        <v>3</v>
      </c>
      <c r="AD503" s="7">
        <v>2</v>
      </c>
      <c r="AE503" s="7">
        <v>2</v>
      </c>
      <c r="AF503" s="11">
        <f t="shared" si="720"/>
        <v>-21.111111111111111</v>
      </c>
      <c r="AG503" s="11">
        <f t="shared" si="721"/>
        <v>-30.416666666666668</v>
      </c>
      <c r="AH503" s="11">
        <f t="shared" si="722"/>
        <v>-19.444444444444446</v>
      </c>
      <c r="AI503" s="11">
        <f t="shared" si="723"/>
        <v>-18.333333333333336</v>
      </c>
      <c r="AJ503" s="11">
        <f t="shared" si="724"/>
        <v>-27.5</v>
      </c>
      <c r="AK503" s="11">
        <f t="shared" si="725"/>
        <v>-0.44601673118891327</v>
      </c>
      <c r="AL503" s="11">
        <f t="shared" si="726"/>
        <v>-1.2323009304441264</v>
      </c>
      <c r="AM503" s="11">
        <f t="shared" si="727"/>
        <v>-0.30518971042678583</v>
      </c>
      <c r="AN503" s="11">
        <f t="shared" si="728"/>
        <v>-0.21130502991870073</v>
      </c>
      <c r="AO503" s="11">
        <f t="shared" si="729"/>
        <v>-0.98585364411040277</v>
      </c>
      <c r="AP503" s="11">
        <v>-21.111111111111111</v>
      </c>
      <c r="AQ503" s="11">
        <v>-30.416666666666668</v>
      </c>
      <c r="AR503" s="11">
        <v>-19.444444444444446</v>
      </c>
      <c r="AS503" s="11">
        <v>-18.333333333333336</v>
      </c>
      <c r="AT503" s="11">
        <v>-27.5</v>
      </c>
      <c r="AU503" s="11">
        <f t="shared" si="706"/>
        <v>-0.41890758593921995</v>
      </c>
      <c r="AV503" s="11">
        <f t="shared" si="698"/>
        <v>-1.1826759818140136</v>
      </c>
      <c r="AW503" s="11">
        <f t="shared" si="709"/>
        <v>-0.28211324637955565</v>
      </c>
      <c r="AX503" s="11">
        <f t="shared" si="707"/>
        <v>-0.190917020006446</v>
      </c>
      <c r="AY503" s="11">
        <f t="shared" si="708"/>
        <v>-0.94328588758460052</v>
      </c>
      <c r="AZ503">
        <v>2</v>
      </c>
      <c r="BA503">
        <v>0</v>
      </c>
      <c r="BB503">
        <v>2</v>
      </c>
      <c r="BC503">
        <v>1</v>
      </c>
      <c r="BD503">
        <v>0</v>
      </c>
      <c r="BE503">
        <f t="shared" si="730"/>
        <v>0.23451080701106761</v>
      </c>
      <c r="BF503">
        <f t="shared" si="731"/>
        <v>-0.84728827172039889</v>
      </c>
      <c r="BG503">
        <f t="shared" si="732"/>
        <v>0.23451080701106761</v>
      </c>
      <c r="BH503">
        <f t="shared" si="733"/>
        <v>-0.30638873235466563</v>
      </c>
      <c r="BI503">
        <f t="shared" si="734"/>
        <v>-0.84728827172039889</v>
      </c>
      <c r="BJ503" s="1">
        <v>-15</v>
      </c>
      <c r="BK503" s="1">
        <v>-8.3333333333333339</v>
      </c>
      <c r="BL503" s="1">
        <v>-10</v>
      </c>
      <c r="BM503" s="1">
        <v>-26.666666666666668</v>
      </c>
      <c r="BN503" s="1">
        <v>-11.666666666666666</v>
      </c>
      <c r="BO503" s="4">
        <f t="shared" si="755"/>
        <v>-0.50265373161392912</v>
      </c>
      <c r="BP503" s="4">
        <f t="shared" si="756"/>
        <v>-3.7698564915878044E-2</v>
      </c>
      <c r="BQ503" s="4">
        <f t="shared" si="757"/>
        <v>-0.15393735659039079</v>
      </c>
      <c r="BR503" s="4">
        <f t="shared" si="758"/>
        <v>-1.3163252733355186</v>
      </c>
      <c r="BS503" s="4">
        <f t="shared" si="759"/>
        <v>-0.27017614826490355</v>
      </c>
      <c r="BZ503">
        <v>2</v>
      </c>
      <c r="CA503" s="7">
        <v>-37.222222222222229</v>
      </c>
      <c r="CB503" s="7">
        <v>-40.416666666666671</v>
      </c>
      <c r="CC503" s="7">
        <v>-38.333333333333336</v>
      </c>
      <c r="CD503" s="7">
        <v>-35</v>
      </c>
      <c r="CE503" s="7">
        <v>-39.166666666666671</v>
      </c>
      <c r="CF503" s="11">
        <f t="shared" si="735"/>
        <v>-37.222222222222229</v>
      </c>
      <c r="CG503" s="11">
        <f t="shared" si="736"/>
        <v>-40.416666666666671</v>
      </c>
      <c r="CH503" s="11">
        <f t="shared" si="737"/>
        <v>-38.333333333333336</v>
      </c>
      <c r="CI503" s="11">
        <f t="shared" si="738"/>
        <v>-35</v>
      </c>
      <c r="CJ503" s="11">
        <f t="shared" si="739"/>
        <v>-39.166666666666671</v>
      </c>
      <c r="CK503" s="11">
        <f t="shared" si="740"/>
        <v>-0.83584767836353391</v>
      </c>
      <c r="CL503" s="11">
        <f t="shared" si="741"/>
        <v>-1.0553161250223575</v>
      </c>
      <c r="CM503" s="11">
        <f t="shared" si="742"/>
        <v>-0.91218452937529837</v>
      </c>
      <c r="CN503" s="11">
        <f t="shared" si="743"/>
        <v>-0.68317397634000376</v>
      </c>
      <c r="CO503" s="11">
        <f t="shared" si="744"/>
        <v>-0.96943716763412213</v>
      </c>
      <c r="CP503" s="7">
        <v>17.222222222222225</v>
      </c>
      <c r="CQ503" s="7">
        <v>-8.75</v>
      </c>
      <c r="CR503" s="7">
        <v>16.666666666666668</v>
      </c>
      <c r="CS503" s="7">
        <v>15.833333333333334</v>
      </c>
      <c r="CT503" s="7">
        <v>-5.833333333333333</v>
      </c>
      <c r="CU503" s="11">
        <f t="shared" si="745"/>
        <v>17.222222222222225</v>
      </c>
      <c r="CV503" s="11">
        <f t="shared" si="746"/>
        <v>-8.75</v>
      </c>
      <c r="CW503" s="11">
        <f t="shared" si="747"/>
        <v>16.666666666666668</v>
      </c>
      <c r="CX503" s="11">
        <f t="shared" si="748"/>
        <v>15.833333333333334</v>
      </c>
      <c r="CY503" s="11">
        <f t="shared" si="749"/>
        <v>-5.833333333333333</v>
      </c>
      <c r="CZ503" s="11">
        <f t="shared" si="750"/>
        <v>1.2214696468192066</v>
      </c>
      <c r="DA503" s="11">
        <f t="shared" si="751"/>
        <v>-0.84884341020018217</v>
      </c>
      <c r="DB503" s="11">
        <f t="shared" si="752"/>
        <v>1.1771848755460645</v>
      </c>
      <c r="DC503" s="11">
        <f t="shared" si="753"/>
        <v>1.1107577186363515</v>
      </c>
      <c r="DD503" s="11">
        <f t="shared" si="754"/>
        <v>-0.61634836101618673</v>
      </c>
      <c r="FJ503" s="1">
        <v>9.7111111111111104</v>
      </c>
      <c r="FK503" s="1">
        <v>4.8583333333333334</v>
      </c>
      <c r="FL503" s="1">
        <v>9.8222222222222229</v>
      </c>
      <c r="FM503" s="1">
        <v>10.783333333333333</v>
      </c>
      <c r="FN503" s="1">
        <v>5.8666666666666671</v>
      </c>
      <c r="FO503" s="1">
        <f t="shared" si="704"/>
        <v>-7.6291968094973364E-2</v>
      </c>
      <c r="FP503" s="1">
        <f t="shared" si="699"/>
        <v>-0.88643850862548701</v>
      </c>
      <c r="FQ503" s="1">
        <f t="shared" si="700"/>
        <v>-5.774253385271752E-2</v>
      </c>
      <c r="FR503" s="1">
        <f t="shared" si="701"/>
        <v>0.10271007234279339</v>
      </c>
      <c r="FS503" s="1">
        <f t="shared" si="702"/>
        <v>-0.71810239287701727</v>
      </c>
      <c r="FT503" s="1">
        <f t="shared" si="760"/>
        <v>-7.6291968094973364E-2</v>
      </c>
      <c r="FU503" s="1">
        <f t="shared" si="761"/>
        <v>-0.88643850862548701</v>
      </c>
      <c r="FV503" s="1">
        <f t="shared" si="762"/>
        <v>-5.774253385271752E-2</v>
      </c>
      <c r="FW503" s="1">
        <f t="shared" si="763"/>
        <v>0.10271007234279339</v>
      </c>
      <c r="FX503" s="1">
        <f t="shared" si="764"/>
        <v>-0.71810239287701727</v>
      </c>
    </row>
    <row r="504" spans="1:180" x14ac:dyDescent="0.2">
      <c r="A504">
        <v>503</v>
      </c>
      <c r="B504">
        <v>4</v>
      </c>
      <c r="C504" t="s">
        <v>86</v>
      </c>
      <c r="D504" s="7">
        <v>135</v>
      </c>
      <c r="E504" s="7">
        <v>20</v>
      </c>
      <c r="F504" s="7">
        <v>2</v>
      </c>
      <c r="G504" s="7">
        <v>20</v>
      </c>
      <c r="H504" s="7">
        <v>15</v>
      </c>
      <c r="I504" s="7">
        <v>10</v>
      </c>
      <c r="J504" s="7">
        <v>-3</v>
      </c>
      <c r="K504" s="7">
        <v>7</v>
      </c>
      <c r="L504" s="7">
        <f t="shared" si="710"/>
        <v>0.65435883165563724</v>
      </c>
      <c r="M504" s="7">
        <f t="shared" si="711"/>
        <v>0.43224413801941597</v>
      </c>
      <c r="N504" s="7">
        <f t="shared" si="712"/>
        <v>0.21012944438319459</v>
      </c>
      <c r="O504" s="7">
        <f t="shared" si="713"/>
        <v>-0.36736875907098082</v>
      </c>
      <c r="P504" s="7">
        <f t="shared" si="714"/>
        <v>7.6860628201461792E-2</v>
      </c>
      <c r="Q504" s="7">
        <v>21</v>
      </c>
      <c r="R504" s="7">
        <v>14</v>
      </c>
      <c r="S504" s="7">
        <v>5</v>
      </c>
      <c r="T504" s="7">
        <v>0</v>
      </c>
      <c r="U504" s="7">
        <v>7</v>
      </c>
      <c r="V504" s="7">
        <f t="shared" si="715"/>
        <v>0.91840309969653222</v>
      </c>
      <c r="W504" s="7">
        <f t="shared" si="716"/>
        <v>0.6016181162446036</v>
      </c>
      <c r="X504" s="7">
        <f t="shared" si="717"/>
        <v>0.19432313752069541</v>
      </c>
      <c r="Y504" s="7">
        <f t="shared" si="718"/>
        <v>-3.1951850659253607E-2</v>
      </c>
      <c r="Z504" s="7">
        <f t="shared" si="719"/>
        <v>0.28483313279267503</v>
      </c>
      <c r="AA504" s="7">
        <v>3</v>
      </c>
      <c r="AB504" s="7">
        <v>3</v>
      </c>
      <c r="AC504" s="7">
        <v>2</v>
      </c>
      <c r="AD504" s="7">
        <v>3</v>
      </c>
      <c r="AE504" s="7">
        <v>3</v>
      </c>
      <c r="AF504" s="11">
        <f t="shared" si="720"/>
        <v>-16.666666666666668</v>
      </c>
      <c r="AG504" s="11">
        <f t="shared" si="721"/>
        <v>-14.444444444444445</v>
      </c>
      <c r="AH504" s="11">
        <f t="shared" si="722"/>
        <v>-1.6666666666666667</v>
      </c>
      <c r="AI504" s="11">
        <f t="shared" si="723"/>
        <v>-7.2222222222222214</v>
      </c>
      <c r="AJ504" s="11">
        <f t="shared" si="724"/>
        <v>-19.444444444444446</v>
      </c>
      <c r="AK504" s="11">
        <f t="shared" si="725"/>
        <v>-7.0478009156572957E-2</v>
      </c>
      <c r="AL504" s="11">
        <f t="shared" si="726"/>
        <v>0.11729135185959737</v>
      </c>
      <c r="AM504" s="11">
        <f t="shared" si="727"/>
        <v>1.1969651777025763</v>
      </c>
      <c r="AN504" s="11">
        <f t="shared" si="728"/>
        <v>0.72754177516215068</v>
      </c>
      <c r="AO504" s="11">
        <f t="shared" si="729"/>
        <v>-0.30518971042678583</v>
      </c>
      <c r="AP504" s="11">
        <v>-16.666666666666668</v>
      </c>
      <c r="AQ504" s="11">
        <v>-14.444444444444445</v>
      </c>
      <c r="AR504" s="11">
        <v>-1.6666666666666667</v>
      </c>
      <c r="AS504" s="11">
        <v>-7.2222222222222214</v>
      </c>
      <c r="AT504" s="11">
        <v>-19.444444444444446</v>
      </c>
      <c r="AU504" s="11">
        <f t="shared" si="706"/>
        <v>-5.4122680446781431E-2</v>
      </c>
      <c r="AV504" s="11">
        <f t="shared" si="698"/>
        <v>0.12826977229943798</v>
      </c>
      <c r="AW504" s="11">
        <f t="shared" si="709"/>
        <v>1.1770263755901991</v>
      </c>
      <c r="AX504" s="11">
        <f t="shared" si="707"/>
        <v>0.72104524372465084</v>
      </c>
      <c r="AY504" s="11">
        <f t="shared" si="708"/>
        <v>-0.28211324637955565</v>
      </c>
      <c r="AZ504">
        <v>2</v>
      </c>
      <c r="BA504">
        <v>2</v>
      </c>
      <c r="BB504">
        <v>2</v>
      </c>
      <c r="BC504">
        <v>3</v>
      </c>
      <c r="BD504">
        <v>1</v>
      </c>
      <c r="BE504">
        <f t="shared" si="730"/>
        <v>0.23451080701106761</v>
      </c>
      <c r="BF504">
        <f t="shared" si="731"/>
        <v>0.23451080701106761</v>
      </c>
      <c r="BG504">
        <f t="shared" si="732"/>
        <v>0.23451080701106761</v>
      </c>
      <c r="BH504">
        <f t="shared" si="733"/>
        <v>0.77541034637680084</v>
      </c>
      <c r="BI504">
        <f t="shared" si="734"/>
        <v>-0.30638873235466563</v>
      </c>
      <c r="BJ504" s="1">
        <v>-13.333333333333334</v>
      </c>
      <c r="BK504" s="1">
        <v>-23.333333333333332</v>
      </c>
      <c r="BL504" s="1">
        <v>-16.666666666666668</v>
      </c>
      <c r="BM504" s="1">
        <v>-16.666666666666668</v>
      </c>
      <c r="BN504" s="1">
        <v>-25</v>
      </c>
      <c r="BO504" s="4">
        <f t="shared" si="755"/>
        <v>-0.38641493993941639</v>
      </c>
      <c r="BP504" s="4">
        <f t="shared" si="756"/>
        <v>-1.0838476899864931</v>
      </c>
      <c r="BQ504" s="4">
        <f t="shared" si="757"/>
        <v>-0.61889252328844202</v>
      </c>
      <c r="BR504" s="4">
        <f t="shared" si="758"/>
        <v>-0.61889252328844202</v>
      </c>
      <c r="BS504" s="4">
        <f t="shared" si="759"/>
        <v>-1.2000864816610057</v>
      </c>
      <c r="BZ504">
        <v>2</v>
      </c>
      <c r="CA504" s="7">
        <v>-30.555555555555557</v>
      </c>
      <c r="CB504" s="7">
        <v>-28.333333333333339</v>
      </c>
      <c r="CC504" s="7">
        <v>0</v>
      </c>
      <c r="CD504" s="7">
        <v>-23.333333333333332</v>
      </c>
      <c r="CE504" s="7">
        <v>-34.44444444444445</v>
      </c>
      <c r="CF504" s="11">
        <f t="shared" si="735"/>
        <v>-30.555555555555557</v>
      </c>
      <c r="CG504" s="11">
        <f t="shared" si="736"/>
        <v>-28.333333333333339</v>
      </c>
      <c r="CH504" s="11">
        <f t="shared" si="737"/>
        <v>0</v>
      </c>
      <c r="CI504" s="11">
        <f t="shared" si="738"/>
        <v>-23.333333333333332</v>
      </c>
      <c r="CJ504" s="11">
        <f t="shared" si="739"/>
        <v>-34.44444444444445</v>
      </c>
      <c r="CK504" s="11">
        <f t="shared" si="740"/>
        <v>-0.3778265722929447</v>
      </c>
      <c r="CL504" s="11">
        <f t="shared" si="741"/>
        <v>-0.22515287026941538</v>
      </c>
      <c r="CM504" s="11">
        <f t="shared" si="742"/>
        <v>1.7214368305305876</v>
      </c>
      <c r="CN504" s="11">
        <f t="shared" si="743"/>
        <v>0.11836295928352675</v>
      </c>
      <c r="CO504" s="11">
        <f t="shared" si="744"/>
        <v>-0.64500555083412181</v>
      </c>
      <c r="CP504" s="7">
        <v>12.777777777777779</v>
      </c>
      <c r="CQ504" s="7">
        <v>8.8888888888888875</v>
      </c>
      <c r="CR504" s="7">
        <v>-2.5</v>
      </c>
      <c r="CS504" s="7">
        <v>21.111111111111111</v>
      </c>
      <c r="CT504" s="7">
        <v>8.8888888888888893</v>
      </c>
      <c r="CU504" s="11">
        <f t="shared" si="745"/>
        <v>12.777777777777779</v>
      </c>
      <c r="CV504" s="11">
        <f t="shared" si="746"/>
        <v>8.8888888888888875</v>
      </c>
      <c r="CW504" s="11">
        <f t="shared" si="747"/>
        <v>-2.5</v>
      </c>
      <c r="CX504" s="11">
        <f t="shared" si="748"/>
        <v>21.111111111111111</v>
      </c>
      <c r="CY504" s="11">
        <f t="shared" si="749"/>
        <v>8.8888888888888893</v>
      </c>
      <c r="CZ504" s="11">
        <f t="shared" si="750"/>
        <v>0.86719147663407048</v>
      </c>
      <c r="DA504" s="11">
        <f t="shared" si="751"/>
        <v>0.5571980777220763</v>
      </c>
      <c r="DB504" s="11">
        <f t="shared" si="752"/>
        <v>-0.35063973337733462</v>
      </c>
      <c r="DC504" s="11">
        <f t="shared" si="753"/>
        <v>1.5314630457312002</v>
      </c>
      <c r="DD504" s="11">
        <f t="shared" si="754"/>
        <v>0.55719807772207641</v>
      </c>
      <c r="FJ504" s="1">
        <v>17.755555555555556</v>
      </c>
      <c r="FK504" s="1">
        <v>14.877777777777778</v>
      </c>
      <c r="FL504" s="1">
        <v>21.516666666666666</v>
      </c>
      <c r="FM504" s="1">
        <v>14.222222222222223</v>
      </c>
      <c r="FN504" s="1">
        <v>9.8333333333333339</v>
      </c>
      <c r="FO504" s="1">
        <f t="shared" si="704"/>
        <v>1.2666870710443332</v>
      </c>
      <c r="FP504" s="1">
        <f t="shared" si="699"/>
        <v>0.78625672416991277</v>
      </c>
      <c r="FQ504" s="1">
        <f t="shared" si="700"/>
        <v>1.8945854201446852</v>
      </c>
      <c r="FR504" s="1">
        <f t="shared" si="701"/>
        <v>0.67681506214060472</v>
      </c>
      <c r="FS504" s="1">
        <f t="shared" si="702"/>
        <v>-5.5887590428491965E-2</v>
      </c>
      <c r="FT504" s="1">
        <f t="shared" si="760"/>
        <v>1.2666870710443332</v>
      </c>
      <c r="FU504" s="1">
        <f t="shared" si="761"/>
        <v>0.78625672416991277</v>
      </c>
      <c r="FV504" s="1">
        <f t="shared" si="762"/>
        <v>1.8945854201446852</v>
      </c>
      <c r="FW504" s="1">
        <f t="shared" si="763"/>
        <v>0.67681506214060472</v>
      </c>
      <c r="FX504" s="1">
        <f t="shared" si="764"/>
        <v>-5.5887590428491965E-2</v>
      </c>
    </row>
    <row r="505" spans="1:180" x14ac:dyDescent="0.2">
      <c r="A505">
        <v>504</v>
      </c>
      <c r="B505">
        <v>4</v>
      </c>
      <c r="C505" t="s">
        <v>86</v>
      </c>
      <c r="D505" s="7">
        <v>136</v>
      </c>
      <c r="E505" s="7">
        <v>25</v>
      </c>
      <c r="F505" s="7">
        <v>1</v>
      </c>
      <c r="G505" s="7">
        <v>-22</v>
      </c>
      <c r="H505" s="7">
        <v>10</v>
      </c>
      <c r="I505" s="7">
        <v>-16</v>
      </c>
      <c r="J505" s="7">
        <v>25</v>
      </c>
      <c r="K505" s="7">
        <v>21</v>
      </c>
      <c r="L505" s="7">
        <f t="shared" si="710"/>
        <v>-1.2114045948886218</v>
      </c>
      <c r="M505" s="7">
        <f t="shared" si="711"/>
        <v>0.21012944438319459</v>
      </c>
      <c r="N505" s="7">
        <f t="shared" si="712"/>
        <v>-0.94486696252515623</v>
      </c>
      <c r="O505" s="7">
        <f t="shared" si="713"/>
        <v>0.87647352529185862</v>
      </c>
      <c r="P505" s="7">
        <f t="shared" si="714"/>
        <v>0.69878177038288147</v>
      </c>
      <c r="Q505" s="7">
        <v>-9</v>
      </c>
      <c r="R505" s="7">
        <v>-13</v>
      </c>
      <c r="S505" s="7">
        <v>15</v>
      </c>
      <c r="T505" s="7">
        <v>13</v>
      </c>
      <c r="U505" s="7">
        <v>20</v>
      </c>
      <c r="V505" s="7">
        <f t="shared" si="715"/>
        <v>-0.43924682938316184</v>
      </c>
      <c r="W505" s="7">
        <f t="shared" si="716"/>
        <v>-0.62026681992712107</v>
      </c>
      <c r="X505" s="7">
        <f t="shared" si="717"/>
        <v>0.64687311388059343</v>
      </c>
      <c r="Y505" s="7">
        <f t="shared" si="718"/>
        <v>0.55636311860861376</v>
      </c>
      <c r="Z505" s="7">
        <f t="shared" si="719"/>
        <v>0.8731481020605425</v>
      </c>
      <c r="AA505" s="7">
        <v>7</v>
      </c>
      <c r="AB505" s="7">
        <v>7</v>
      </c>
      <c r="AC505" s="7">
        <v>4</v>
      </c>
      <c r="AD505" s="7">
        <v>2</v>
      </c>
      <c r="AE505" s="7">
        <v>2</v>
      </c>
      <c r="AF505" s="11">
        <f t="shared" si="720"/>
        <v>-20.714285714285715</v>
      </c>
      <c r="AG505" s="11">
        <f t="shared" si="721"/>
        <v>-21.904761904761905</v>
      </c>
      <c r="AH505" s="11">
        <f t="shared" si="722"/>
        <v>-22.916666666666668</v>
      </c>
      <c r="AI505" s="11">
        <f t="shared" si="723"/>
        <v>-15</v>
      </c>
      <c r="AJ505" s="11">
        <f t="shared" si="724"/>
        <v>-25</v>
      </c>
      <c r="AK505" s="11">
        <f t="shared" si="725"/>
        <v>-0.41248648815031158</v>
      </c>
      <c r="AL505" s="11">
        <f t="shared" si="726"/>
        <v>-0.51307721726611699</v>
      </c>
      <c r="AM505" s="11">
        <f t="shared" si="727"/>
        <v>-0.59857933701455179</v>
      </c>
      <c r="AN505" s="11">
        <f t="shared" si="728"/>
        <v>7.0349011605554831E-2</v>
      </c>
      <c r="AO505" s="11">
        <f t="shared" si="729"/>
        <v>-0.77461311296721125</v>
      </c>
      <c r="AP505" s="11">
        <v>-20.714285714285715</v>
      </c>
      <c r="AQ505" s="11">
        <v>-21.904761904761905</v>
      </c>
      <c r="AR505" s="11">
        <v>-22.916666666666668</v>
      </c>
      <c r="AS505" s="11">
        <v>-15</v>
      </c>
      <c r="AT505" s="11">
        <v>-25</v>
      </c>
      <c r="AU505" s="11">
        <f t="shared" si="706"/>
        <v>-0.38633750509168091</v>
      </c>
      <c r="AV505" s="11">
        <f t="shared" si="698"/>
        <v>-0.48404774763429831</v>
      </c>
      <c r="AW505" s="11">
        <f t="shared" si="709"/>
        <v>-0.56710145379552324</v>
      </c>
      <c r="AX505" s="11">
        <f t="shared" si="707"/>
        <v>8.2671659112883156E-2</v>
      </c>
      <c r="AY505" s="11">
        <f t="shared" si="708"/>
        <v>-0.73809437824510382</v>
      </c>
      <c r="AZ505">
        <v>3</v>
      </c>
      <c r="BA505">
        <v>3</v>
      </c>
      <c r="BB505">
        <v>1</v>
      </c>
      <c r="BC505">
        <v>2</v>
      </c>
      <c r="BD505">
        <v>0</v>
      </c>
      <c r="BE505">
        <f t="shared" si="730"/>
        <v>0.77541034637680084</v>
      </c>
      <c r="BF505">
        <f t="shared" si="731"/>
        <v>0.77541034637680084</v>
      </c>
      <c r="BG505">
        <f t="shared" si="732"/>
        <v>-0.30638873235466563</v>
      </c>
      <c r="BH505">
        <f t="shared" si="733"/>
        <v>0.23451080701106761</v>
      </c>
      <c r="BI505">
        <f t="shared" si="734"/>
        <v>-0.84728827172039889</v>
      </c>
      <c r="BJ505" s="1">
        <v>-11.666666666666666</v>
      </c>
      <c r="BK505" s="1">
        <v>3.3333333333333335</v>
      </c>
      <c r="BL505" s="1">
        <v>-1.6666666666666667</v>
      </c>
      <c r="BM505" s="1">
        <v>0</v>
      </c>
      <c r="BN505" s="1">
        <v>-11.666666666666666</v>
      </c>
      <c r="BO505" s="4">
        <f t="shared" si="755"/>
        <v>-0.27017614826490355</v>
      </c>
      <c r="BP505" s="4">
        <f t="shared" si="756"/>
        <v>0.77597297680571153</v>
      </c>
      <c r="BQ505" s="4">
        <f t="shared" si="757"/>
        <v>0.42725660178217312</v>
      </c>
      <c r="BR505" s="4">
        <f t="shared" si="758"/>
        <v>0.54349539345668596</v>
      </c>
      <c r="BS505" s="4">
        <f t="shared" si="759"/>
        <v>-0.27017614826490355</v>
      </c>
      <c r="BZ505">
        <v>3</v>
      </c>
      <c r="CA505" s="7">
        <v>-32.857142857142854</v>
      </c>
      <c r="CB505" s="7">
        <v>-36.428571428571431</v>
      </c>
      <c r="CC505" s="7">
        <v>-32.916666666666671</v>
      </c>
      <c r="CD505" s="7">
        <v>-34.166666666666664</v>
      </c>
      <c r="CE505" s="7">
        <v>-35.833333333333329</v>
      </c>
      <c r="CF505" s="11">
        <f t="shared" si="735"/>
        <v>-32.857142857142854</v>
      </c>
      <c r="CG505" s="11">
        <f t="shared" si="736"/>
        <v>-36.428571428571431</v>
      </c>
      <c r="CH505" s="11">
        <f t="shared" si="737"/>
        <v>-32.916666666666671</v>
      </c>
      <c r="CI505" s="11">
        <f t="shared" si="738"/>
        <v>-34.166666666666664</v>
      </c>
      <c r="CJ505" s="11">
        <f t="shared" si="739"/>
        <v>-35.833333333333329</v>
      </c>
      <c r="CK505" s="11">
        <f t="shared" si="740"/>
        <v>-0.53595290653159999</v>
      </c>
      <c r="CL505" s="11">
        <f t="shared" si="741"/>
        <v>-0.78132135621227294</v>
      </c>
      <c r="CM505" s="11">
        <f t="shared" si="742"/>
        <v>-0.54004238069294508</v>
      </c>
      <c r="CN505" s="11">
        <f t="shared" si="743"/>
        <v>-0.62592133808118</v>
      </c>
      <c r="CO505" s="11">
        <f t="shared" si="744"/>
        <v>-0.74042661459882708</v>
      </c>
      <c r="CP505" s="7">
        <v>2.1428571428571432</v>
      </c>
      <c r="CQ505" s="7">
        <v>11.428571428571429</v>
      </c>
      <c r="CR505" s="7">
        <v>0.41666666666666669</v>
      </c>
      <c r="CS505" s="7">
        <v>21.666666666666668</v>
      </c>
      <c r="CT505" s="7">
        <v>0</v>
      </c>
      <c r="CU505" s="11">
        <f t="shared" si="745"/>
        <v>2.1428571428571432</v>
      </c>
      <c r="CV505" s="11">
        <f t="shared" si="746"/>
        <v>11.428571428571429</v>
      </c>
      <c r="CW505" s="11">
        <f t="shared" si="747"/>
        <v>0.41666666666666669</v>
      </c>
      <c r="CX505" s="11">
        <f t="shared" si="748"/>
        <v>21.666666666666668</v>
      </c>
      <c r="CY505" s="11">
        <f t="shared" si="749"/>
        <v>0</v>
      </c>
      <c r="CZ505" s="11">
        <f t="shared" si="750"/>
        <v>1.9454426548209232E-2</v>
      </c>
      <c r="DA505" s="11">
        <f t="shared" si="751"/>
        <v>0.75964274639929696</v>
      </c>
      <c r="DB505" s="11">
        <f t="shared" si="752"/>
        <v>-0.11814468419333915</v>
      </c>
      <c r="DC505" s="11">
        <f t="shared" si="753"/>
        <v>1.5757478170043424</v>
      </c>
      <c r="DD505" s="11">
        <f t="shared" si="754"/>
        <v>-0.15135826264819566</v>
      </c>
      <c r="FJ505" s="1">
        <v>9.4095238095238098</v>
      </c>
      <c r="FK505" s="1">
        <v>7.7333333333333325</v>
      </c>
      <c r="FL505" s="1">
        <v>13.508333333333333</v>
      </c>
      <c r="FM505" s="1">
        <v>14.95</v>
      </c>
      <c r="FN505" s="1">
        <v>14.100000000000001</v>
      </c>
      <c r="FO505" s="1">
        <f t="shared" si="704"/>
        <v>-0.12664043246680984</v>
      </c>
      <c r="FP505" s="1">
        <f t="shared" si="699"/>
        <v>-0.40647189760712327</v>
      </c>
      <c r="FQ505" s="1">
        <f t="shared" si="700"/>
        <v>0.55763494713411221</v>
      </c>
      <c r="FR505" s="1">
        <f t="shared" si="701"/>
        <v>0.79831385642737873</v>
      </c>
      <c r="FS505" s="1">
        <f t="shared" si="702"/>
        <v>0.65641068447412365</v>
      </c>
      <c r="FT505" s="1">
        <f t="shared" si="760"/>
        <v>-0.12664043246680984</v>
      </c>
      <c r="FU505" s="1">
        <f t="shared" si="761"/>
        <v>-0.40647189760712327</v>
      </c>
      <c r="FV505" s="1">
        <f t="shared" si="762"/>
        <v>0.55763494713411221</v>
      </c>
      <c r="FW505" s="1">
        <f t="shared" si="763"/>
        <v>0.79831385642737873</v>
      </c>
      <c r="FX505" s="1">
        <f t="shared" si="764"/>
        <v>0.65641068447412365</v>
      </c>
    </row>
    <row r="506" spans="1:180" x14ac:dyDescent="0.2">
      <c r="A506">
        <v>505</v>
      </c>
      <c r="B506">
        <v>4</v>
      </c>
      <c r="C506" t="s">
        <v>86</v>
      </c>
      <c r="D506" s="7">
        <v>137</v>
      </c>
      <c r="E506" s="7">
        <v>23</v>
      </c>
      <c r="F506" s="7">
        <v>2</v>
      </c>
      <c r="G506" s="7">
        <v>2</v>
      </c>
      <c r="H506" s="7">
        <v>-1</v>
      </c>
      <c r="I506" s="7">
        <v>-10</v>
      </c>
      <c r="J506" s="7">
        <v>-20</v>
      </c>
      <c r="K506" s="7">
        <v>-30</v>
      </c>
      <c r="L506" s="7">
        <f t="shared" si="710"/>
        <v>-0.14525406543475952</v>
      </c>
      <c r="M506" s="7">
        <f t="shared" si="711"/>
        <v>-0.2785228816164923</v>
      </c>
      <c r="N506" s="7">
        <f t="shared" si="712"/>
        <v>-0.67832933016169061</v>
      </c>
      <c r="O506" s="7">
        <f t="shared" si="713"/>
        <v>-1.1225587174341334</v>
      </c>
      <c r="P506" s="7">
        <f t="shared" si="714"/>
        <v>-1.5667881047065759</v>
      </c>
      <c r="Q506" s="7">
        <v>-21</v>
      </c>
      <c r="R506" s="7">
        <v>-30</v>
      </c>
      <c r="S506" s="7">
        <v>-43</v>
      </c>
      <c r="T506" s="7">
        <v>-49</v>
      </c>
      <c r="U506" s="7">
        <v>-50</v>
      </c>
      <c r="V506" s="7">
        <f t="shared" si="715"/>
        <v>-0.98230680101503942</v>
      </c>
      <c r="W506" s="7">
        <f t="shared" si="716"/>
        <v>-1.3896017797389475</v>
      </c>
      <c r="X506" s="7">
        <f t="shared" si="717"/>
        <v>-1.9779167490068152</v>
      </c>
      <c r="Y506" s="7">
        <f t="shared" si="718"/>
        <v>-2.249446734822754</v>
      </c>
      <c r="Z506" s="7">
        <f t="shared" si="719"/>
        <v>-2.2947017324587438</v>
      </c>
      <c r="AA506" s="7">
        <v>1</v>
      </c>
      <c r="AB506" s="7">
        <v>2</v>
      </c>
      <c r="AC506" s="7">
        <v>1</v>
      </c>
      <c r="AD506" s="7">
        <v>1</v>
      </c>
      <c r="AE506" s="7">
        <v>0</v>
      </c>
      <c r="AF506" s="11">
        <f t="shared" si="720"/>
        <v>-15</v>
      </c>
      <c r="AG506" s="11">
        <f t="shared" si="721"/>
        <v>-21.666666666666664</v>
      </c>
      <c r="AH506" s="11">
        <f t="shared" si="722"/>
        <v>-13.333333333333334</v>
      </c>
      <c r="AI506" s="11">
        <f t="shared" si="723"/>
        <v>-16.666666666666668</v>
      </c>
      <c r="AJ506" s="11">
        <f t="shared" si="724"/>
        <v>-15.832568</v>
      </c>
      <c r="AK506" s="11">
        <f t="shared" si="725"/>
        <v>7.0349011605554831E-2</v>
      </c>
      <c r="AL506" s="11">
        <f t="shared" si="726"/>
        <v>-0.4929590714429557</v>
      </c>
      <c r="AM506" s="11">
        <f t="shared" si="727"/>
        <v>0.21117603236768245</v>
      </c>
      <c r="AN506" s="11">
        <f t="shared" si="728"/>
        <v>-7.0478009156572957E-2</v>
      </c>
      <c r="AO506" s="11">
        <f t="shared" si="729"/>
        <v>1.6899242493817463E-7</v>
      </c>
      <c r="AP506" s="11">
        <v>-15</v>
      </c>
      <c r="AQ506" s="11">
        <v>-21.666666666666664</v>
      </c>
      <c r="AR506" s="11">
        <v>-13.333333333333334</v>
      </c>
      <c r="AS506" s="11">
        <v>-16.666666666666668</v>
      </c>
      <c r="AT506" s="11"/>
      <c r="AU506" s="11">
        <f t="shared" si="706"/>
        <v>8.2671659112883156E-2</v>
      </c>
      <c r="AV506" s="11">
        <f t="shared" si="698"/>
        <v>-0.46450569912577461</v>
      </c>
      <c r="AW506" s="11">
        <f t="shared" si="709"/>
        <v>0.2194659986725476</v>
      </c>
      <c r="AX506" s="11">
        <f t="shared" ref="AX506:AX513" si="765">STANDARDIZE(AS506,-16.00725,12.18374)</f>
        <v>-5.4122680446781431E-2</v>
      </c>
      <c r="AY506" s="11"/>
      <c r="AZ506">
        <v>1</v>
      </c>
      <c r="BA506">
        <v>1</v>
      </c>
      <c r="BB506">
        <v>1</v>
      </c>
      <c r="BC506">
        <v>1</v>
      </c>
      <c r="BD506">
        <v>0</v>
      </c>
      <c r="BE506">
        <f t="shared" si="730"/>
        <v>-0.30638873235466563</v>
      </c>
      <c r="BF506">
        <f t="shared" si="731"/>
        <v>-0.30638873235466563</v>
      </c>
      <c r="BG506">
        <f t="shared" si="732"/>
        <v>-0.30638873235466563</v>
      </c>
      <c r="BH506">
        <f t="shared" si="733"/>
        <v>-0.30638873235466563</v>
      </c>
      <c r="BI506">
        <f t="shared" si="734"/>
        <v>-0.84728827172039889</v>
      </c>
      <c r="BJ506" s="1">
        <v>-3.3333333333333335</v>
      </c>
      <c r="BK506" s="1">
        <v>-10</v>
      </c>
      <c r="BL506" s="1">
        <v>-16.666666666666668</v>
      </c>
      <c r="BM506" s="1">
        <v>-15</v>
      </c>
      <c r="BN506" s="1">
        <v>-20</v>
      </c>
      <c r="BO506" s="4">
        <f t="shared" si="755"/>
        <v>0.31101781010766028</v>
      </c>
      <c r="BP506" s="4">
        <f t="shared" si="756"/>
        <v>-0.15393735659039079</v>
      </c>
      <c r="BQ506" s="4">
        <f t="shared" si="757"/>
        <v>-0.61889252328844202</v>
      </c>
      <c r="BR506" s="4">
        <f t="shared" si="758"/>
        <v>-0.50265373161392912</v>
      </c>
      <c r="BS506" s="4">
        <f t="shared" si="759"/>
        <v>-0.85137010663746748</v>
      </c>
      <c r="BZ506">
        <v>3</v>
      </c>
      <c r="CA506" s="7">
        <v>-35</v>
      </c>
      <c r="CB506" s="7">
        <v>-35</v>
      </c>
      <c r="CC506" s="7">
        <v>-28.333333333333332</v>
      </c>
      <c r="CD506" s="7">
        <v>-23.333333333333332</v>
      </c>
      <c r="CE506" s="7"/>
      <c r="CF506" s="11">
        <f t="shared" si="735"/>
        <v>-35</v>
      </c>
      <c r="CG506" s="11">
        <f t="shared" si="736"/>
        <v>-35</v>
      </c>
      <c r="CH506" s="11">
        <f t="shared" si="737"/>
        <v>-28.333333333333332</v>
      </c>
      <c r="CI506" s="11">
        <f t="shared" si="738"/>
        <v>-23.333333333333332</v>
      </c>
      <c r="CJ506" s="11">
        <f t="shared" si="739"/>
        <v>-25.056149869999999</v>
      </c>
      <c r="CK506" s="11">
        <f t="shared" si="740"/>
        <v>-0.68317397634000376</v>
      </c>
      <c r="CL506" s="11">
        <f t="shared" si="741"/>
        <v>-0.68317397634000376</v>
      </c>
      <c r="CM506" s="11">
        <f t="shared" si="742"/>
        <v>-0.22515287026941488</v>
      </c>
      <c r="CN506" s="11">
        <f t="shared" si="743"/>
        <v>0.11836295928352675</v>
      </c>
      <c r="CO506" s="11">
        <f t="shared" si="744"/>
        <v>8.9314115751167573E-9</v>
      </c>
      <c r="CP506" s="7">
        <v>25</v>
      </c>
      <c r="CQ506" s="7">
        <v>4.166666666666667</v>
      </c>
      <c r="CR506" s="7">
        <v>1.6666666666666667</v>
      </c>
      <c r="CS506" s="7">
        <v>0</v>
      </c>
      <c r="CT506" s="7"/>
      <c r="CU506" s="11">
        <f t="shared" si="745"/>
        <v>25</v>
      </c>
      <c r="CV506" s="11">
        <f t="shared" si="746"/>
        <v>4.166666666666667</v>
      </c>
      <c r="CW506" s="11">
        <f t="shared" si="747"/>
        <v>1.6666666666666667</v>
      </c>
      <c r="CX506" s="11">
        <f t="shared" si="748"/>
        <v>0</v>
      </c>
      <c r="CY506" s="11">
        <f t="shared" si="749"/>
        <v>1.898797796</v>
      </c>
      <c r="CZ506" s="11">
        <f t="shared" si="750"/>
        <v>1.8414564446431942</v>
      </c>
      <c r="DA506" s="11">
        <f t="shared" si="751"/>
        <v>0.18077752190036936</v>
      </c>
      <c r="DB506" s="11">
        <f t="shared" si="752"/>
        <v>-1.8503948828769653E-2</v>
      </c>
      <c r="DC506" s="11">
        <f t="shared" si="753"/>
        <v>-0.15135826264819566</v>
      </c>
      <c r="DD506" s="11">
        <f t="shared" si="754"/>
        <v>-1.7568654459968394E-7</v>
      </c>
      <c r="FJ506" s="1">
        <v>21.833333333333332</v>
      </c>
      <c r="FK506" s="1">
        <v>13.666666666666668</v>
      </c>
      <c r="FL506" s="1">
        <v>12.433333333333334</v>
      </c>
      <c r="FM506" s="1">
        <v>17.166666666666668</v>
      </c>
      <c r="FN506" s="1"/>
      <c r="FO506" s="1">
        <f t="shared" si="704"/>
        <v>1.9474513077351137</v>
      </c>
      <c r="FP506" s="1">
        <f t="shared" si="699"/>
        <v>0.58406789092932665</v>
      </c>
      <c r="FQ506" s="1">
        <f t="shared" si="700"/>
        <v>0.37816917084028928</v>
      </c>
      <c r="FR506" s="1">
        <f t="shared" si="701"/>
        <v>1.1683750695603785</v>
      </c>
      <c r="FS506" s="1">
        <f t="shared" si="702"/>
        <v>0</v>
      </c>
      <c r="FT506" s="1">
        <f t="shared" si="760"/>
        <v>1.9474513077351137</v>
      </c>
      <c r="FU506" s="1">
        <f t="shared" si="761"/>
        <v>0.58406789092932665</v>
      </c>
      <c r="FV506" s="1">
        <f t="shared" si="762"/>
        <v>0.37816917084028928</v>
      </c>
      <c r="FW506" s="1">
        <f t="shared" si="763"/>
        <v>1.1683750695603785</v>
      </c>
      <c r="FX506" s="1" t="str">
        <f t="shared" si="764"/>
        <v/>
      </c>
    </row>
    <row r="507" spans="1:180" x14ac:dyDescent="0.2">
      <c r="A507">
        <v>506</v>
      </c>
      <c r="B507">
        <v>4</v>
      </c>
      <c r="C507" t="s">
        <v>86</v>
      </c>
      <c r="D507" s="7">
        <v>138</v>
      </c>
      <c r="E507" s="7">
        <v>19</v>
      </c>
      <c r="F507" s="7">
        <v>2</v>
      </c>
      <c r="G507" s="7">
        <v>1</v>
      </c>
      <c r="H507" s="7">
        <v>5</v>
      </c>
      <c r="I507" s="7">
        <v>14</v>
      </c>
      <c r="J507" s="7">
        <v>14</v>
      </c>
      <c r="K507" s="7">
        <v>0</v>
      </c>
      <c r="L507" s="7">
        <f t="shared" si="710"/>
        <v>-0.18967700416200378</v>
      </c>
      <c r="M507" s="7">
        <f t="shared" si="711"/>
        <v>-1.1985249253026731E-2</v>
      </c>
      <c r="N507" s="7">
        <f t="shared" si="712"/>
        <v>0.38782119929217168</v>
      </c>
      <c r="O507" s="7">
        <f t="shared" si="713"/>
        <v>0.38782119929217168</v>
      </c>
      <c r="P507" s="7">
        <f t="shared" si="714"/>
        <v>-0.23409994288924804</v>
      </c>
      <c r="Q507" s="7">
        <v>3</v>
      </c>
      <c r="R507" s="7">
        <v>29</v>
      </c>
      <c r="S507" s="7">
        <v>47</v>
      </c>
      <c r="T507" s="7">
        <v>10</v>
      </c>
      <c r="U507" s="7">
        <v>-1</v>
      </c>
      <c r="V507" s="7">
        <f t="shared" si="715"/>
        <v>0.10381314224871581</v>
      </c>
      <c r="W507" s="7">
        <f t="shared" si="716"/>
        <v>1.2804430807844507</v>
      </c>
      <c r="X507" s="7">
        <f t="shared" si="717"/>
        <v>2.0950330382322671</v>
      </c>
      <c r="Y507" s="7">
        <f t="shared" si="718"/>
        <v>0.42059812570064437</v>
      </c>
      <c r="Z507" s="7">
        <f t="shared" si="719"/>
        <v>-7.7206848295243408E-2</v>
      </c>
      <c r="AA507" s="7">
        <v>2</v>
      </c>
      <c r="AB507" s="7">
        <v>2</v>
      </c>
      <c r="AC507" s="7">
        <v>1</v>
      </c>
      <c r="AD507" s="7">
        <v>1</v>
      </c>
      <c r="AE507" s="7">
        <v>2</v>
      </c>
      <c r="AF507" s="11">
        <f t="shared" si="720"/>
        <v>-4.166666666666667</v>
      </c>
      <c r="AG507" s="11">
        <f t="shared" si="721"/>
        <v>0</v>
      </c>
      <c r="AH507" s="11">
        <f t="shared" si="722"/>
        <v>0</v>
      </c>
      <c r="AI507" s="11">
        <f t="shared" si="723"/>
        <v>-5</v>
      </c>
      <c r="AJ507" s="11">
        <f t="shared" si="724"/>
        <v>-5.833333333333333</v>
      </c>
      <c r="AK507" s="11">
        <f t="shared" si="725"/>
        <v>0.98572464655938463</v>
      </c>
      <c r="AL507" s="11">
        <f t="shared" si="726"/>
        <v>1.3377921984647039</v>
      </c>
      <c r="AM507" s="11">
        <f t="shared" si="727"/>
        <v>1.3377921984647039</v>
      </c>
      <c r="AN507" s="11">
        <f t="shared" si="728"/>
        <v>0.91531113617832094</v>
      </c>
      <c r="AO507" s="11">
        <f t="shared" si="729"/>
        <v>0.84489762579725713</v>
      </c>
      <c r="AP507" s="11">
        <v>-4.166666666666667</v>
      </c>
      <c r="AQ507" s="11">
        <v>0</v>
      </c>
      <c r="AR507" s="11">
        <v>0</v>
      </c>
      <c r="AS507" s="11">
        <v>-5</v>
      </c>
      <c r="AT507" s="11">
        <v>-5.833333333333333</v>
      </c>
      <c r="AU507" s="11">
        <f t="shared" si="706"/>
        <v>0.97183486625070226</v>
      </c>
      <c r="AV507" s="11">
        <f t="shared" si="698"/>
        <v>1.3138207151498635</v>
      </c>
      <c r="AW507" s="11">
        <f t="shared" si="709"/>
        <v>1.3138207151498635</v>
      </c>
      <c r="AX507" s="11">
        <f t="shared" si="765"/>
        <v>0.90343769647087013</v>
      </c>
      <c r="AY507" s="11">
        <f>STANDARDIZE(AT507,-16.00725,12.18374)</f>
        <v>0.8350405266910379</v>
      </c>
      <c r="AZ507">
        <v>2</v>
      </c>
      <c r="BA507">
        <v>1</v>
      </c>
      <c r="BB507">
        <v>1</v>
      </c>
      <c r="BC507">
        <v>1</v>
      </c>
      <c r="BD507">
        <v>2</v>
      </c>
      <c r="BE507">
        <f t="shared" si="730"/>
        <v>0.23451080701106761</v>
      </c>
      <c r="BF507">
        <f t="shared" si="731"/>
        <v>-0.30638873235466563</v>
      </c>
      <c r="BG507">
        <f t="shared" si="732"/>
        <v>-0.30638873235466563</v>
      </c>
      <c r="BH507">
        <f t="shared" si="733"/>
        <v>-0.30638873235466563</v>
      </c>
      <c r="BI507">
        <f t="shared" si="734"/>
        <v>0.23451080701106761</v>
      </c>
      <c r="BJ507" s="1">
        <v>-15</v>
      </c>
      <c r="BK507" s="1">
        <v>-18.333333333333332</v>
      </c>
      <c r="BL507" s="1">
        <v>-13.333333333333334</v>
      </c>
      <c r="BM507" s="1">
        <v>-16.666666666666668</v>
      </c>
      <c r="BN507" s="1"/>
      <c r="BO507" s="4">
        <f t="shared" si="755"/>
        <v>-0.50265373161392912</v>
      </c>
      <c r="BP507" s="4">
        <f t="shared" si="756"/>
        <v>-0.73513131496295459</v>
      </c>
      <c r="BQ507" s="4">
        <f t="shared" si="757"/>
        <v>-0.38641493993941639</v>
      </c>
      <c r="BR507" s="4">
        <f t="shared" si="758"/>
        <v>-0.61889252328844202</v>
      </c>
      <c r="BS507" s="4">
        <f t="shared" si="759"/>
        <v>0</v>
      </c>
      <c r="BZ507">
        <v>3</v>
      </c>
      <c r="CA507" s="7">
        <v>-22.5</v>
      </c>
      <c r="CB507" s="7">
        <v>-13.333333333333334</v>
      </c>
      <c r="CC507" s="7">
        <v>-16.666666666666668</v>
      </c>
      <c r="CD507" s="7">
        <v>-25</v>
      </c>
      <c r="CE507" s="7">
        <v>-16.666666666666668</v>
      </c>
      <c r="CF507" s="11">
        <f t="shared" si="735"/>
        <v>-22.5</v>
      </c>
      <c r="CG507" s="11">
        <f t="shared" si="736"/>
        <v>-13.333333333333334</v>
      </c>
      <c r="CH507" s="11">
        <f t="shared" si="737"/>
        <v>-16.666666666666668</v>
      </c>
      <c r="CI507" s="11">
        <f t="shared" si="738"/>
        <v>-25</v>
      </c>
      <c r="CJ507" s="11">
        <f t="shared" si="739"/>
        <v>-16.666666666666668</v>
      </c>
      <c r="CK507" s="11">
        <f t="shared" si="740"/>
        <v>0.17561559754235026</v>
      </c>
      <c r="CL507" s="11">
        <f t="shared" si="741"/>
        <v>0.80539461838940984</v>
      </c>
      <c r="CM507" s="11">
        <f t="shared" si="742"/>
        <v>0.57638406535411546</v>
      </c>
      <c r="CN507" s="11">
        <f t="shared" si="743"/>
        <v>3.857682765879453E-3</v>
      </c>
      <c r="CO507" s="11">
        <f t="shared" si="744"/>
        <v>0.57638406535411546</v>
      </c>
      <c r="CP507" s="7">
        <v>23.333333333333332</v>
      </c>
      <c r="CQ507" s="7">
        <v>13.333333333333334</v>
      </c>
      <c r="CR507" s="7">
        <v>21.666666666666668</v>
      </c>
      <c r="CS507" s="7">
        <v>26.666666666666668</v>
      </c>
      <c r="CT507" s="7">
        <v>17.5</v>
      </c>
      <c r="CU507" s="11">
        <f t="shared" si="745"/>
        <v>23.333333333333332</v>
      </c>
      <c r="CV507" s="11">
        <f t="shared" si="746"/>
        <v>13.333333333333334</v>
      </c>
      <c r="CW507" s="11">
        <f t="shared" si="747"/>
        <v>21.666666666666668</v>
      </c>
      <c r="CX507" s="11">
        <f t="shared" si="748"/>
        <v>26.666666666666668</v>
      </c>
      <c r="CY507" s="11">
        <f t="shared" si="749"/>
        <v>17.5</v>
      </c>
      <c r="CZ507" s="11">
        <f t="shared" si="750"/>
        <v>1.7086021308237682</v>
      </c>
      <c r="DA507" s="11">
        <f t="shared" si="751"/>
        <v>0.91147624790721249</v>
      </c>
      <c r="DB507" s="11">
        <f t="shared" si="752"/>
        <v>1.5757478170043424</v>
      </c>
      <c r="DC507" s="11">
        <f t="shared" si="753"/>
        <v>1.9743107584626203</v>
      </c>
      <c r="DD507" s="11">
        <f t="shared" si="754"/>
        <v>1.2436120324557773</v>
      </c>
      <c r="FJ507" s="1">
        <v>6.6724137931034484</v>
      </c>
      <c r="FK507" s="1">
        <v>7.2068965517241379</v>
      </c>
      <c r="FL507" s="1">
        <v>4.8275862068965516</v>
      </c>
      <c r="FM507" s="1">
        <v>11.413793103448276</v>
      </c>
      <c r="FN507" s="1">
        <v>3.0344827586206895</v>
      </c>
      <c r="FO507" s="1">
        <f t="shared" si="704"/>
        <v>-0.58358701283748782</v>
      </c>
      <c r="FP507" s="1">
        <f t="shared" si="699"/>
        <v>-0.49435783777560316</v>
      </c>
      <c r="FQ507" s="1">
        <f t="shared" si="700"/>
        <v>-0.89157158482528365</v>
      </c>
      <c r="FR507" s="1">
        <f t="shared" si="701"/>
        <v>0.20796212077600584</v>
      </c>
      <c r="FS507" s="1">
        <f t="shared" si="702"/>
        <v>-1.1909210753554775</v>
      </c>
      <c r="FT507" s="1">
        <f t="shared" si="760"/>
        <v>-0.58358701283748782</v>
      </c>
      <c r="FU507" s="1">
        <f t="shared" si="761"/>
        <v>-0.49435783777560316</v>
      </c>
      <c r="FV507" s="1">
        <f t="shared" si="762"/>
        <v>-0.89157158482528365</v>
      </c>
      <c r="FW507" s="1">
        <f t="shared" si="763"/>
        <v>0.20796212077600584</v>
      </c>
      <c r="FX507" s="1">
        <f t="shared" si="764"/>
        <v>-1.1909210753554775</v>
      </c>
    </row>
    <row r="508" spans="1:180" x14ac:dyDescent="0.2">
      <c r="A508">
        <v>507</v>
      </c>
      <c r="B508">
        <v>4</v>
      </c>
      <c r="C508" t="s">
        <v>86</v>
      </c>
      <c r="D508" s="7">
        <v>139</v>
      </c>
      <c r="E508" s="7">
        <v>20</v>
      </c>
      <c r="F508" s="7">
        <v>2</v>
      </c>
      <c r="G508" s="7">
        <v>-9</v>
      </c>
      <c r="H508" s="7">
        <v>8</v>
      </c>
      <c r="I508" s="7">
        <v>17</v>
      </c>
      <c r="J508" s="7">
        <v>7</v>
      </c>
      <c r="K508" s="7">
        <v>17</v>
      </c>
      <c r="L508" s="7">
        <f t="shared" si="710"/>
        <v>-0.63390639143444638</v>
      </c>
      <c r="M508" s="7">
        <f t="shared" si="711"/>
        <v>0.12128356692870605</v>
      </c>
      <c r="N508" s="7">
        <f t="shared" si="712"/>
        <v>0.52109001547390443</v>
      </c>
      <c r="O508" s="7">
        <f t="shared" si="713"/>
        <v>7.6860628201461792E-2</v>
      </c>
      <c r="P508" s="7">
        <f t="shared" si="714"/>
        <v>0.52109001547390443</v>
      </c>
      <c r="Q508" s="7">
        <v>-3</v>
      </c>
      <c r="R508" s="7">
        <v>15</v>
      </c>
      <c r="S508" s="7">
        <v>3</v>
      </c>
      <c r="T508" s="7">
        <v>21</v>
      </c>
      <c r="U508" s="7">
        <v>17</v>
      </c>
      <c r="V508" s="7">
        <f t="shared" si="715"/>
        <v>-0.167716843567223</v>
      </c>
      <c r="W508" s="7">
        <f t="shared" si="716"/>
        <v>0.64687311388059343</v>
      </c>
      <c r="X508" s="7">
        <f t="shared" si="717"/>
        <v>0.10381314224871581</v>
      </c>
      <c r="Y508" s="7">
        <f t="shared" si="718"/>
        <v>0.91840309969653222</v>
      </c>
      <c r="Z508" s="7">
        <f t="shared" si="719"/>
        <v>0.7373831091525731</v>
      </c>
      <c r="AA508" s="7">
        <v>3</v>
      </c>
      <c r="AB508" s="7">
        <v>4</v>
      </c>
      <c r="AC508" s="7">
        <v>1</v>
      </c>
      <c r="AD508" s="7">
        <v>2</v>
      </c>
      <c r="AE508" s="7">
        <v>3</v>
      </c>
      <c r="AF508" s="11">
        <f t="shared" si="720"/>
        <v>-17.222222222222225</v>
      </c>
      <c r="AG508" s="11">
        <f t="shared" si="721"/>
        <v>-3.3333333333333339</v>
      </c>
      <c r="AH508" s="11">
        <f t="shared" si="722"/>
        <v>-11.666666666666666</v>
      </c>
      <c r="AI508" s="11">
        <f t="shared" si="723"/>
        <v>-12.222222222222221</v>
      </c>
      <c r="AJ508" s="11">
        <f t="shared" si="724"/>
        <v>-14.166666666666668</v>
      </c>
      <c r="AK508" s="11">
        <f t="shared" si="725"/>
        <v>-0.11742034941061565</v>
      </c>
      <c r="AL508" s="11">
        <f t="shared" si="726"/>
        <v>1.0561381569404484</v>
      </c>
      <c r="AM508" s="11">
        <f t="shared" si="727"/>
        <v>0.35200305312981023</v>
      </c>
      <c r="AN508" s="11">
        <f t="shared" si="728"/>
        <v>0.30506071287576769</v>
      </c>
      <c r="AO508" s="11">
        <f t="shared" si="729"/>
        <v>0.14076252198661857</v>
      </c>
      <c r="AP508" s="11">
        <v>-17.222222222222225</v>
      </c>
      <c r="AQ508" s="11">
        <v>-3.3333333333333339</v>
      </c>
      <c r="AR508" s="11">
        <v>-11.666666666666666</v>
      </c>
      <c r="AS508" s="11">
        <v>-12.222222222222221</v>
      </c>
      <c r="AT508" s="11">
        <v>-14.166666666666668</v>
      </c>
      <c r="AU508" s="11">
        <f t="shared" si="706"/>
        <v>-9.9720793633336385E-2</v>
      </c>
      <c r="AV508" s="11">
        <f t="shared" si="698"/>
        <v>1.0402320360305346</v>
      </c>
      <c r="AW508" s="11">
        <f t="shared" si="709"/>
        <v>0.3562603382322122</v>
      </c>
      <c r="AX508" s="11">
        <f t="shared" si="765"/>
        <v>0.31066222504565738</v>
      </c>
      <c r="AY508" s="11">
        <f>STANDARDIZE(AT508,-16.00725,12.18374)</f>
        <v>0.15106882889271531</v>
      </c>
      <c r="AZ508">
        <v>1</v>
      </c>
      <c r="BA508">
        <v>3</v>
      </c>
      <c r="BB508">
        <v>1</v>
      </c>
      <c r="BC508">
        <v>3</v>
      </c>
      <c r="BD508">
        <v>2</v>
      </c>
      <c r="BE508">
        <f t="shared" si="730"/>
        <v>-0.30638873235466563</v>
      </c>
      <c r="BF508">
        <f t="shared" si="731"/>
        <v>0.77541034637680084</v>
      </c>
      <c r="BG508">
        <f t="shared" si="732"/>
        <v>-0.30638873235466563</v>
      </c>
      <c r="BH508">
        <f t="shared" si="733"/>
        <v>0.77541034637680084</v>
      </c>
      <c r="BI508">
        <f t="shared" si="734"/>
        <v>0.23451080701106761</v>
      </c>
      <c r="BJ508" s="1">
        <v>-1.6666666666666667</v>
      </c>
      <c r="BK508" s="1">
        <v>0</v>
      </c>
      <c r="BL508" s="1">
        <v>0</v>
      </c>
      <c r="BM508" s="1">
        <v>-5</v>
      </c>
      <c r="BN508" s="1">
        <v>-1.6666666666666667</v>
      </c>
      <c r="BO508" s="4">
        <f t="shared" si="755"/>
        <v>0.42725660178217312</v>
      </c>
      <c r="BP508" s="4">
        <f t="shared" si="756"/>
        <v>0.54349539345668596</v>
      </c>
      <c r="BQ508" s="4">
        <f t="shared" si="757"/>
        <v>0.54349539345668596</v>
      </c>
      <c r="BR508" s="4">
        <f t="shared" si="758"/>
        <v>0.19477901843314757</v>
      </c>
      <c r="BS508" s="4">
        <f t="shared" si="759"/>
        <v>0.42725660178217312</v>
      </c>
      <c r="BZ508">
        <v>2</v>
      </c>
      <c r="CA508" s="7">
        <v>-24.444444444444446</v>
      </c>
      <c r="CB508" s="7">
        <v>-10.555555555555555</v>
      </c>
      <c r="CC508" s="7">
        <v>-14.166666666666664</v>
      </c>
      <c r="CD508" s="7">
        <v>-21.666666666666668</v>
      </c>
      <c r="CE508" s="7">
        <v>-31.666666666666668</v>
      </c>
      <c r="CF508" s="11">
        <f t="shared" si="735"/>
        <v>-24.444444444444446</v>
      </c>
      <c r="CG508" s="11">
        <f t="shared" si="736"/>
        <v>-10.555555555555555</v>
      </c>
      <c r="CH508" s="11">
        <f t="shared" si="737"/>
        <v>-14.166666666666664</v>
      </c>
      <c r="CI508" s="11">
        <f t="shared" si="738"/>
        <v>-21.666666666666668</v>
      </c>
      <c r="CJ508" s="11">
        <f t="shared" si="739"/>
        <v>-31.666666666666668</v>
      </c>
      <c r="CK508" s="11">
        <f t="shared" si="740"/>
        <v>4.2026108271761724E-2</v>
      </c>
      <c r="CL508" s="11">
        <f t="shared" si="741"/>
        <v>0.99623674591882194</v>
      </c>
      <c r="CM508" s="11">
        <f t="shared" si="742"/>
        <v>0.74814198013058653</v>
      </c>
      <c r="CN508" s="11">
        <f t="shared" si="743"/>
        <v>0.2328682358011738</v>
      </c>
      <c r="CO508" s="11">
        <f t="shared" si="744"/>
        <v>-0.45416342330470949</v>
      </c>
      <c r="CP508" s="7">
        <v>-3.8888888888888888</v>
      </c>
      <c r="CQ508" s="7">
        <v>11.666666666666664</v>
      </c>
      <c r="CR508" s="7">
        <v>-3.3333333333333335</v>
      </c>
      <c r="CS508" s="7">
        <v>2.7777777777777772</v>
      </c>
      <c r="CT508" s="7">
        <v>21.666666666666668</v>
      </c>
      <c r="CU508" s="11">
        <f t="shared" si="745"/>
        <v>-3.8888888888888888</v>
      </c>
      <c r="CV508" s="11">
        <f t="shared" si="746"/>
        <v>11.666666666666664</v>
      </c>
      <c r="CW508" s="11">
        <f t="shared" si="747"/>
        <v>-3.3333333333333335</v>
      </c>
      <c r="CX508" s="11">
        <f t="shared" si="748"/>
        <v>2.7777777777777772</v>
      </c>
      <c r="CY508" s="11">
        <f t="shared" si="749"/>
        <v>21.666666666666668</v>
      </c>
      <c r="CZ508" s="11">
        <f t="shared" si="750"/>
        <v>-0.46135166156018964</v>
      </c>
      <c r="DA508" s="11">
        <f t="shared" si="751"/>
        <v>0.77862193408778624</v>
      </c>
      <c r="DB508" s="11">
        <f t="shared" si="752"/>
        <v>-0.41706689028704769</v>
      </c>
      <c r="DC508" s="11">
        <f t="shared" si="753"/>
        <v>7.0065593717514307E-2</v>
      </c>
      <c r="DD508" s="11">
        <f t="shared" si="754"/>
        <v>1.5757478170043424</v>
      </c>
      <c r="FJ508" s="1">
        <v>3.1609195402298851</v>
      </c>
      <c r="FK508" s="1">
        <v>5.7931034482758621</v>
      </c>
      <c r="FL508" s="1">
        <v>2.8448275862068964</v>
      </c>
      <c r="FM508" s="1">
        <v>4.3563218390804597</v>
      </c>
      <c r="FN508" s="1">
        <v>5.6034482758620694</v>
      </c>
      <c r="FO508" s="1">
        <f t="shared" si="704"/>
        <v>-1.1698130984591177</v>
      </c>
      <c r="FP508" s="1">
        <f t="shared" si="699"/>
        <v>-0.73038339761671767</v>
      </c>
      <c r="FQ508" s="1">
        <f t="shared" si="700"/>
        <v>-1.2225830407000173</v>
      </c>
      <c r="FR508" s="1">
        <f t="shared" si="701"/>
        <v>-0.97024677143898852</v>
      </c>
      <c r="FS508" s="1">
        <f t="shared" si="702"/>
        <v>-0.76204536296125736</v>
      </c>
      <c r="FT508" s="1">
        <f t="shared" si="760"/>
        <v>-1.1698130984591177</v>
      </c>
      <c r="FU508" s="1">
        <f t="shared" si="761"/>
        <v>-0.73038339761671767</v>
      </c>
      <c r="FV508" s="1">
        <f t="shared" si="762"/>
        <v>-1.2225830407000173</v>
      </c>
      <c r="FW508" s="1">
        <f t="shared" si="763"/>
        <v>-0.97024677143898852</v>
      </c>
      <c r="FX508" s="1">
        <f t="shared" si="764"/>
        <v>-0.76204536296125736</v>
      </c>
    </row>
    <row r="509" spans="1:180" x14ac:dyDescent="0.2">
      <c r="A509">
        <v>508</v>
      </c>
      <c r="B509">
        <v>4</v>
      </c>
      <c r="C509" t="s">
        <v>86</v>
      </c>
      <c r="D509" s="7">
        <v>140</v>
      </c>
      <c r="E509" s="7">
        <v>21</v>
      </c>
      <c r="F509" s="7">
        <v>2</v>
      </c>
      <c r="G509" s="7">
        <v>22</v>
      </c>
      <c r="H509" s="7">
        <v>22</v>
      </c>
      <c r="I509" s="7">
        <v>8</v>
      </c>
      <c r="J509" s="7">
        <v>0</v>
      </c>
      <c r="K509" s="7">
        <v>30</v>
      </c>
      <c r="L509" s="7">
        <f t="shared" si="710"/>
        <v>0.74320470911012582</v>
      </c>
      <c r="M509" s="7">
        <f t="shared" si="711"/>
        <v>0.74320470911012582</v>
      </c>
      <c r="N509" s="7">
        <f t="shared" si="712"/>
        <v>0.12128356692870605</v>
      </c>
      <c r="O509" s="7">
        <f t="shared" si="713"/>
        <v>-0.23409994288924804</v>
      </c>
      <c r="P509" s="7">
        <f t="shared" si="714"/>
        <v>1.0985882189280798</v>
      </c>
      <c r="Q509" s="7">
        <v>14</v>
      </c>
      <c r="R509" s="7">
        <v>17</v>
      </c>
      <c r="S509" s="7">
        <v>15</v>
      </c>
      <c r="T509" s="7">
        <v>17</v>
      </c>
      <c r="U509" s="7">
        <v>21</v>
      </c>
      <c r="V509" s="7">
        <f t="shared" si="715"/>
        <v>0.6016181162446036</v>
      </c>
      <c r="W509" s="7">
        <f t="shared" si="716"/>
        <v>0.7373831091525731</v>
      </c>
      <c r="X509" s="7">
        <f t="shared" si="717"/>
        <v>0.64687311388059343</v>
      </c>
      <c r="Y509" s="7">
        <f t="shared" si="718"/>
        <v>0.7373831091525731</v>
      </c>
      <c r="Z509" s="7">
        <f t="shared" si="719"/>
        <v>0.91840309969653222</v>
      </c>
      <c r="AA509" s="7">
        <v>7</v>
      </c>
      <c r="AB509" s="7">
        <v>5</v>
      </c>
      <c r="AC509" s="7">
        <v>4</v>
      </c>
      <c r="AD509" s="7">
        <v>4</v>
      </c>
      <c r="AE509" s="7">
        <v>3</v>
      </c>
      <c r="AF509" s="11">
        <f t="shared" si="720"/>
        <v>-5</v>
      </c>
      <c r="AG509" s="11">
        <f t="shared" si="721"/>
        <v>-7</v>
      </c>
      <c r="AH509" s="11">
        <f t="shared" si="722"/>
        <v>-1.2500000000000004</v>
      </c>
      <c r="AI509" s="11">
        <f t="shared" si="723"/>
        <v>4.333333333333333</v>
      </c>
      <c r="AJ509" s="11">
        <f t="shared" si="724"/>
        <v>2.2222222222222219</v>
      </c>
      <c r="AK509" s="11">
        <f t="shared" si="725"/>
        <v>0.91531113617832094</v>
      </c>
      <c r="AL509" s="11">
        <f t="shared" si="726"/>
        <v>0.7463187112637677</v>
      </c>
      <c r="AM509" s="11">
        <f t="shared" si="727"/>
        <v>1.2321719328931082</v>
      </c>
      <c r="AN509" s="11">
        <f t="shared" si="728"/>
        <v>1.7039424524462359</v>
      </c>
      <c r="AO509" s="11">
        <f t="shared" si="729"/>
        <v>1.525561559480874</v>
      </c>
      <c r="AP509" s="11">
        <v>-5</v>
      </c>
      <c r="AQ509" s="11">
        <v>-7</v>
      </c>
      <c r="AR509" s="11">
        <v>-1.2500000000000004</v>
      </c>
      <c r="AS509" s="11">
        <v>4.333333333333333</v>
      </c>
      <c r="AT509" s="11">
        <v>2.2222222222222219</v>
      </c>
      <c r="AU509" s="11">
        <f t="shared" si="706"/>
        <v>0.90343769647087013</v>
      </c>
      <c r="AV509" s="11">
        <f t="shared" ref="AV509:AV519" si="766">STANDARDIZE(AQ509,-16.00725,12.18374)</f>
        <v>0.73928448899927268</v>
      </c>
      <c r="AW509" s="11">
        <f t="shared" si="709"/>
        <v>1.2112249604801153</v>
      </c>
      <c r="AX509" s="11">
        <f t="shared" si="765"/>
        <v>1.6694859980049912</v>
      </c>
      <c r="AY509" s="11">
        <f>STANDARDIZE(AT509,-16.00725,12.18374)</f>
        <v>1.4962131678960828</v>
      </c>
      <c r="AZ509">
        <v>6</v>
      </c>
      <c r="BA509">
        <v>5</v>
      </c>
      <c r="BB509">
        <v>4</v>
      </c>
      <c r="BC509">
        <v>5</v>
      </c>
      <c r="BD509">
        <v>3</v>
      </c>
      <c r="BE509">
        <f t="shared" si="730"/>
        <v>2.3981089644740003</v>
      </c>
      <c r="BF509">
        <f t="shared" si="731"/>
        <v>1.8572094251082671</v>
      </c>
      <c r="BG509">
        <f t="shared" si="732"/>
        <v>1.3163098857425339</v>
      </c>
      <c r="BH509">
        <f t="shared" si="733"/>
        <v>1.8572094251082671</v>
      </c>
      <c r="BI509">
        <f t="shared" si="734"/>
        <v>0.77541034637680084</v>
      </c>
      <c r="BJ509" s="1">
        <v>0</v>
      </c>
      <c r="BK509" s="1">
        <v>10</v>
      </c>
      <c r="BL509" s="1">
        <v>1.6666666666666667</v>
      </c>
      <c r="BM509" s="1">
        <v>-6.666666666666667</v>
      </c>
      <c r="BN509" s="1">
        <v>-13.333333333333334</v>
      </c>
      <c r="BO509" s="4">
        <f t="shared" si="755"/>
        <v>0.54349539345668596</v>
      </c>
      <c r="BP509" s="4">
        <f t="shared" si="756"/>
        <v>1.2409281435037627</v>
      </c>
      <c r="BQ509" s="4">
        <f t="shared" si="757"/>
        <v>0.65973418513119864</v>
      </c>
      <c r="BR509" s="4">
        <f t="shared" si="758"/>
        <v>7.8540226758634757E-2</v>
      </c>
      <c r="BS509" s="4">
        <f t="shared" si="759"/>
        <v>-0.38641493993941639</v>
      </c>
      <c r="BZ509">
        <v>3</v>
      </c>
      <c r="CA509" s="7">
        <v>-10.476190476190478</v>
      </c>
      <c r="CB509" s="7">
        <v>-9.6666666666666661</v>
      </c>
      <c r="CC509" s="7">
        <v>-3.3333333333333326</v>
      </c>
      <c r="CD509" s="7">
        <v>4.666666666666667</v>
      </c>
      <c r="CE509" s="7">
        <v>4.9999999999999991</v>
      </c>
      <c r="CF509" s="11">
        <f t="shared" si="735"/>
        <v>-10.476190476190478</v>
      </c>
      <c r="CG509" s="11">
        <f t="shared" si="736"/>
        <v>-9.6666666666666661</v>
      </c>
      <c r="CH509" s="11">
        <f t="shared" si="737"/>
        <v>-3.3333333333333326</v>
      </c>
      <c r="CI509" s="11">
        <f t="shared" si="738"/>
        <v>4.666666666666667</v>
      </c>
      <c r="CJ509" s="11">
        <f t="shared" si="739"/>
        <v>4.9999999999999991</v>
      </c>
      <c r="CK509" s="11">
        <f t="shared" si="740"/>
        <v>1.001689378133948</v>
      </c>
      <c r="CL509" s="11">
        <f t="shared" si="741"/>
        <v>1.0573062267282338</v>
      </c>
      <c r="CM509" s="11">
        <f t="shared" si="742"/>
        <v>1.4924262774952932</v>
      </c>
      <c r="CN509" s="11">
        <f t="shared" si="743"/>
        <v>2.0420516047799997</v>
      </c>
      <c r="CO509" s="11">
        <f t="shared" si="744"/>
        <v>2.0649526600835291</v>
      </c>
      <c r="CP509" s="7">
        <v>3.333333333333333</v>
      </c>
      <c r="CQ509" s="7">
        <v>-2</v>
      </c>
      <c r="CR509" s="7">
        <v>0</v>
      </c>
      <c r="CS509" s="7">
        <v>0.66666666666666674</v>
      </c>
      <c r="CT509" s="7">
        <v>-5.5555555555555562</v>
      </c>
      <c r="CU509" s="11">
        <f t="shared" si="745"/>
        <v>3.333333333333333</v>
      </c>
      <c r="CV509" s="11">
        <f t="shared" si="746"/>
        <v>-2</v>
      </c>
      <c r="CW509" s="11">
        <f t="shared" si="747"/>
        <v>0</v>
      </c>
      <c r="CX509" s="11">
        <f t="shared" si="748"/>
        <v>0.66666666666666674</v>
      </c>
      <c r="CY509" s="11">
        <f t="shared" si="749"/>
        <v>-5.5555555555555562</v>
      </c>
      <c r="CZ509" s="11">
        <f t="shared" si="750"/>
        <v>0.11435036499065632</v>
      </c>
      <c r="DA509" s="11">
        <f t="shared" si="751"/>
        <v>-0.31078343923150686</v>
      </c>
      <c r="DB509" s="11">
        <f t="shared" si="752"/>
        <v>-0.15135826264819566</v>
      </c>
      <c r="DC509" s="11">
        <f t="shared" si="753"/>
        <v>-9.8216537120425246E-2</v>
      </c>
      <c r="DD509" s="11">
        <f t="shared" si="754"/>
        <v>-0.59420597537961573</v>
      </c>
      <c r="FJ509" s="1">
        <v>5.8078817733990133</v>
      </c>
      <c r="FK509" s="1">
        <v>9.36551724137931</v>
      </c>
      <c r="FL509" s="1">
        <v>11.71551724137931</v>
      </c>
      <c r="FM509" s="1">
        <v>7.544827586206897</v>
      </c>
      <c r="FN509" s="1">
        <v>9.4827586206896566</v>
      </c>
      <c r="FO509" s="1">
        <f t="shared" si="704"/>
        <v>-0.72791623148597451</v>
      </c>
      <c r="FP509" s="1">
        <f t="shared" si="699"/>
        <v>-0.1339871049450235</v>
      </c>
      <c r="FQ509" s="1">
        <f t="shared" si="700"/>
        <v>0.25833342927868258</v>
      </c>
      <c r="FR509" s="1">
        <f t="shared" si="701"/>
        <v>-0.43794197225260495</v>
      </c>
      <c r="FS509" s="1">
        <f t="shared" si="702"/>
        <v>-0.11441425364112591</v>
      </c>
      <c r="FT509" s="1">
        <f t="shared" si="760"/>
        <v>-0.72791623148597451</v>
      </c>
      <c r="FU509" s="1">
        <f t="shared" si="761"/>
        <v>-0.1339871049450235</v>
      </c>
      <c r="FV509" s="1">
        <f t="shared" si="762"/>
        <v>0.25833342927868258</v>
      </c>
      <c r="FW509" s="1">
        <f t="shared" si="763"/>
        <v>-0.43794197225260495</v>
      </c>
      <c r="FX509" s="1">
        <f t="shared" si="764"/>
        <v>-0.11441425364112591</v>
      </c>
    </row>
    <row r="510" spans="1:180" x14ac:dyDescent="0.2">
      <c r="A510">
        <v>509</v>
      </c>
      <c r="B510">
        <v>4</v>
      </c>
      <c r="C510" t="s">
        <v>86</v>
      </c>
      <c r="D510" s="7">
        <v>141</v>
      </c>
      <c r="E510" s="7">
        <v>20</v>
      </c>
      <c r="F510" s="7">
        <v>1</v>
      </c>
      <c r="G510" s="7">
        <v>40</v>
      </c>
      <c r="H510" s="7">
        <v>36</v>
      </c>
      <c r="I510" s="7">
        <v>25</v>
      </c>
      <c r="J510" s="7">
        <v>15</v>
      </c>
      <c r="K510" s="7">
        <v>6</v>
      </c>
      <c r="L510" s="7">
        <f t="shared" si="710"/>
        <v>1.5428176062005226</v>
      </c>
      <c r="M510" s="7">
        <f t="shared" si="711"/>
        <v>1.3651258512915454</v>
      </c>
      <c r="N510" s="7">
        <f t="shared" si="712"/>
        <v>0.87647352529185862</v>
      </c>
      <c r="O510" s="7">
        <f t="shared" si="713"/>
        <v>0.43224413801941597</v>
      </c>
      <c r="P510" s="7">
        <f t="shared" si="714"/>
        <v>3.2437689474217532E-2</v>
      </c>
      <c r="Q510" s="7">
        <v>50</v>
      </c>
      <c r="R510" s="7">
        <v>42</v>
      </c>
      <c r="S510" s="7">
        <v>29</v>
      </c>
      <c r="T510" s="7">
        <v>18</v>
      </c>
      <c r="U510" s="7">
        <v>8</v>
      </c>
      <c r="V510" s="7">
        <f t="shared" si="715"/>
        <v>2.2307980311402362</v>
      </c>
      <c r="W510" s="7">
        <f t="shared" si="716"/>
        <v>1.868758050052318</v>
      </c>
      <c r="X510" s="7">
        <f t="shared" si="717"/>
        <v>1.2804430807844507</v>
      </c>
      <c r="Y510" s="7">
        <f t="shared" si="718"/>
        <v>0.78263810678856283</v>
      </c>
      <c r="Z510" s="7">
        <f t="shared" si="719"/>
        <v>0.33008813042866481</v>
      </c>
      <c r="AA510" s="7">
        <v>3</v>
      </c>
      <c r="AB510" s="7">
        <v>2</v>
      </c>
      <c r="AC510" s="7">
        <v>1</v>
      </c>
      <c r="AD510" s="7">
        <v>1</v>
      </c>
      <c r="AE510" s="7">
        <v>0</v>
      </c>
      <c r="AF510" s="11">
        <f t="shared" si="720"/>
        <v>-20.555555555555557</v>
      </c>
      <c r="AG510" s="11">
        <f t="shared" si="721"/>
        <v>-11.666666666666668</v>
      </c>
      <c r="AH510" s="11">
        <f t="shared" si="722"/>
        <v>-3.3333333333333335</v>
      </c>
      <c r="AI510" s="11">
        <f t="shared" si="723"/>
        <v>-18.333333333333332</v>
      </c>
      <c r="AJ510" s="11">
        <f t="shared" si="724"/>
        <v>-15.832568</v>
      </c>
      <c r="AK510" s="11">
        <f t="shared" si="725"/>
        <v>-0.3990743909348709</v>
      </c>
      <c r="AL510" s="11">
        <f t="shared" si="726"/>
        <v>0.35200305312981006</v>
      </c>
      <c r="AM510" s="11">
        <f t="shared" si="727"/>
        <v>1.0561381569404484</v>
      </c>
      <c r="AN510" s="11">
        <f t="shared" si="728"/>
        <v>-0.21130502991870043</v>
      </c>
      <c r="AO510" s="11">
        <f t="shared" si="729"/>
        <v>1.6899242493817463E-7</v>
      </c>
      <c r="AP510" s="11">
        <v>-20.555555555555557</v>
      </c>
      <c r="AQ510" s="11">
        <v>-11.666666666666668</v>
      </c>
      <c r="AR510" s="11">
        <v>-3.3333333333333335</v>
      </c>
      <c r="AS510" s="11">
        <v>-18.333333333333332</v>
      </c>
      <c r="AT510" s="11"/>
      <c r="AU510" s="11">
        <f t="shared" si="706"/>
        <v>-0.37330947275266529</v>
      </c>
      <c r="AV510" s="11">
        <f t="shared" si="766"/>
        <v>0.35626033823221204</v>
      </c>
      <c r="AW510" s="11">
        <f t="shared" si="709"/>
        <v>1.0402320360305346</v>
      </c>
      <c r="AX510" s="11">
        <f t="shared" si="765"/>
        <v>-0.19091702000644573</v>
      </c>
      <c r="AY510" s="11"/>
      <c r="AZ510">
        <v>1</v>
      </c>
      <c r="BA510">
        <v>2</v>
      </c>
      <c r="BB510">
        <v>1</v>
      </c>
      <c r="BC510">
        <v>1</v>
      </c>
      <c r="BD510">
        <v>0</v>
      </c>
      <c r="BE510">
        <f t="shared" si="730"/>
        <v>-0.30638873235466563</v>
      </c>
      <c r="BF510">
        <f t="shared" si="731"/>
        <v>0.23451080701106761</v>
      </c>
      <c r="BG510">
        <f t="shared" si="732"/>
        <v>-0.30638873235466563</v>
      </c>
      <c r="BH510">
        <f t="shared" si="733"/>
        <v>-0.30638873235466563</v>
      </c>
      <c r="BI510">
        <f t="shared" si="734"/>
        <v>-0.84728827172039889</v>
      </c>
      <c r="BJ510" s="1">
        <v>10</v>
      </c>
      <c r="BK510" s="1">
        <v>1.6666666666666667</v>
      </c>
      <c r="BL510" s="1">
        <v>11.666666666666666</v>
      </c>
      <c r="BM510" s="1">
        <v>11.666666666666666</v>
      </c>
      <c r="BN510" s="1">
        <v>10</v>
      </c>
      <c r="BO510" s="4">
        <f t="shared" si="755"/>
        <v>1.2409281435037627</v>
      </c>
      <c r="BP510" s="4">
        <f t="shared" si="756"/>
        <v>0.65973418513119864</v>
      </c>
      <c r="BQ510" s="4">
        <f t="shared" si="757"/>
        <v>1.3571669351782751</v>
      </c>
      <c r="BR510" s="4">
        <f t="shared" si="758"/>
        <v>1.3571669351782751</v>
      </c>
      <c r="BS510" s="4">
        <f t="shared" si="759"/>
        <v>1.2409281435037627</v>
      </c>
      <c r="BZ510">
        <v>3</v>
      </c>
      <c r="CA510" s="7">
        <v>-29.444444444444446</v>
      </c>
      <c r="CB510" s="7">
        <v>-18.333333333333332</v>
      </c>
      <c r="CC510" s="7">
        <v>-13.333333333333334</v>
      </c>
      <c r="CD510" s="7">
        <v>-38.333333333333336</v>
      </c>
      <c r="CE510" s="7"/>
      <c r="CF510" s="11">
        <f t="shared" si="735"/>
        <v>-29.444444444444446</v>
      </c>
      <c r="CG510" s="11">
        <f t="shared" si="736"/>
        <v>-18.333333333333332</v>
      </c>
      <c r="CH510" s="11">
        <f t="shared" si="737"/>
        <v>-13.333333333333334</v>
      </c>
      <c r="CI510" s="11">
        <f t="shared" si="738"/>
        <v>-38.333333333333336</v>
      </c>
      <c r="CJ510" s="11">
        <f t="shared" si="739"/>
        <v>-25.056149869999999</v>
      </c>
      <c r="CK510" s="11">
        <f t="shared" si="740"/>
        <v>-0.3014897212811799</v>
      </c>
      <c r="CL510" s="11">
        <f t="shared" si="741"/>
        <v>0.46187878883646838</v>
      </c>
      <c r="CM510" s="11">
        <f t="shared" si="742"/>
        <v>0.80539461838940984</v>
      </c>
      <c r="CN510" s="11">
        <f t="shared" si="743"/>
        <v>-0.91218452937529837</v>
      </c>
      <c r="CO510" s="11">
        <f t="shared" si="744"/>
        <v>8.9314115751167573E-9</v>
      </c>
      <c r="CP510" s="7">
        <v>-4.4444444444444446</v>
      </c>
      <c r="CQ510" s="7">
        <v>-4.166666666666667</v>
      </c>
      <c r="CR510" s="7">
        <v>8.3333333333333339</v>
      </c>
      <c r="CS510" s="7">
        <v>26.666666666666668</v>
      </c>
      <c r="CT510" s="7"/>
      <c r="CU510" s="11">
        <f t="shared" si="745"/>
        <v>-4.4444444444444446</v>
      </c>
      <c r="CV510" s="11">
        <f t="shared" si="746"/>
        <v>-4.166666666666667</v>
      </c>
      <c r="CW510" s="11">
        <f t="shared" si="747"/>
        <v>8.3333333333333339</v>
      </c>
      <c r="CX510" s="11">
        <f t="shared" si="748"/>
        <v>26.666666666666668</v>
      </c>
      <c r="CY510" s="11">
        <f t="shared" si="749"/>
        <v>1.898797796</v>
      </c>
      <c r="CZ510" s="11">
        <f t="shared" si="750"/>
        <v>-0.50563643283333159</v>
      </c>
      <c r="DA510" s="11">
        <f t="shared" si="751"/>
        <v>-0.4834940471967607</v>
      </c>
      <c r="DB510" s="11">
        <f t="shared" si="752"/>
        <v>0.5129133064489344</v>
      </c>
      <c r="DC510" s="11">
        <f t="shared" si="753"/>
        <v>1.9743107584626203</v>
      </c>
      <c r="DD510" s="11">
        <f t="shared" si="754"/>
        <v>-1.7568654459968394E-7</v>
      </c>
      <c r="FJ510" s="1">
        <v>3.4712643678160924</v>
      </c>
      <c r="FK510" s="1">
        <v>8.2586206896551726</v>
      </c>
      <c r="FL510" s="1">
        <v>7.4137931034482758</v>
      </c>
      <c r="FM510" s="1">
        <v>-3.9310344827586206</v>
      </c>
      <c r="FN510" s="1"/>
      <c r="FO510" s="1">
        <f t="shared" si="704"/>
        <v>-1.1180026097135072</v>
      </c>
      <c r="FP510" s="1">
        <f t="shared" si="699"/>
        <v>-0.31877784813770088</v>
      </c>
      <c r="FQ510" s="1">
        <f t="shared" si="700"/>
        <v>-0.45981751194519616</v>
      </c>
      <c r="FR510" s="1">
        <f t="shared" si="701"/>
        <v>-2.3537787116458468</v>
      </c>
      <c r="FS510" s="1">
        <f t="shared" si="702"/>
        <v>0</v>
      </c>
      <c r="FT510" s="1">
        <f t="shared" si="760"/>
        <v>-1.1180026097135072</v>
      </c>
      <c r="FU510" s="1">
        <f t="shared" si="761"/>
        <v>-0.31877784813770088</v>
      </c>
      <c r="FV510" s="1">
        <f t="shared" si="762"/>
        <v>-0.45981751194519616</v>
      </c>
      <c r="FW510" s="1">
        <f t="shared" si="763"/>
        <v>-2.3537787116458468</v>
      </c>
      <c r="FX510" s="1" t="str">
        <f t="shared" si="764"/>
        <v/>
      </c>
    </row>
    <row r="511" spans="1:180" x14ac:dyDescent="0.2">
      <c r="A511">
        <v>510</v>
      </c>
      <c r="B511">
        <v>4</v>
      </c>
      <c r="C511" t="s">
        <v>86</v>
      </c>
      <c r="D511" s="7">
        <v>142</v>
      </c>
      <c r="E511" s="7">
        <v>19</v>
      </c>
      <c r="F511" s="7">
        <v>1</v>
      </c>
      <c r="G511" s="7">
        <v>20</v>
      </c>
      <c r="H511" s="7">
        <v>10</v>
      </c>
      <c r="I511" s="7">
        <v>0</v>
      </c>
      <c r="J511" s="7">
        <v>-10</v>
      </c>
      <c r="K511" s="7">
        <v>25</v>
      </c>
      <c r="L511" s="7">
        <f t="shared" si="710"/>
        <v>0.65435883165563724</v>
      </c>
      <c r="M511" s="7">
        <f t="shared" si="711"/>
        <v>0.21012944438319459</v>
      </c>
      <c r="N511" s="7">
        <f t="shared" si="712"/>
        <v>-0.23409994288924804</v>
      </c>
      <c r="O511" s="7">
        <f t="shared" si="713"/>
        <v>-0.67832933016169061</v>
      </c>
      <c r="P511" s="7">
        <f t="shared" si="714"/>
        <v>0.87647352529185862</v>
      </c>
      <c r="Q511" s="7">
        <v>15</v>
      </c>
      <c r="R511" s="7">
        <v>10</v>
      </c>
      <c r="S511" s="7">
        <v>-15</v>
      </c>
      <c r="T511" s="7">
        <v>-10</v>
      </c>
      <c r="U511" s="7">
        <v>10</v>
      </c>
      <c r="V511" s="7">
        <f t="shared" si="715"/>
        <v>0.64687311388059343</v>
      </c>
      <c r="W511" s="7">
        <f t="shared" si="716"/>
        <v>0.42059812570064437</v>
      </c>
      <c r="X511" s="7">
        <f t="shared" si="717"/>
        <v>-0.71077681519910063</v>
      </c>
      <c r="Y511" s="7">
        <f t="shared" si="718"/>
        <v>-0.48450182701915162</v>
      </c>
      <c r="Z511" s="7">
        <f t="shared" si="719"/>
        <v>0.42059812570064437</v>
      </c>
      <c r="AA511" s="7">
        <v>5</v>
      </c>
      <c r="AB511" s="7">
        <v>3</v>
      </c>
      <c r="AC511" s="7">
        <v>5</v>
      </c>
      <c r="AD511" s="7">
        <v>4</v>
      </c>
      <c r="AE511" s="7">
        <v>2</v>
      </c>
      <c r="AF511" s="11">
        <f t="shared" si="720"/>
        <v>-15</v>
      </c>
      <c r="AG511" s="11">
        <f t="shared" si="721"/>
        <v>-24.444444444444446</v>
      </c>
      <c r="AH511" s="11">
        <f t="shared" si="722"/>
        <v>2.9999999999999991</v>
      </c>
      <c r="AI511" s="11">
        <f t="shared" si="723"/>
        <v>-2.5</v>
      </c>
      <c r="AJ511" s="11">
        <f t="shared" si="724"/>
        <v>-19.444444444444443</v>
      </c>
      <c r="AK511" s="11">
        <f t="shared" si="725"/>
        <v>7.0349011605554831E-2</v>
      </c>
      <c r="AL511" s="11">
        <f t="shared" si="726"/>
        <v>-0.72767077271316882</v>
      </c>
      <c r="AM511" s="11">
        <f t="shared" si="727"/>
        <v>1.5912808358365338</v>
      </c>
      <c r="AN511" s="11">
        <f t="shared" si="728"/>
        <v>1.1265516673215124</v>
      </c>
      <c r="AO511" s="11">
        <f t="shared" si="729"/>
        <v>-0.3051897104267855</v>
      </c>
      <c r="AP511" s="11">
        <v>-15</v>
      </c>
      <c r="AQ511" s="11">
        <v>-24.444444444444446</v>
      </c>
      <c r="AR511" s="11">
        <v>2.9999999999999991</v>
      </c>
      <c r="AS511" s="11">
        <v>-2.5</v>
      </c>
      <c r="AT511" s="11">
        <v>-19.444444444444443</v>
      </c>
      <c r="AU511" s="11">
        <f t="shared" si="706"/>
        <v>8.2671659112883156E-2</v>
      </c>
      <c r="AV511" s="11">
        <f t="shared" si="766"/>
        <v>-0.69249626505854911</v>
      </c>
      <c r="AW511" s="11">
        <f t="shared" si="709"/>
        <v>1.5600505263572597</v>
      </c>
      <c r="AX511" s="11">
        <f t="shared" si="765"/>
        <v>1.1086292058103668</v>
      </c>
      <c r="AY511" s="11">
        <f t="shared" ref="AY511:AY519" si="767">STANDARDIZE(AT511,-16.00725,12.18374)</f>
        <v>-0.28211324637955537</v>
      </c>
      <c r="AZ511">
        <v>3</v>
      </c>
      <c r="BA511">
        <v>1</v>
      </c>
      <c r="BB511">
        <v>5</v>
      </c>
      <c r="BC511">
        <v>4</v>
      </c>
      <c r="BD511">
        <v>1</v>
      </c>
      <c r="BE511">
        <f t="shared" si="730"/>
        <v>0.77541034637680084</v>
      </c>
      <c r="BF511">
        <f t="shared" si="731"/>
        <v>-0.30638873235466563</v>
      </c>
      <c r="BG511">
        <f t="shared" si="732"/>
        <v>1.8572094251082671</v>
      </c>
      <c r="BH511">
        <f t="shared" si="733"/>
        <v>1.3163098857425339</v>
      </c>
      <c r="BI511">
        <f t="shared" si="734"/>
        <v>-0.30638873235466563</v>
      </c>
      <c r="BJ511" s="1">
        <v>-6.666666666666667</v>
      </c>
      <c r="BK511" s="1">
        <v>-6.666666666666667</v>
      </c>
      <c r="BL511" s="1">
        <v>-3.3333333333333335</v>
      </c>
      <c r="BM511" s="1">
        <v>-18.333333333333332</v>
      </c>
      <c r="BN511" s="1"/>
      <c r="BO511" s="4">
        <f t="shared" si="755"/>
        <v>7.8540226758634757E-2</v>
      </c>
      <c r="BP511" s="4">
        <f t="shared" si="756"/>
        <v>7.8540226758634757E-2</v>
      </c>
      <c r="BQ511" s="4">
        <f t="shared" si="757"/>
        <v>0.31101781010766028</v>
      </c>
      <c r="BR511" s="4">
        <f t="shared" si="758"/>
        <v>-0.73513131496295459</v>
      </c>
      <c r="BS511" s="4">
        <f t="shared" si="759"/>
        <v>0</v>
      </c>
      <c r="BZ511">
        <v>1</v>
      </c>
      <c r="CA511" s="7">
        <v>-27.666666666666664</v>
      </c>
      <c r="CB511" s="7">
        <v>-38.888888888888886</v>
      </c>
      <c r="CC511" s="7">
        <v>-5.333333333333333</v>
      </c>
      <c r="CD511" s="7">
        <v>-6.25</v>
      </c>
      <c r="CE511" s="7">
        <v>-27.222222222222225</v>
      </c>
      <c r="CF511" s="11">
        <f t="shared" si="735"/>
        <v>-27.666666666666664</v>
      </c>
      <c r="CG511" s="11">
        <f t="shared" si="736"/>
        <v>-38.888888888888886</v>
      </c>
      <c r="CH511" s="11">
        <f t="shared" si="737"/>
        <v>-5.333333333333333</v>
      </c>
      <c r="CI511" s="11">
        <f t="shared" si="738"/>
        <v>-6.25</v>
      </c>
      <c r="CJ511" s="11">
        <f t="shared" si="739"/>
        <v>-27.222222222222225</v>
      </c>
      <c r="CK511" s="11">
        <f t="shared" si="740"/>
        <v>-0.17935075966235592</v>
      </c>
      <c r="CL511" s="11">
        <f t="shared" si="741"/>
        <v>-0.95035295488118043</v>
      </c>
      <c r="CM511" s="11">
        <f t="shared" si="742"/>
        <v>1.3550199456741165</v>
      </c>
      <c r="CN511" s="11">
        <f t="shared" si="743"/>
        <v>1.2920420435894107</v>
      </c>
      <c r="CO511" s="11">
        <f t="shared" si="744"/>
        <v>-0.14881601925765034</v>
      </c>
      <c r="CP511" s="7">
        <v>11.000000000000002</v>
      </c>
      <c r="CQ511" s="7">
        <v>8.8888888888888893</v>
      </c>
      <c r="CR511" s="7">
        <v>13.333333333333332</v>
      </c>
      <c r="CS511" s="7">
        <v>-1.2500000000000002</v>
      </c>
      <c r="CT511" s="7">
        <v>-5.5555555555555562</v>
      </c>
      <c r="CU511" s="11">
        <f t="shared" si="745"/>
        <v>11.000000000000002</v>
      </c>
      <c r="CV511" s="11">
        <f t="shared" si="746"/>
        <v>8.8888888888888893</v>
      </c>
      <c r="CW511" s="11">
        <f t="shared" si="747"/>
        <v>13.333333333333332</v>
      </c>
      <c r="CX511" s="11">
        <f t="shared" si="748"/>
        <v>-1.2500000000000002</v>
      </c>
      <c r="CY511" s="11">
        <f t="shared" si="749"/>
        <v>-5.5555555555555562</v>
      </c>
      <c r="CZ511" s="11">
        <f t="shared" si="750"/>
        <v>0.72548020856001616</v>
      </c>
      <c r="DA511" s="11">
        <f t="shared" si="751"/>
        <v>0.55719807772207641</v>
      </c>
      <c r="DB511" s="11">
        <f t="shared" si="752"/>
        <v>0.91147624790721227</v>
      </c>
      <c r="DC511" s="11">
        <f t="shared" si="753"/>
        <v>-0.25099899801276521</v>
      </c>
      <c r="DD511" s="11">
        <f t="shared" si="754"/>
        <v>-0.59420597537961573</v>
      </c>
      <c r="FJ511" s="1">
        <v>2.4758620689655171</v>
      </c>
      <c r="FK511" s="1">
        <v>1.4712643678160913</v>
      </c>
      <c r="FL511" s="1">
        <v>1.896551724137931</v>
      </c>
      <c r="FM511" s="1">
        <v>-1.4913793103448274</v>
      </c>
      <c r="FN511" s="1">
        <v>-4</v>
      </c>
      <c r="FO511" s="1">
        <f t="shared" si="704"/>
        <v>-1.2841799550975765</v>
      </c>
      <c r="FP511" s="1">
        <f t="shared" si="699"/>
        <v>-1.4518924260741082</v>
      </c>
      <c r="FQ511" s="1">
        <f t="shared" si="700"/>
        <v>-1.3808928674227161</v>
      </c>
      <c r="FR511" s="1">
        <f t="shared" si="701"/>
        <v>-1.9464907028956306</v>
      </c>
      <c r="FS511" s="1">
        <f t="shared" si="702"/>
        <v>-2.3652921535893157</v>
      </c>
      <c r="FT511" s="1">
        <f t="shared" si="760"/>
        <v>-1.2841799550975765</v>
      </c>
      <c r="FU511" s="1">
        <f t="shared" si="761"/>
        <v>-1.4518924260741082</v>
      </c>
      <c r="FV511" s="1">
        <f t="shared" si="762"/>
        <v>-1.3808928674227161</v>
      </c>
      <c r="FW511" s="1">
        <f t="shared" si="763"/>
        <v>-1.9464907028956306</v>
      </c>
      <c r="FX511" s="1">
        <f t="shared" si="764"/>
        <v>-2.3652921535893157</v>
      </c>
    </row>
    <row r="512" spans="1:180" x14ac:dyDescent="0.2">
      <c r="A512">
        <v>511</v>
      </c>
      <c r="B512">
        <v>4</v>
      </c>
      <c r="C512" t="s">
        <v>86</v>
      </c>
      <c r="D512" s="7">
        <v>143</v>
      </c>
      <c r="E512" s="7">
        <v>18</v>
      </c>
      <c r="F512" s="7">
        <v>2</v>
      </c>
      <c r="G512" s="7">
        <v>21</v>
      </c>
      <c r="H512" s="7">
        <v>30</v>
      </c>
      <c r="I512" s="7">
        <v>39</v>
      </c>
      <c r="J512" s="7">
        <v>25</v>
      </c>
      <c r="K512" s="7">
        <v>0</v>
      </c>
      <c r="L512" s="7">
        <f t="shared" si="710"/>
        <v>0.69878177038288147</v>
      </c>
      <c r="M512" s="7">
        <f t="shared" si="711"/>
        <v>1.0985882189280798</v>
      </c>
      <c r="N512" s="7">
        <f t="shared" si="712"/>
        <v>1.4983946674732782</v>
      </c>
      <c r="O512" s="7">
        <f t="shared" si="713"/>
        <v>0.87647352529185862</v>
      </c>
      <c r="P512" s="7">
        <f t="shared" si="714"/>
        <v>-0.23409994288924804</v>
      </c>
      <c r="Q512" s="7">
        <v>9</v>
      </c>
      <c r="R512" s="7">
        <v>25</v>
      </c>
      <c r="S512" s="7">
        <v>30</v>
      </c>
      <c r="T512" s="7">
        <v>22</v>
      </c>
      <c r="U512" s="7">
        <v>9</v>
      </c>
      <c r="V512" s="7">
        <f t="shared" si="715"/>
        <v>0.37534312806465459</v>
      </c>
      <c r="W512" s="7">
        <f t="shared" si="716"/>
        <v>1.0994230902404916</v>
      </c>
      <c r="X512" s="7">
        <f t="shared" si="717"/>
        <v>1.3256980784204404</v>
      </c>
      <c r="Y512" s="7">
        <f t="shared" si="718"/>
        <v>0.96365809733252206</v>
      </c>
      <c r="Z512" s="7">
        <f t="shared" si="719"/>
        <v>0.37534312806465459</v>
      </c>
      <c r="AA512" s="7">
        <v>2</v>
      </c>
      <c r="AB512" s="7">
        <v>1</v>
      </c>
      <c r="AC512" s="7">
        <v>3</v>
      </c>
      <c r="AD512" s="7">
        <v>2</v>
      </c>
      <c r="AE512" s="7">
        <v>2</v>
      </c>
      <c r="AF512" s="11">
        <f t="shared" si="720"/>
        <v>-21.666666666666664</v>
      </c>
      <c r="AG512" s="11">
        <f t="shared" si="721"/>
        <v>-30</v>
      </c>
      <c r="AH512" s="11">
        <f t="shared" si="722"/>
        <v>-20</v>
      </c>
      <c r="AI512" s="11">
        <f t="shared" si="723"/>
        <v>-26.666666666666664</v>
      </c>
      <c r="AJ512" s="11">
        <f t="shared" si="724"/>
        <v>-20</v>
      </c>
      <c r="AK512" s="11">
        <f t="shared" si="725"/>
        <v>-0.4929590714429557</v>
      </c>
      <c r="AL512" s="11">
        <f t="shared" si="726"/>
        <v>-1.1970941752535942</v>
      </c>
      <c r="AM512" s="11">
        <f t="shared" si="727"/>
        <v>-0.3521320506808282</v>
      </c>
      <c r="AN512" s="11">
        <f t="shared" si="728"/>
        <v>-0.91544013372933875</v>
      </c>
      <c r="AO512" s="11">
        <f t="shared" si="729"/>
        <v>-0.3521320506808282</v>
      </c>
      <c r="AP512" s="11">
        <v>-21.666666666666664</v>
      </c>
      <c r="AQ512" s="11">
        <v>-30</v>
      </c>
      <c r="AR512" s="11">
        <v>-20</v>
      </c>
      <c r="AS512" s="11">
        <v>-26.666666666666664</v>
      </c>
      <c r="AT512" s="11">
        <v>-20</v>
      </c>
      <c r="AU512" s="11">
        <f t="shared" si="706"/>
        <v>-0.46450569912577461</v>
      </c>
      <c r="AV512" s="11">
        <f t="shared" si="766"/>
        <v>-1.1484773969240973</v>
      </c>
      <c r="AW512" s="11">
        <f t="shared" si="709"/>
        <v>-0.32771135956611031</v>
      </c>
      <c r="AX512" s="11">
        <f t="shared" si="765"/>
        <v>-0.87488871780476807</v>
      </c>
      <c r="AY512" s="11">
        <f t="shared" si="767"/>
        <v>-0.32771135956611031</v>
      </c>
      <c r="AZ512">
        <v>1</v>
      </c>
      <c r="BA512">
        <v>0</v>
      </c>
      <c r="BB512">
        <v>1</v>
      </c>
      <c r="BC512">
        <v>0</v>
      </c>
      <c r="BD512">
        <v>1</v>
      </c>
      <c r="BE512">
        <f t="shared" si="730"/>
        <v>-0.30638873235466563</v>
      </c>
      <c r="BF512">
        <f t="shared" si="731"/>
        <v>-0.84728827172039889</v>
      </c>
      <c r="BG512">
        <f t="shared" si="732"/>
        <v>-0.30638873235466563</v>
      </c>
      <c r="BH512">
        <f t="shared" si="733"/>
        <v>-0.84728827172039889</v>
      </c>
      <c r="BI512">
        <f t="shared" si="734"/>
        <v>-0.30638873235466563</v>
      </c>
      <c r="BJ512" s="1">
        <v>0</v>
      </c>
      <c r="BK512" s="1">
        <v>-16.666666666666668</v>
      </c>
      <c r="BL512" s="1">
        <v>10</v>
      </c>
      <c r="BM512" s="1">
        <v>13.333333333333334</v>
      </c>
      <c r="BN512" s="1">
        <v>-10</v>
      </c>
      <c r="BO512" s="4">
        <f t="shared" si="755"/>
        <v>0.54349539345668596</v>
      </c>
      <c r="BP512" s="4">
        <f t="shared" si="756"/>
        <v>-0.61889252328844202</v>
      </c>
      <c r="BQ512" s="4">
        <f t="shared" si="757"/>
        <v>1.2409281435037627</v>
      </c>
      <c r="BR512" s="4">
        <f t="shared" si="758"/>
        <v>1.4734057268527883</v>
      </c>
      <c r="BS512" s="4">
        <f t="shared" si="759"/>
        <v>-0.15393735659039079</v>
      </c>
      <c r="BZ512">
        <v>2</v>
      </c>
      <c r="CA512" s="7">
        <v>-36.666666666666671</v>
      </c>
      <c r="CB512" s="7">
        <v>-43.333333333333336</v>
      </c>
      <c r="CC512" s="7">
        <v>-29.444444444444446</v>
      </c>
      <c r="CD512" s="7">
        <v>-38.333333333333329</v>
      </c>
      <c r="CE512" s="7">
        <v>-36.666666666666671</v>
      </c>
      <c r="CF512" s="11">
        <f t="shared" si="735"/>
        <v>-36.666666666666671</v>
      </c>
      <c r="CG512" s="11">
        <f t="shared" si="736"/>
        <v>-43.333333333333336</v>
      </c>
      <c r="CH512" s="11">
        <f t="shared" si="737"/>
        <v>-29.444444444444446</v>
      </c>
      <c r="CI512" s="11">
        <f t="shared" si="738"/>
        <v>-38.333333333333329</v>
      </c>
      <c r="CJ512" s="11">
        <f t="shared" si="739"/>
        <v>-36.666666666666671</v>
      </c>
      <c r="CK512" s="11">
        <f t="shared" si="740"/>
        <v>-0.7976792528576514</v>
      </c>
      <c r="CL512" s="11">
        <f t="shared" si="741"/>
        <v>-1.2557003589282401</v>
      </c>
      <c r="CM512" s="11">
        <f t="shared" si="742"/>
        <v>-0.3014897212811799</v>
      </c>
      <c r="CN512" s="11">
        <f t="shared" si="743"/>
        <v>-0.91218452937529793</v>
      </c>
      <c r="CO512" s="11">
        <f t="shared" si="744"/>
        <v>-0.7976792528576514</v>
      </c>
      <c r="CP512" s="7">
        <v>6.666666666666667</v>
      </c>
      <c r="CQ512" s="7">
        <v>0</v>
      </c>
      <c r="CR512" s="7">
        <v>0</v>
      </c>
      <c r="CS512" s="7">
        <v>0</v>
      </c>
      <c r="CT512" s="7">
        <v>15.833333333333334</v>
      </c>
      <c r="CU512" s="11">
        <f t="shared" si="745"/>
        <v>6.666666666666667</v>
      </c>
      <c r="CV512" s="11">
        <f t="shared" si="746"/>
        <v>0</v>
      </c>
      <c r="CW512" s="11">
        <f t="shared" si="747"/>
        <v>0</v>
      </c>
      <c r="CX512" s="11">
        <f t="shared" si="748"/>
        <v>0</v>
      </c>
      <c r="CY512" s="11">
        <f t="shared" si="749"/>
        <v>15.833333333333334</v>
      </c>
      <c r="CZ512" s="11">
        <f t="shared" si="750"/>
        <v>0.38005899262950832</v>
      </c>
      <c r="DA512" s="11">
        <f t="shared" si="751"/>
        <v>-0.15135826264819566</v>
      </c>
      <c r="DB512" s="11">
        <f t="shared" si="752"/>
        <v>-0.15135826264819566</v>
      </c>
      <c r="DC512" s="11">
        <f t="shared" si="753"/>
        <v>-0.15135826264819566</v>
      </c>
      <c r="DD512" s="11">
        <f t="shared" si="754"/>
        <v>1.1107577186363515</v>
      </c>
      <c r="FJ512" s="1">
        <v>-1.603448275862069</v>
      </c>
      <c r="FK512" s="1">
        <v>4.2758620689655169</v>
      </c>
      <c r="FL512" s="1">
        <v>3.7701149425287355</v>
      </c>
      <c r="FM512" s="1">
        <v>3.5344827586206895</v>
      </c>
      <c r="FN512" s="1">
        <v>5.9137931034482758</v>
      </c>
      <c r="FO512" s="1">
        <f t="shared" si="704"/>
        <v>-1.965200046053768</v>
      </c>
      <c r="FP512" s="1">
        <f t="shared" si="699"/>
        <v>-0.98367912037303562</v>
      </c>
      <c r="FQ512" s="1">
        <f t="shared" si="700"/>
        <v>-1.0681110279584749</v>
      </c>
      <c r="FR512" s="1">
        <f t="shared" si="701"/>
        <v>-1.1074486212653274</v>
      </c>
      <c r="FS512" s="1">
        <f t="shared" si="702"/>
        <v>-0.71023487421564691</v>
      </c>
      <c r="FT512" s="1">
        <f t="shared" si="760"/>
        <v>-1.965200046053768</v>
      </c>
      <c r="FU512" s="1">
        <f t="shared" si="761"/>
        <v>-0.98367912037303562</v>
      </c>
      <c r="FV512" s="1">
        <f t="shared" si="762"/>
        <v>-1.0681110279584749</v>
      </c>
      <c r="FW512" s="1">
        <f t="shared" si="763"/>
        <v>-1.1074486212653274</v>
      </c>
      <c r="FX512" s="1">
        <f t="shared" si="764"/>
        <v>-0.71023487421564691</v>
      </c>
    </row>
    <row r="513" spans="1:180" x14ac:dyDescent="0.2">
      <c r="A513">
        <v>512</v>
      </c>
      <c r="B513">
        <v>4</v>
      </c>
      <c r="C513" t="s">
        <v>86</v>
      </c>
      <c r="D513" s="7">
        <v>144</v>
      </c>
      <c r="E513" s="7">
        <v>22</v>
      </c>
      <c r="F513" s="7">
        <v>2</v>
      </c>
      <c r="G513" s="7">
        <v>-41</v>
      </c>
      <c r="H513" s="7">
        <v>-28</v>
      </c>
      <c r="I513" s="7">
        <v>-16</v>
      </c>
      <c r="J513" s="7">
        <v>-28</v>
      </c>
      <c r="K513" s="7">
        <v>-24</v>
      </c>
      <c r="L513" s="7">
        <f t="shared" si="710"/>
        <v>-2.0554404307062626</v>
      </c>
      <c r="M513" s="7">
        <f t="shared" si="711"/>
        <v>-1.4779422272520875</v>
      </c>
      <c r="N513" s="7">
        <f t="shared" si="712"/>
        <v>-0.94486696252515623</v>
      </c>
      <c r="O513" s="7">
        <f t="shared" si="713"/>
        <v>-1.4779422272520875</v>
      </c>
      <c r="P513" s="7">
        <f t="shared" si="714"/>
        <v>-1.3002504723431103</v>
      </c>
      <c r="Q513" s="7">
        <v>-29</v>
      </c>
      <c r="R513" s="7">
        <v>-29</v>
      </c>
      <c r="S513" s="7">
        <v>-12</v>
      </c>
      <c r="T513" s="7">
        <v>-29</v>
      </c>
      <c r="U513" s="7">
        <v>-35</v>
      </c>
      <c r="V513" s="7">
        <f t="shared" si="715"/>
        <v>-1.3443467821029578</v>
      </c>
      <c r="W513" s="7">
        <f t="shared" si="716"/>
        <v>-1.3443467821029578</v>
      </c>
      <c r="X513" s="7">
        <f t="shared" si="717"/>
        <v>-0.57501182229113124</v>
      </c>
      <c r="Y513" s="7">
        <f t="shared" si="718"/>
        <v>-1.3443467821029578</v>
      </c>
      <c r="Z513" s="7">
        <f t="shared" si="719"/>
        <v>-1.6158767679188968</v>
      </c>
      <c r="AA513" s="7">
        <v>4</v>
      </c>
      <c r="AB513" s="7">
        <v>3</v>
      </c>
      <c r="AC513" s="7">
        <v>5</v>
      </c>
      <c r="AD513" s="7">
        <v>5</v>
      </c>
      <c r="AE513" s="7">
        <v>7</v>
      </c>
      <c r="AF513" s="11">
        <f t="shared" si="720"/>
        <v>-24.166666666666668</v>
      </c>
      <c r="AG513" s="11">
        <f t="shared" si="721"/>
        <v>-11.111111111111112</v>
      </c>
      <c r="AH513" s="11">
        <f t="shared" si="722"/>
        <v>-26</v>
      </c>
      <c r="AI513" s="11">
        <f t="shared" si="723"/>
        <v>-22.333333333333332</v>
      </c>
      <c r="AJ513" s="11">
        <f t="shared" si="724"/>
        <v>-26.666666666666668</v>
      </c>
      <c r="AK513" s="11">
        <f t="shared" si="725"/>
        <v>-0.70419960258614755</v>
      </c>
      <c r="AL513" s="11">
        <f t="shared" si="726"/>
        <v>0.3989453933838526</v>
      </c>
      <c r="AM513" s="11">
        <f t="shared" si="727"/>
        <v>-0.85910932542448781</v>
      </c>
      <c r="AN513" s="11">
        <f t="shared" si="728"/>
        <v>-0.54928987974780685</v>
      </c>
      <c r="AO513" s="11">
        <f t="shared" si="729"/>
        <v>-0.91544013372933897</v>
      </c>
      <c r="AP513" s="11">
        <v>-24.166666666666668</v>
      </c>
      <c r="AQ513" s="11">
        <v>-11.111111111111112</v>
      </c>
      <c r="AR513" s="11">
        <v>-26</v>
      </c>
      <c r="AS513" s="11">
        <v>-22.333333333333332</v>
      </c>
      <c r="AT513" s="11">
        <v>-26.666666666666668</v>
      </c>
      <c r="AU513" s="11">
        <f t="shared" si="706"/>
        <v>-0.66969720846527159</v>
      </c>
      <c r="AV513" s="11">
        <f t="shared" si="766"/>
        <v>0.40185845141876686</v>
      </c>
      <c r="AW513" s="11">
        <f t="shared" si="709"/>
        <v>-0.82017098198090244</v>
      </c>
      <c r="AX513" s="11">
        <f t="shared" si="765"/>
        <v>-0.51922343494964052</v>
      </c>
      <c r="AY513" s="11">
        <f t="shared" si="767"/>
        <v>-0.8748887178047684</v>
      </c>
      <c r="AZ513">
        <v>1</v>
      </c>
      <c r="BA513">
        <v>2</v>
      </c>
      <c r="BB513">
        <v>1</v>
      </c>
      <c r="BC513">
        <v>3</v>
      </c>
      <c r="BD513">
        <v>0</v>
      </c>
      <c r="BE513">
        <f t="shared" si="730"/>
        <v>-0.30638873235466563</v>
      </c>
      <c r="BF513">
        <f t="shared" si="731"/>
        <v>0.23451080701106761</v>
      </c>
      <c r="BG513">
        <f t="shared" si="732"/>
        <v>-0.30638873235466563</v>
      </c>
      <c r="BH513">
        <f t="shared" si="733"/>
        <v>0.77541034637680084</v>
      </c>
      <c r="BI513">
        <f t="shared" si="734"/>
        <v>-0.84728827172039889</v>
      </c>
      <c r="BJ513" s="1">
        <v>-15</v>
      </c>
      <c r="BK513" s="1">
        <v>-30</v>
      </c>
      <c r="BL513" s="1">
        <v>-3.3333333333333335</v>
      </c>
      <c r="BM513" s="1">
        <v>-25</v>
      </c>
      <c r="BN513" s="1">
        <v>-18.333333333333332</v>
      </c>
      <c r="BO513" s="4">
        <f t="shared" si="755"/>
        <v>-0.50265373161392912</v>
      </c>
      <c r="BP513" s="4">
        <f t="shared" si="756"/>
        <v>-1.5488028566845442</v>
      </c>
      <c r="BQ513" s="4">
        <f t="shared" si="757"/>
        <v>0.31101781010766028</v>
      </c>
      <c r="BR513" s="4">
        <f t="shared" si="758"/>
        <v>-1.2000864816610057</v>
      </c>
      <c r="BS513" s="4">
        <f t="shared" si="759"/>
        <v>-0.73513131496295459</v>
      </c>
      <c r="BZ513">
        <v>1</v>
      </c>
      <c r="CA513" s="7">
        <v>-39.583333333333336</v>
      </c>
      <c r="CB513" s="7">
        <v>-17.777777777777779</v>
      </c>
      <c r="CC513" s="7">
        <v>-36.666666666666671</v>
      </c>
      <c r="CD513" s="7">
        <v>-34</v>
      </c>
      <c r="CE513" s="7">
        <v>-29.761904761904763</v>
      </c>
      <c r="CF513" s="11">
        <f t="shared" si="735"/>
        <v>-39.583333333333336</v>
      </c>
      <c r="CG513" s="11">
        <f t="shared" si="736"/>
        <v>-17.777777777777779</v>
      </c>
      <c r="CH513" s="11">
        <f t="shared" si="737"/>
        <v>-36.666666666666671</v>
      </c>
      <c r="CI513" s="11">
        <f t="shared" si="738"/>
        <v>-34</v>
      </c>
      <c r="CJ513" s="11">
        <f t="shared" si="739"/>
        <v>-29.761904761904763</v>
      </c>
      <c r="CK513" s="11">
        <f t="shared" si="740"/>
        <v>-0.99806348676353385</v>
      </c>
      <c r="CL513" s="11">
        <f t="shared" si="741"/>
        <v>0.50004721434235067</v>
      </c>
      <c r="CM513" s="11">
        <f t="shared" si="742"/>
        <v>-0.7976792528576514</v>
      </c>
      <c r="CN513" s="11">
        <f t="shared" si="743"/>
        <v>-0.61447081042941554</v>
      </c>
      <c r="CO513" s="11">
        <f t="shared" si="744"/>
        <v>-0.32330025014168406</v>
      </c>
      <c r="CP513" s="7">
        <v>9.5833333333333321</v>
      </c>
      <c r="CQ513" s="7">
        <v>-2.7777777777777781</v>
      </c>
      <c r="CR513" s="7">
        <v>-2.3333333333333335</v>
      </c>
      <c r="CS513" s="7">
        <v>-1</v>
      </c>
      <c r="CT513" s="7">
        <v>-19.761904761904759</v>
      </c>
      <c r="CU513" s="11">
        <f t="shared" si="745"/>
        <v>9.5833333333333321</v>
      </c>
      <c r="CV513" s="11">
        <f t="shared" si="746"/>
        <v>-2.7777777777777781</v>
      </c>
      <c r="CW513" s="11">
        <f t="shared" si="747"/>
        <v>-2.3333333333333335</v>
      </c>
      <c r="CX513" s="11">
        <f t="shared" si="748"/>
        <v>-1</v>
      </c>
      <c r="CY513" s="11">
        <f t="shared" si="749"/>
        <v>-19.761904761904759</v>
      </c>
      <c r="CZ513" s="11">
        <f t="shared" si="750"/>
        <v>0.61255404181350381</v>
      </c>
      <c r="DA513" s="11">
        <f t="shared" si="751"/>
        <v>-0.37278211901390568</v>
      </c>
      <c r="DB513" s="11">
        <f t="shared" si="752"/>
        <v>-0.33735430199539207</v>
      </c>
      <c r="DC513" s="11">
        <f t="shared" si="753"/>
        <v>-0.23107085093985125</v>
      </c>
      <c r="DD513" s="11">
        <f t="shared" si="754"/>
        <v>-1.7266308407928181</v>
      </c>
      <c r="FJ513" s="1">
        <v>2.2758620689655173</v>
      </c>
      <c r="FK513" s="1">
        <v>1.5057471264367817</v>
      </c>
      <c r="FL513" s="1">
        <v>0.54482758620689664</v>
      </c>
      <c r="FM513" s="1">
        <v>-4.6689655172413795</v>
      </c>
      <c r="FN513" s="1">
        <v>-4.2906403940886699</v>
      </c>
      <c r="FO513" s="1">
        <f t="shared" si="704"/>
        <v>-1.3175689367336365</v>
      </c>
      <c r="FP513" s="1">
        <f t="shared" si="699"/>
        <v>-1.4461357051023735</v>
      </c>
      <c r="FQ513" s="1">
        <f t="shared" si="700"/>
        <v>-1.6065563295147085</v>
      </c>
      <c r="FR513" s="1">
        <f t="shared" si="701"/>
        <v>-2.4769725404409653</v>
      </c>
      <c r="FS513" s="1">
        <f t="shared" si="702"/>
        <v>-2.413813087493935</v>
      </c>
      <c r="FT513" s="1">
        <f t="shared" si="760"/>
        <v>-1.3175689367336365</v>
      </c>
      <c r="FU513" s="1">
        <f t="shared" si="761"/>
        <v>-1.4461357051023735</v>
      </c>
      <c r="FV513" s="1">
        <f t="shared" si="762"/>
        <v>-1.6065563295147085</v>
      </c>
      <c r="FW513" s="1">
        <f t="shared" si="763"/>
        <v>-2.4769725404409653</v>
      </c>
      <c r="FX513" s="1">
        <f t="shared" si="764"/>
        <v>-2.413813087493935</v>
      </c>
    </row>
    <row r="514" spans="1:180" x14ac:dyDescent="0.2">
      <c r="A514">
        <v>513</v>
      </c>
      <c r="B514">
        <v>4</v>
      </c>
      <c r="C514" t="s">
        <v>86</v>
      </c>
      <c r="D514" s="7">
        <v>145</v>
      </c>
      <c r="E514" s="7">
        <v>19</v>
      </c>
      <c r="F514" s="7">
        <v>2</v>
      </c>
      <c r="G514" s="7">
        <v>-50</v>
      </c>
      <c r="H514" s="7">
        <v>-22</v>
      </c>
      <c r="I514" s="7">
        <v>0</v>
      </c>
      <c r="J514" s="7">
        <v>11</v>
      </c>
      <c r="K514" s="7">
        <v>-28</v>
      </c>
      <c r="L514" s="7">
        <f t="shared" si="710"/>
        <v>-2.4552468792514612</v>
      </c>
      <c r="M514" s="7">
        <f t="shared" si="711"/>
        <v>-1.2114045948886218</v>
      </c>
      <c r="N514" s="7">
        <f t="shared" si="712"/>
        <v>-0.23409994288924804</v>
      </c>
      <c r="O514" s="7">
        <f t="shared" si="713"/>
        <v>0.25455238311043887</v>
      </c>
      <c r="P514" s="7">
        <f t="shared" si="714"/>
        <v>-1.4779422272520875</v>
      </c>
      <c r="Q514" s="7">
        <v>-50</v>
      </c>
      <c r="R514" s="7">
        <v>-20</v>
      </c>
      <c r="S514" s="7">
        <v>-7</v>
      </c>
      <c r="T514" s="7">
        <v>0</v>
      </c>
      <c r="U514" s="7">
        <v>-50</v>
      </c>
      <c r="V514" s="7">
        <f t="shared" si="715"/>
        <v>-2.2947017324587438</v>
      </c>
      <c r="W514" s="7">
        <f t="shared" si="716"/>
        <v>-0.93705180337904959</v>
      </c>
      <c r="X514" s="7">
        <f t="shared" si="717"/>
        <v>-0.34873683411118223</v>
      </c>
      <c r="Y514" s="7">
        <f t="shared" si="718"/>
        <v>-3.1951850659253607E-2</v>
      </c>
      <c r="Z514" s="7">
        <f t="shared" si="719"/>
        <v>-2.2947017324587438</v>
      </c>
      <c r="AA514" s="7">
        <v>0</v>
      </c>
      <c r="AB514" s="7">
        <v>2</v>
      </c>
      <c r="AC514" s="7">
        <v>1</v>
      </c>
      <c r="AD514" s="7">
        <v>0</v>
      </c>
      <c r="AE514" s="7">
        <v>1</v>
      </c>
      <c r="AF514" s="11">
        <f t="shared" si="720"/>
        <v>-15.832568</v>
      </c>
      <c r="AG514" s="11">
        <f t="shared" si="721"/>
        <v>-21.666666666666668</v>
      </c>
      <c r="AH514" s="11">
        <f t="shared" si="722"/>
        <v>-13.333333333333334</v>
      </c>
      <c r="AI514" s="11">
        <f t="shared" si="723"/>
        <v>-15.832568</v>
      </c>
      <c r="AJ514" s="11">
        <f t="shared" si="724"/>
        <v>15</v>
      </c>
      <c r="AK514" s="11">
        <f t="shared" si="725"/>
        <v>1.6899242493817463E-7</v>
      </c>
      <c r="AL514" s="11">
        <f t="shared" si="726"/>
        <v>-0.49295907144295598</v>
      </c>
      <c r="AM514" s="11">
        <f t="shared" si="727"/>
        <v>0.21117603236768245</v>
      </c>
      <c r="AN514" s="11">
        <f t="shared" si="728"/>
        <v>1.6899242493817463E-7</v>
      </c>
      <c r="AO514" s="11">
        <f t="shared" si="729"/>
        <v>2.6052353853238532</v>
      </c>
      <c r="AP514" s="11"/>
      <c r="AQ514" s="11">
        <v>-21.666666666666668</v>
      </c>
      <c r="AR514" s="11">
        <v>-13.333333333333334</v>
      </c>
      <c r="AS514" s="11"/>
      <c r="AT514" s="11">
        <v>15</v>
      </c>
      <c r="AU514" s="11"/>
      <c r="AV514" s="11">
        <f t="shared" si="766"/>
        <v>-0.46450569912577488</v>
      </c>
      <c r="AW514" s="11">
        <f t="shared" si="709"/>
        <v>0.2194659986725476</v>
      </c>
      <c r="AX514" s="11"/>
      <c r="AY514" s="11">
        <f t="shared" si="767"/>
        <v>2.5449697711868442</v>
      </c>
      <c r="AZ514">
        <v>0</v>
      </c>
      <c r="BA514">
        <v>1</v>
      </c>
      <c r="BB514">
        <v>1</v>
      </c>
      <c r="BC514">
        <v>0</v>
      </c>
      <c r="BD514">
        <v>1</v>
      </c>
      <c r="BE514">
        <f t="shared" si="730"/>
        <v>-0.84728827172039889</v>
      </c>
      <c r="BF514">
        <f t="shared" si="731"/>
        <v>-0.30638873235466563</v>
      </c>
      <c r="BG514">
        <f t="shared" si="732"/>
        <v>-0.30638873235466563</v>
      </c>
      <c r="BH514">
        <f t="shared" si="733"/>
        <v>-0.84728827172039889</v>
      </c>
      <c r="BI514">
        <f t="shared" si="734"/>
        <v>-0.30638873235466563</v>
      </c>
      <c r="BJ514" s="1">
        <v>-16.666666666666668</v>
      </c>
      <c r="BK514" s="1">
        <v>11.666666666666666</v>
      </c>
      <c r="BL514" s="1">
        <v>-10</v>
      </c>
      <c r="BM514" s="1">
        <v>-15</v>
      </c>
      <c r="BN514" s="1">
        <v>-23.333333333333332</v>
      </c>
      <c r="BO514" s="4">
        <f t="shared" si="755"/>
        <v>-0.61889252328844202</v>
      </c>
      <c r="BP514" s="4">
        <f t="shared" si="756"/>
        <v>1.3571669351782751</v>
      </c>
      <c r="BQ514" s="4">
        <f t="shared" si="757"/>
        <v>-0.15393735659039079</v>
      </c>
      <c r="BR514" s="4">
        <f t="shared" si="758"/>
        <v>-0.50265373161392912</v>
      </c>
      <c r="BS514" s="4">
        <f t="shared" si="759"/>
        <v>-1.0838476899864931</v>
      </c>
      <c r="BZ514">
        <v>2</v>
      </c>
      <c r="CA514" s="7"/>
      <c r="CB514" s="7">
        <v>-38.333333333333336</v>
      </c>
      <c r="CC514" s="7">
        <v>-18.333333333333332</v>
      </c>
      <c r="CD514" s="7"/>
      <c r="CE514" s="7">
        <v>13.333333333333334</v>
      </c>
      <c r="CF514" s="11">
        <f t="shared" si="735"/>
        <v>-25.056149869999999</v>
      </c>
      <c r="CG514" s="11">
        <f t="shared" si="736"/>
        <v>-38.333333333333336</v>
      </c>
      <c r="CH514" s="11">
        <f t="shared" si="737"/>
        <v>-18.333333333333332</v>
      </c>
      <c r="CI514" s="11">
        <f t="shared" si="738"/>
        <v>-25.056149869999999</v>
      </c>
      <c r="CJ514" s="11">
        <f t="shared" si="739"/>
        <v>13.333333333333334</v>
      </c>
      <c r="CK514" s="11">
        <f t="shared" si="740"/>
        <v>8.9314115751167573E-9</v>
      </c>
      <c r="CL514" s="11">
        <f t="shared" si="741"/>
        <v>-0.91218452937529837</v>
      </c>
      <c r="CM514" s="11">
        <f t="shared" si="742"/>
        <v>0.46187878883646838</v>
      </c>
      <c r="CN514" s="11">
        <f t="shared" si="743"/>
        <v>8.9314115751167573E-9</v>
      </c>
      <c r="CO514" s="11">
        <f t="shared" si="744"/>
        <v>2.6374790426717651</v>
      </c>
      <c r="CP514" s="7"/>
      <c r="CQ514" s="7">
        <v>13.333333333333334</v>
      </c>
      <c r="CR514" s="7">
        <v>0</v>
      </c>
      <c r="CS514" s="7"/>
      <c r="CT514" s="7">
        <v>18.333333333333332</v>
      </c>
      <c r="CU514" s="11">
        <f t="shared" si="745"/>
        <v>1.898797796</v>
      </c>
      <c r="CV514" s="11">
        <f t="shared" si="746"/>
        <v>13.333333333333334</v>
      </c>
      <c r="CW514" s="11">
        <f t="shared" si="747"/>
        <v>0</v>
      </c>
      <c r="CX514" s="11">
        <f t="shared" si="748"/>
        <v>1.898797796</v>
      </c>
      <c r="CY514" s="11">
        <f t="shared" si="749"/>
        <v>18.333333333333332</v>
      </c>
      <c r="CZ514" s="11">
        <f t="shared" si="750"/>
        <v>-1.7568654459968394E-7</v>
      </c>
      <c r="DA514" s="11">
        <f t="shared" si="751"/>
        <v>0.91147624790721249</v>
      </c>
      <c r="DB514" s="11">
        <f t="shared" si="752"/>
        <v>-0.15135826264819566</v>
      </c>
      <c r="DC514" s="11">
        <f t="shared" si="753"/>
        <v>-1.7568654459968394E-7</v>
      </c>
      <c r="DD514" s="11">
        <f t="shared" si="754"/>
        <v>1.3100391893654901</v>
      </c>
      <c r="FJ514" s="1"/>
      <c r="FK514" s="1">
        <v>17.134615384615383</v>
      </c>
      <c r="FL514" s="1">
        <v>26.846153846153847</v>
      </c>
      <c r="FM514" s="1"/>
      <c r="FN514" s="1">
        <v>23.192307692307693</v>
      </c>
      <c r="FO514" s="1">
        <f t="shared" si="704"/>
        <v>0</v>
      </c>
      <c r="FP514" s="1">
        <f t="shared" si="699"/>
        <v>1.1630242712212657</v>
      </c>
      <c r="FQ514" s="1">
        <f t="shared" si="700"/>
        <v>2.784316167972261</v>
      </c>
      <c r="FR514" s="1">
        <f t="shared" si="701"/>
        <v>0</v>
      </c>
      <c r="FS514" s="1">
        <f t="shared" si="702"/>
        <v>2.1743251573134712</v>
      </c>
      <c r="FT514" s="1" t="str">
        <f t="shared" si="760"/>
        <v/>
      </c>
      <c r="FU514" s="1">
        <f t="shared" si="761"/>
        <v>1.1630242712212657</v>
      </c>
      <c r="FV514" s="1">
        <f t="shared" si="762"/>
        <v>2.784316167972261</v>
      </c>
      <c r="FW514" s="1" t="str">
        <f t="shared" si="763"/>
        <v/>
      </c>
      <c r="FX514" s="1">
        <f t="shared" si="764"/>
        <v>2.1743251573134712</v>
      </c>
    </row>
    <row r="515" spans="1:180" x14ac:dyDescent="0.2">
      <c r="A515">
        <v>514</v>
      </c>
      <c r="B515">
        <v>4</v>
      </c>
      <c r="C515" t="s">
        <v>86</v>
      </c>
      <c r="D515" s="7">
        <v>146</v>
      </c>
      <c r="E515" s="7">
        <v>21</v>
      </c>
      <c r="F515" s="7">
        <v>1</v>
      </c>
      <c r="G515" s="7">
        <v>28</v>
      </c>
      <c r="H515" s="7">
        <v>29</v>
      </c>
      <c r="I515" s="7">
        <v>17</v>
      </c>
      <c r="J515" s="7">
        <v>9</v>
      </c>
      <c r="K515" s="7">
        <v>4</v>
      </c>
      <c r="L515" s="7">
        <f t="shared" si="710"/>
        <v>1.0097423414735913</v>
      </c>
      <c r="M515" s="7">
        <f t="shared" si="711"/>
        <v>1.0541652802008357</v>
      </c>
      <c r="N515" s="7">
        <f t="shared" si="712"/>
        <v>0.52109001547390443</v>
      </c>
      <c r="O515" s="7">
        <f t="shared" si="713"/>
        <v>0.16570650565595033</v>
      </c>
      <c r="P515" s="7">
        <f t="shared" si="714"/>
        <v>-5.6408187980270995E-2</v>
      </c>
      <c r="Q515" s="7">
        <v>22</v>
      </c>
      <c r="R515" s="7">
        <v>23</v>
      </c>
      <c r="S515" s="7">
        <v>16</v>
      </c>
      <c r="T515" s="7">
        <v>14</v>
      </c>
      <c r="U515" s="7">
        <v>12</v>
      </c>
      <c r="V515" s="7">
        <f t="shared" si="715"/>
        <v>0.96365809733252206</v>
      </c>
      <c r="W515" s="7">
        <f t="shared" si="716"/>
        <v>1.0089130949685119</v>
      </c>
      <c r="X515" s="7">
        <f t="shared" si="717"/>
        <v>0.69212811151658316</v>
      </c>
      <c r="Y515" s="7">
        <f t="shared" si="718"/>
        <v>0.6016181162446036</v>
      </c>
      <c r="Z515" s="7">
        <f t="shared" si="719"/>
        <v>0.51110812097262392</v>
      </c>
      <c r="AA515" s="7">
        <v>2</v>
      </c>
      <c r="AB515" s="7">
        <v>3</v>
      </c>
      <c r="AC515" s="7">
        <v>3</v>
      </c>
      <c r="AD515" s="7">
        <v>3</v>
      </c>
      <c r="AE515" s="7">
        <v>3</v>
      </c>
      <c r="AF515" s="11">
        <f t="shared" si="720"/>
        <v>-11.666666666666666</v>
      </c>
      <c r="AG515" s="11">
        <f t="shared" si="721"/>
        <v>-9.4444444444444446</v>
      </c>
      <c r="AH515" s="11">
        <f t="shared" si="722"/>
        <v>-16.666666666666668</v>
      </c>
      <c r="AI515" s="11">
        <f t="shared" si="723"/>
        <v>-18.888888888888889</v>
      </c>
      <c r="AJ515" s="11">
        <f t="shared" si="724"/>
        <v>-2.7777777777777772</v>
      </c>
      <c r="AK515" s="11">
        <f t="shared" si="725"/>
        <v>0.35200305312981023</v>
      </c>
      <c r="AL515" s="11">
        <f t="shared" si="726"/>
        <v>0.53977241414598043</v>
      </c>
      <c r="AM515" s="11">
        <f t="shared" si="727"/>
        <v>-7.0478009156572957E-2</v>
      </c>
      <c r="AN515" s="11">
        <f t="shared" si="728"/>
        <v>-0.25824737017274313</v>
      </c>
      <c r="AO515" s="11">
        <f t="shared" si="729"/>
        <v>1.1030804971944912</v>
      </c>
      <c r="AP515" s="11">
        <v>-11.666666666666666</v>
      </c>
      <c r="AQ515" s="11">
        <v>-9.4444444444444446</v>
      </c>
      <c r="AR515" s="11">
        <v>-16.666666666666668</v>
      </c>
      <c r="AS515" s="11">
        <v>-18.888888888888889</v>
      </c>
      <c r="AT515" s="11">
        <v>-2.7777777777777772</v>
      </c>
      <c r="AU515" s="11">
        <f>STANDARDIZE(AP515,-16.00725,12.18374)</f>
        <v>0.3562603382322122</v>
      </c>
      <c r="AV515" s="11">
        <f t="shared" si="766"/>
        <v>0.53865279097843144</v>
      </c>
      <c r="AW515" s="11">
        <f t="shared" si="709"/>
        <v>-5.4122680446781431E-2</v>
      </c>
      <c r="AX515" s="11">
        <f>STANDARDIZE(AS515,-16.00725,12.18374)</f>
        <v>-0.23651513319300069</v>
      </c>
      <c r="AY515" s="11">
        <f t="shared" si="767"/>
        <v>1.0858301492170894</v>
      </c>
      <c r="AZ515">
        <v>2</v>
      </c>
      <c r="BA515">
        <v>3</v>
      </c>
      <c r="BB515">
        <v>1</v>
      </c>
      <c r="BC515">
        <v>1</v>
      </c>
      <c r="BD515">
        <v>3</v>
      </c>
      <c r="BE515">
        <f t="shared" si="730"/>
        <v>0.23451080701106761</v>
      </c>
      <c r="BF515">
        <f t="shared" si="731"/>
        <v>0.77541034637680084</v>
      </c>
      <c r="BG515">
        <f t="shared" si="732"/>
        <v>-0.30638873235466563</v>
      </c>
      <c r="BH515">
        <f t="shared" si="733"/>
        <v>-0.30638873235466563</v>
      </c>
      <c r="BI515">
        <f t="shared" si="734"/>
        <v>0.77541034637680084</v>
      </c>
      <c r="BJ515" s="1"/>
      <c r="BK515" s="1">
        <v>-16.666666666666668</v>
      </c>
      <c r="BL515" s="1">
        <v>-13.333333333333334</v>
      </c>
      <c r="BM515" s="1"/>
      <c r="BN515" s="1">
        <v>15</v>
      </c>
      <c r="BO515" s="4">
        <f t="shared" si="755"/>
        <v>0</v>
      </c>
      <c r="BP515" s="4">
        <f t="shared" si="756"/>
        <v>-0.61889252328844202</v>
      </c>
      <c r="BQ515" s="4">
        <f t="shared" si="757"/>
        <v>-0.38641493993941639</v>
      </c>
      <c r="BR515" s="4">
        <f t="shared" si="758"/>
        <v>0</v>
      </c>
      <c r="BS515" s="4">
        <f t="shared" si="759"/>
        <v>1.5896445185273009</v>
      </c>
      <c r="BZ515">
        <v>2</v>
      </c>
      <c r="CA515" s="7">
        <v>-18.333333333333332</v>
      </c>
      <c r="CB515" s="7">
        <v>-15</v>
      </c>
      <c r="CC515" s="7">
        <v>-27.777777777777782</v>
      </c>
      <c r="CD515" s="7">
        <v>-30.555555555555554</v>
      </c>
      <c r="CE515" s="7">
        <v>-1.1111111111111114</v>
      </c>
      <c r="CF515" s="11">
        <f t="shared" si="735"/>
        <v>-18.333333333333332</v>
      </c>
      <c r="CG515" s="11">
        <f t="shared" si="736"/>
        <v>-15</v>
      </c>
      <c r="CH515" s="11">
        <f t="shared" si="737"/>
        <v>-27.777777777777782</v>
      </c>
      <c r="CI515" s="11">
        <f t="shared" si="738"/>
        <v>-30.555555555555554</v>
      </c>
      <c r="CJ515" s="11">
        <f t="shared" si="739"/>
        <v>-1.1111111111111114</v>
      </c>
      <c r="CK515" s="11">
        <f t="shared" si="740"/>
        <v>0.46187878883646838</v>
      </c>
      <c r="CL515" s="11">
        <f t="shared" si="741"/>
        <v>0.69088934187176276</v>
      </c>
      <c r="CM515" s="11">
        <f t="shared" si="742"/>
        <v>-0.18698444476353288</v>
      </c>
      <c r="CN515" s="11">
        <f t="shared" si="743"/>
        <v>-0.37782657229294447</v>
      </c>
      <c r="CO515" s="11">
        <f t="shared" si="744"/>
        <v>1.6450999795188228</v>
      </c>
      <c r="CP515" s="7">
        <v>2.7777777777777781</v>
      </c>
      <c r="CQ515" s="7">
        <v>2.7777777777777768</v>
      </c>
      <c r="CR515" s="7">
        <v>5.5555555555555562</v>
      </c>
      <c r="CS515" s="7">
        <v>3.3333333333333326</v>
      </c>
      <c r="CT515" s="7">
        <v>-5</v>
      </c>
      <c r="CU515" s="11">
        <f t="shared" si="745"/>
        <v>2.7777777777777781</v>
      </c>
      <c r="CV515" s="11">
        <f t="shared" si="746"/>
        <v>2.7777777777777768</v>
      </c>
      <c r="CW515" s="11">
        <f t="shared" si="747"/>
        <v>5.5555555555555562</v>
      </c>
      <c r="CX515" s="11">
        <f t="shared" si="748"/>
        <v>3.3333333333333326</v>
      </c>
      <c r="CY515" s="11">
        <f t="shared" si="749"/>
        <v>-5</v>
      </c>
      <c r="CZ515" s="11">
        <f t="shared" si="750"/>
        <v>7.0065593717514377E-2</v>
      </c>
      <c r="DA515" s="11">
        <f t="shared" si="751"/>
        <v>7.0065593717514266E-2</v>
      </c>
      <c r="DB515" s="11">
        <f t="shared" si="752"/>
        <v>0.29148945008322441</v>
      </c>
      <c r="DC515" s="11">
        <f t="shared" si="753"/>
        <v>0.11435036499065629</v>
      </c>
      <c r="DD515" s="11">
        <f t="shared" si="754"/>
        <v>-0.5499212041064736</v>
      </c>
      <c r="FJ515" s="1">
        <v>14.269230769230768</v>
      </c>
      <c r="FK515" s="1">
        <v>18.487179487179485</v>
      </c>
      <c r="FL515" s="1">
        <v>11.564102564102564</v>
      </c>
      <c r="FM515" s="1">
        <v>17.128205128205128</v>
      </c>
      <c r="FN515" s="1">
        <v>11.923076923076925</v>
      </c>
      <c r="FO515" s="1">
        <f t="shared" si="704"/>
        <v>0.68466289970463556</v>
      </c>
      <c r="FP515" s="1">
        <f t="shared" si="699"/>
        <v>1.3888279611318004</v>
      </c>
      <c r="FQ515" s="1">
        <f t="shared" si="700"/>
        <v>0.23305551988356646</v>
      </c>
      <c r="FR515" s="1">
        <f t="shared" si="701"/>
        <v>1.1619541115534435</v>
      </c>
      <c r="FS515" s="1">
        <f t="shared" si="702"/>
        <v>0.29298446128162342</v>
      </c>
      <c r="FT515" s="1">
        <f t="shared" si="760"/>
        <v>0.68466289970463556</v>
      </c>
      <c r="FU515" s="1">
        <f t="shared" si="761"/>
        <v>1.3888279611318004</v>
      </c>
      <c r="FV515" s="1">
        <f t="shared" si="762"/>
        <v>0.23305551988356646</v>
      </c>
      <c r="FW515" s="1">
        <f t="shared" si="763"/>
        <v>1.1619541115534435</v>
      </c>
      <c r="FX515" s="1">
        <f t="shared" si="764"/>
        <v>0.29298446128162342</v>
      </c>
    </row>
    <row r="516" spans="1:180" x14ac:dyDescent="0.2">
      <c r="A516">
        <v>515</v>
      </c>
      <c r="B516">
        <v>4</v>
      </c>
      <c r="C516" t="s">
        <v>86</v>
      </c>
      <c r="D516" s="7">
        <v>147</v>
      </c>
      <c r="E516" s="7">
        <v>19</v>
      </c>
      <c r="F516" s="7">
        <v>1</v>
      </c>
      <c r="G516" s="7">
        <v>11</v>
      </c>
      <c r="H516" s="7">
        <v>-21</v>
      </c>
      <c r="I516" s="7">
        <v>-30</v>
      </c>
      <c r="J516" s="7">
        <v>20</v>
      </c>
      <c r="K516" s="7">
        <v>20</v>
      </c>
      <c r="L516" s="7">
        <f t="shared" si="710"/>
        <v>0.25455238311043887</v>
      </c>
      <c r="M516" s="7">
        <f t="shared" si="711"/>
        <v>-1.1669816561613775</v>
      </c>
      <c r="N516" s="7">
        <f t="shared" si="712"/>
        <v>-1.5667881047065759</v>
      </c>
      <c r="O516" s="7">
        <f t="shared" si="713"/>
        <v>0.65435883165563724</v>
      </c>
      <c r="P516" s="7">
        <f t="shared" si="714"/>
        <v>0.65435883165563724</v>
      </c>
      <c r="Q516" s="7">
        <v>11</v>
      </c>
      <c r="R516" s="7">
        <v>-9</v>
      </c>
      <c r="S516" s="7">
        <v>-23</v>
      </c>
      <c r="T516" s="7">
        <v>-10</v>
      </c>
      <c r="U516" s="7">
        <v>-5</v>
      </c>
      <c r="V516" s="7">
        <f t="shared" si="715"/>
        <v>0.4658531233366342</v>
      </c>
      <c r="W516" s="7">
        <f t="shared" si="716"/>
        <v>-0.43924682938316184</v>
      </c>
      <c r="X516" s="7">
        <f t="shared" si="717"/>
        <v>-1.072816796287019</v>
      </c>
      <c r="Y516" s="7">
        <f t="shared" si="718"/>
        <v>-0.48450182701915162</v>
      </c>
      <c r="Z516" s="7">
        <f t="shared" si="719"/>
        <v>-0.25822683883920261</v>
      </c>
      <c r="AA516" s="7">
        <v>3</v>
      </c>
      <c r="AB516" s="7">
        <v>2</v>
      </c>
      <c r="AC516" s="7">
        <v>2</v>
      </c>
      <c r="AD516" s="7">
        <v>1</v>
      </c>
      <c r="AE516" s="7">
        <v>1</v>
      </c>
      <c r="AF516" s="11">
        <f t="shared" si="720"/>
        <v>-20</v>
      </c>
      <c r="AG516" s="11">
        <f t="shared" si="721"/>
        <v>-30</v>
      </c>
      <c r="AH516" s="11">
        <f t="shared" si="722"/>
        <v>-15</v>
      </c>
      <c r="AI516" s="11">
        <f t="shared" si="723"/>
        <v>-16.666666666666668</v>
      </c>
      <c r="AJ516" s="11">
        <f t="shared" si="724"/>
        <v>-28.333333333333332</v>
      </c>
      <c r="AK516" s="11">
        <f t="shared" si="725"/>
        <v>-0.3521320506808282</v>
      </c>
      <c r="AL516" s="11">
        <f t="shared" si="726"/>
        <v>-1.1970941752535942</v>
      </c>
      <c r="AM516" s="11">
        <f t="shared" si="727"/>
        <v>7.0349011605554831E-2</v>
      </c>
      <c r="AN516" s="11">
        <f t="shared" si="728"/>
        <v>-7.0478009156572957E-2</v>
      </c>
      <c r="AO516" s="11">
        <f t="shared" si="729"/>
        <v>-1.0562671544914666</v>
      </c>
      <c r="AP516" s="11">
        <v>-20</v>
      </c>
      <c r="AQ516" s="11">
        <v>-30</v>
      </c>
      <c r="AR516" s="11">
        <v>-15</v>
      </c>
      <c r="AS516" s="11">
        <v>-16.666666666666668</v>
      </c>
      <c r="AT516" s="11">
        <v>-28.333333333333332</v>
      </c>
      <c r="AU516" s="11">
        <f>STANDARDIZE(AP516,-16.00725,12.18374)</f>
        <v>-0.32771135956611031</v>
      </c>
      <c r="AV516" s="11">
        <f t="shared" si="766"/>
        <v>-1.1484773969240973</v>
      </c>
      <c r="AW516" s="11">
        <f t="shared" si="709"/>
        <v>8.2671659112883156E-2</v>
      </c>
      <c r="AX516" s="11">
        <f>STANDARDIZE(AS516,-16.00725,12.18374)</f>
        <v>-5.4122680446781431E-2</v>
      </c>
      <c r="AY516" s="11">
        <f t="shared" si="767"/>
        <v>-1.0116830573644326</v>
      </c>
      <c r="AZ516">
        <v>1</v>
      </c>
      <c r="BA516">
        <v>0</v>
      </c>
      <c r="BB516">
        <v>1</v>
      </c>
      <c r="BC516">
        <v>1</v>
      </c>
      <c r="BD516">
        <v>0</v>
      </c>
      <c r="BE516">
        <f t="shared" si="730"/>
        <v>-0.30638873235466563</v>
      </c>
      <c r="BF516">
        <f t="shared" si="731"/>
        <v>-0.84728827172039889</v>
      </c>
      <c r="BG516">
        <f t="shared" si="732"/>
        <v>-0.30638873235466563</v>
      </c>
      <c r="BH516">
        <f t="shared" si="733"/>
        <v>-0.30638873235466563</v>
      </c>
      <c r="BI516">
        <f t="shared" si="734"/>
        <v>-0.84728827172039889</v>
      </c>
      <c r="BJ516" s="1">
        <v>10</v>
      </c>
      <c r="BK516" s="1">
        <v>-1.6666666666666667</v>
      </c>
      <c r="BL516" s="1">
        <v>5</v>
      </c>
      <c r="BM516" s="1">
        <v>-1.6666666666666667</v>
      </c>
      <c r="BN516" s="1">
        <v>6.666666666666667</v>
      </c>
      <c r="BO516" s="4">
        <f t="shared" si="755"/>
        <v>1.2409281435037627</v>
      </c>
      <c r="BP516" s="4">
        <f t="shared" si="756"/>
        <v>0.42725660178217312</v>
      </c>
      <c r="BQ516" s="4">
        <f t="shared" si="757"/>
        <v>0.89221176848022421</v>
      </c>
      <c r="BR516" s="4">
        <f t="shared" si="758"/>
        <v>0.42725660178217312</v>
      </c>
      <c r="BS516" s="4">
        <f t="shared" si="759"/>
        <v>1.0084505601547371</v>
      </c>
      <c r="BZ516">
        <v>2</v>
      </c>
      <c r="CA516" s="7">
        <v>-28.888888888888889</v>
      </c>
      <c r="CB516" s="7">
        <v>-40</v>
      </c>
      <c r="CC516" s="7">
        <v>-21.666666666666668</v>
      </c>
      <c r="CD516" s="7">
        <v>-23.333333333333332</v>
      </c>
      <c r="CE516" s="7">
        <v>-41.666666666666664</v>
      </c>
      <c r="CF516" s="11">
        <f t="shared" si="735"/>
        <v>-28.888888888888889</v>
      </c>
      <c r="CG516" s="11">
        <f t="shared" si="736"/>
        <v>-40</v>
      </c>
      <c r="CH516" s="11">
        <f t="shared" si="737"/>
        <v>-21.666666666666668</v>
      </c>
      <c r="CI516" s="11">
        <f t="shared" si="738"/>
        <v>-23.333333333333332</v>
      </c>
      <c r="CJ516" s="11">
        <f t="shared" si="739"/>
        <v>-41.666666666666664</v>
      </c>
      <c r="CK516" s="11">
        <f t="shared" si="740"/>
        <v>-0.26332129577529739</v>
      </c>
      <c r="CL516" s="11">
        <f t="shared" si="741"/>
        <v>-1.0266898058929455</v>
      </c>
      <c r="CM516" s="11">
        <f t="shared" si="742"/>
        <v>0.2328682358011738</v>
      </c>
      <c r="CN516" s="11">
        <f t="shared" si="743"/>
        <v>0.11836295928352675</v>
      </c>
      <c r="CO516" s="11">
        <f t="shared" si="744"/>
        <v>-1.1411950824105925</v>
      </c>
      <c r="CP516" s="7">
        <v>-1.6666666666666667</v>
      </c>
      <c r="CQ516" s="7">
        <v>-8.3333333333333339</v>
      </c>
      <c r="CR516" s="7">
        <v>0.83333333333333337</v>
      </c>
      <c r="CS516" s="7">
        <v>0</v>
      </c>
      <c r="CT516" s="7">
        <v>0</v>
      </c>
      <c r="CU516" s="11">
        <f t="shared" si="745"/>
        <v>-1.6666666666666667</v>
      </c>
      <c r="CV516" s="11">
        <f t="shared" si="746"/>
        <v>-8.3333333333333339</v>
      </c>
      <c r="CW516" s="11">
        <f t="shared" si="747"/>
        <v>0.83333333333333337</v>
      </c>
      <c r="CX516" s="11">
        <f t="shared" si="748"/>
        <v>0</v>
      </c>
      <c r="CY516" s="11">
        <f t="shared" si="749"/>
        <v>0</v>
      </c>
      <c r="CZ516" s="11">
        <f t="shared" si="750"/>
        <v>-0.28421257646762166</v>
      </c>
      <c r="DA516" s="11">
        <f t="shared" si="751"/>
        <v>-0.81562983174532566</v>
      </c>
      <c r="DB516" s="11">
        <f t="shared" si="752"/>
        <v>-8.4931105738482643E-2</v>
      </c>
      <c r="DC516" s="11">
        <f t="shared" si="753"/>
        <v>-0.15135826264819566</v>
      </c>
      <c r="DD516" s="11">
        <f t="shared" si="754"/>
        <v>-0.15135826264819566</v>
      </c>
      <c r="FJ516" s="1">
        <v>16.346153846153847</v>
      </c>
      <c r="FK516" s="1">
        <v>16.480769230769234</v>
      </c>
      <c r="FL516" s="1">
        <v>23.78846153846154</v>
      </c>
      <c r="FM516" s="1">
        <v>20.653846153846153</v>
      </c>
      <c r="FN516" s="1">
        <v>21.53846153846154</v>
      </c>
      <c r="FO516" s="1">
        <f t="shared" si="704"/>
        <v>1.0313946320791061</v>
      </c>
      <c r="FP516" s="1">
        <f t="shared" si="699"/>
        <v>1.0538679851033776</v>
      </c>
      <c r="FQ516" s="1">
        <f t="shared" si="700"/>
        <v>2.2738500064209579</v>
      </c>
      <c r="FR516" s="1">
        <f t="shared" si="701"/>
        <v>1.7505419288557851</v>
      </c>
      <c r="FS516" s="1">
        <f t="shared" si="702"/>
        <v>1.898223963015282</v>
      </c>
      <c r="FT516" s="1">
        <f t="shared" si="760"/>
        <v>1.0313946320791061</v>
      </c>
      <c r="FU516" s="1">
        <f t="shared" si="761"/>
        <v>1.0538679851033776</v>
      </c>
      <c r="FV516" s="1">
        <f t="shared" si="762"/>
        <v>2.2738500064209579</v>
      </c>
      <c r="FW516" s="1">
        <f t="shared" si="763"/>
        <v>1.7505419288557851</v>
      </c>
      <c r="FX516" s="1">
        <f t="shared" si="764"/>
        <v>1.898223963015282</v>
      </c>
    </row>
    <row r="517" spans="1:180" x14ac:dyDescent="0.2">
      <c r="A517">
        <v>516</v>
      </c>
      <c r="B517">
        <v>4</v>
      </c>
      <c r="C517" t="s">
        <v>86</v>
      </c>
      <c r="D517" s="7">
        <v>148</v>
      </c>
      <c r="E517" s="7">
        <v>18</v>
      </c>
      <c r="F517" s="7">
        <v>2</v>
      </c>
      <c r="G517" s="7">
        <v>11</v>
      </c>
      <c r="H517" s="7">
        <v>20</v>
      </c>
      <c r="I517" s="7">
        <v>32</v>
      </c>
      <c r="J517" s="7">
        <v>42</v>
      </c>
      <c r="K517" s="7">
        <v>18</v>
      </c>
      <c r="L517" s="7">
        <f t="shared" si="710"/>
        <v>0.25455238311043887</v>
      </c>
      <c r="M517" s="7">
        <f t="shared" si="711"/>
        <v>0.65435883165563724</v>
      </c>
      <c r="N517" s="7">
        <f t="shared" si="712"/>
        <v>1.1874340963825685</v>
      </c>
      <c r="O517" s="7">
        <f t="shared" si="713"/>
        <v>1.631663483655011</v>
      </c>
      <c r="P517" s="7">
        <f t="shared" si="714"/>
        <v>0.56551295420114878</v>
      </c>
      <c r="Q517" s="7">
        <v>1</v>
      </c>
      <c r="R517" s="7">
        <v>7</v>
      </c>
      <c r="S517" s="7">
        <v>13</v>
      </c>
      <c r="T517" s="7">
        <v>22</v>
      </c>
      <c r="U517" s="7">
        <v>29</v>
      </c>
      <c r="V517" s="7">
        <f t="shared" si="715"/>
        <v>1.3303146976736197E-2</v>
      </c>
      <c r="W517" s="7">
        <f t="shared" si="716"/>
        <v>0.28483313279267503</v>
      </c>
      <c r="X517" s="7">
        <f t="shared" si="717"/>
        <v>0.55636311860861376</v>
      </c>
      <c r="Y517" s="7">
        <f t="shared" si="718"/>
        <v>0.96365809733252206</v>
      </c>
      <c r="Z517" s="7">
        <f t="shared" si="719"/>
        <v>1.2804430807844507</v>
      </c>
      <c r="AA517" s="7">
        <v>10</v>
      </c>
      <c r="AB517" s="7">
        <v>9</v>
      </c>
      <c r="AC517" s="7">
        <v>8</v>
      </c>
      <c r="AD517" s="7">
        <v>7</v>
      </c>
      <c r="AE517" s="7">
        <v>5</v>
      </c>
      <c r="AF517" s="11">
        <f t="shared" si="720"/>
        <v>-31.111111111111111</v>
      </c>
      <c r="AG517" s="11">
        <f t="shared" si="721"/>
        <v>-27.962962962962958</v>
      </c>
      <c r="AH517" s="11">
        <f t="shared" si="722"/>
        <v>-25.416666666666668</v>
      </c>
      <c r="AI517" s="11">
        <f t="shared" si="723"/>
        <v>-30.238095238095237</v>
      </c>
      <c r="AJ517" s="11">
        <f t="shared" si="724"/>
        <v>-35</v>
      </c>
      <c r="AK517" s="11">
        <f t="shared" si="725"/>
        <v>-1.2909788557616793</v>
      </c>
      <c r="AL517" s="11">
        <f t="shared" si="726"/>
        <v>-1.0249722609887713</v>
      </c>
      <c r="AM517" s="11">
        <f t="shared" si="727"/>
        <v>-0.80981986815774332</v>
      </c>
      <c r="AN517" s="11">
        <f t="shared" si="728"/>
        <v>-1.2172123210767554</v>
      </c>
      <c r="AO517" s="11">
        <f t="shared" si="729"/>
        <v>-1.6195752375399772</v>
      </c>
      <c r="AP517" s="11">
        <v>-31.111111111111111</v>
      </c>
      <c r="AQ517" s="11">
        <v>-27.962962962962958</v>
      </c>
      <c r="AR517" s="11">
        <v>-25.416666666666668</v>
      </c>
      <c r="AS517" s="11">
        <v>-30.238095238095237</v>
      </c>
      <c r="AT517" s="11">
        <v>-35</v>
      </c>
      <c r="AU517" s="11">
        <f>STANDARDIZE(AP517,-16.00725,12.18374)</f>
        <v>-1.239673623297207</v>
      </c>
      <c r="AV517" s="11">
        <f t="shared" si="766"/>
        <v>-0.98128431524006254</v>
      </c>
      <c r="AW517" s="11">
        <f t="shared" si="709"/>
        <v>-0.77229296313502005</v>
      </c>
      <c r="AX517" s="11">
        <f>STANDARDIZE(AS517,-16.00725,12.18374)</f>
        <v>-1.1680194454326207</v>
      </c>
      <c r="AY517" s="11">
        <f t="shared" si="767"/>
        <v>-1.5588604156030907</v>
      </c>
      <c r="AZ517">
        <v>0</v>
      </c>
      <c r="BA517">
        <v>0</v>
      </c>
      <c r="BB517">
        <v>2</v>
      </c>
      <c r="BC517">
        <v>0</v>
      </c>
      <c r="BD517">
        <v>0</v>
      </c>
      <c r="BE517">
        <f t="shared" si="730"/>
        <v>-0.84728827172039889</v>
      </c>
      <c r="BF517">
        <f t="shared" si="731"/>
        <v>-0.84728827172039889</v>
      </c>
      <c r="BG517">
        <f t="shared" si="732"/>
        <v>0.23451080701106761</v>
      </c>
      <c r="BH517">
        <f t="shared" si="733"/>
        <v>-0.84728827172039889</v>
      </c>
      <c r="BI517">
        <f t="shared" si="734"/>
        <v>-0.84728827172039889</v>
      </c>
      <c r="BJ517" s="1">
        <v>-5</v>
      </c>
      <c r="BK517" s="1">
        <v>-28.333333333333332</v>
      </c>
      <c r="BL517" s="1">
        <v>0</v>
      </c>
      <c r="BM517" s="1">
        <v>-16.666666666666668</v>
      </c>
      <c r="BN517" s="1">
        <v>-28.333333333333332</v>
      </c>
      <c r="BO517" s="4">
        <f t="shared" si="755"/>
        <v>0.19477901843314757</v>
      </c>
      <c r="BP517" s="4">
        <f t="shared" si="756"/>
        <v>-1.4325640650100313</v>
      </c>
      <c r="BQ517" s="4">
        <f t="shared" si="757"/>
        <v>0.54349539345668596</v>
      </c>
      <c r="BR517" s="4">
        <f t="shared" si="758"/>
        <v>-0.61889252328844202</v>
      </c>
      <c r="BS517" s="4">
        <f t="shared" si="759"/>
        <v>-1.4325640650100313</v>
      </c>
      <c r="BZ517">
        <v>3</v>
      </c>
      <c r="CA517" s="7">
        <v>-42.037037037037038</v>
      </c>
      <c r="CB517" s="7">
        <v>-37.037037037037038</v>
      </c>
      <c r="CC517" s="7">
        <v>-32.916666666666664</v>
      </c>
      <c r="CD517" s="7">
        <v>-40.238095238095241</v>
      </c>
      <c r="CE517" s="7">
        <v>-43.666666666666671</v>
      </c>
      <c r="CF517" s="11">
        <f t="shared" si="735"/>
        <v>-42.037037037037038</v>
      </c>
      <c r="CG517" s="11">
        <f t="shared" si="736"/>
        <v>-37.037037037037038</v>
      </c>
      <c r="CH517" s="11">
        <f t="shared" si="737"/>
        <v>-32.916666666666664</v>
      </c>
      <c r="CI517" s="11">
        <f t="shared" si="738"/>
        <v>-40.238095238095241</v>
      </c>
      <c r="CJ517" s="11">
        <f t="shared" si="739"/>
        <v>-43.666666666666671</v>
      </c>
      <c r="CK517" s="11">
        <f t="shared" si="740"/>
        <v>-1.1666406994145144</v>
      </c>
      <c r="CL517" s="11">
        <f t="shared" si="741"/>
        <v>-0.82312486986157274</v>
      </c>
      <c r="CM517" s="11">
        <f t="shared" si="742"/>
        <v>-0.54004238069294463</v>
      </c>
      <c r="CN517" s="11">
        <f t="shared" si="743"/>
        <v>-1.0430477025383238</v>
      </c>
      <c r="CO517" s="11">
        <f t="shared" si="744"/>
        <v>-1.2786014142317697</v>
      </c>
      <c r="CP517" s="7">
        <v>-6.1111111111111107</v>
      </c>
      <c r="CQ517" s="7">
        <v>-10.74074074074074</v>
      </c>
      <c r="CR517" s="7">
        <v>-11.25</v>
      </c>
      <c r="CS517" s="7">
        <v>-10.476190476190476</v>
      </c>
      <c r="CT517" s="7">
        <v>-21.666666666666668</v>
      </c>
      <c r="CU517" s="11">
        <f t="shared" si="745"/>
        <v>-6.1111111111111107</v>
      </c>
      <c r="CV517" s="11">
        <f t="shared" si="746"/>
        <v>-10.74074074074074</v>
      </c>
      <c r="CW517" s="11">
        <f t="shared" si="747"/>
        <v>-11.25</v>
      </c>
      <c r="CX517" s="11">
        <f t="shared" si="748"/>
        <v>-10.476190476190476</v>
      </c>
      <c r="CY517" s="11">
        <f t="shared" si="749"/>
        <v>-21.666666666666668</v>
      </c>
      <c r="CZ517" s="11">
        <f t="shared" si="750"/>
        <v>-0.63849074665275762</v>
      </c>
      <c r="DA517" s="11">
        <f t="shared" si="751"/>
        <v>-1.0075305072622742</v>
      </c>
      <c r="DB517" s="11">
        <f t="shared" si="752"/>
        <v>-1.0481248809293211</v>
      </c>
      <c r="DC517" s="11">
        <f t="shared" si="753"/>
        <v>-0.98644252094173046</v>
      </c>
      <c r="DD517" s="11">
        <f t="shared" si="754"/>
        <v>-1.8784643423007339</v>
      </c>
      <c r="FJ517" s="1">
        <v>12.081196581196581</v>
      </c>
      <c r="FK517" s="1">
        <v>13.081196581196579</v>
      </c>
      <c r="FL517" s="1">
        <v>16.490384615384613</v>
      </c>
      <c r="FM517" s="1">
        <v>10.967032967032965</v>
      </c>
      <c r="FN517" s="1">
        <v>10.015384615384615</v>
      </c>
      <c r="FO517" s="1">
        <f t="shared" si="704"/>
        <v>0.31938173308790985</v>
      </c>
      <c r="FP517" s="1">
        <f t="shared" si="699"/>
        <v>0.48632664126821007</v>
      </c>
      <c r="FQ517" s="1">
        <f t="shared" si="700"/>
        <v>1.0554732246051106</v>
      </c>
      <c r="FR517" s="1">
        <f t="shared" si="701"/>
        <v>0.13337779082353332</v>
      </c>
      <c r="FS517" s="1">
        <f t="shared" si="702"/>
        <v>-2.5495055862334803E-2</v>
      </c>
      <c r="FT517" s="1">
        <f t="shared" si="760"/>
        <v>0.31938173308790985</v>
      </c>
      <c r="FU517" s="1">
        <f t="shared" si="761"/>
        <v>0.48632664126821007</v>
      </c>
      <c r="FV517" s="1">
        <f t="shared" si="762"/>
        <v>1.0554732246051106</v>
      </c>
      <c r="FW517" s="1">
        <f t="shared" si="763"/>
        <v>0.13337779082353332</v>
      </c>
      <c r="FX517" s="1">
        <f t="shared" si="764"/>
        <v>-2.5495055862334803E-2</v>
      </c>
    </row>
    <row r="518" spans="1:180" x14ac:dyDescent="0.2">
      <c r="A518">
        <v>517</v>
      </c>
      <c r="B518">
        <v>4</v>
      </c>
      <c r="C518" t="s">
        <v>86</v>
      </c>
      <c r="D518" s="7">
        <v>150</v>
      </c>
      <c r="E518" s="7">
        <v>18</v>
      </c>
      <c r="F518" s="7">
        <v>2</v>
      </c>
      <c r="G518" s="7">
        <v>-22</v>
      </c>
      <c r="H518" s="7">
        <v>-10</v>
      </c>
      <c r="I518" s="7">
        <v>0</v>
      </c>
      <c r="J518" s="7">
        <v>-10</v>
      </c>
      <c r="K518" s="7">
        <v>-22</v>
      </c>
      <c r="L518" s="7">
        <f t="shared" si="710"/>
        <v>-1.2114045948886218</v>
      </c>
      <c r="M518" s="7">
        <f t="shared" si="711"/>
        <v>-0.67832933016169061</v>
      </c>
      <c r="N518" s="7">
        <f t="shared" si="712"/>
        <v>-0.23409994288924804</v>
      </c>
      <c r="O518" s="7">
        <f t="shared" si="713"/>
        <v>-0.67832933016169061</v>
      </c>
      <c r="P518" s="7">
        <f t="shared" si="714"/>
        <v>-1.2114045948886218</v>
      </c>
      <c r="Q518" s="7">
        <v>11</v>
      </c>
      <c r="R518" s="7">
        <v>0</v>
      </c>
      <c r="S518" s="7">
        <v>-10</v>
      </c>
      <c r="T518" s="7">
        <v>-19</v>
      </c>
      <c r="U518" s="7">
        <v>-27</v>
      </c>
      <c r="V518" s="7">
        <f t="shared" si="715"/>
        <v>0.4658531233366342</v>
      </c>
      <c r="W518" s="7">
        <f t="shared" si="716"/>
        <v>-3.1951850659253607E-2</v>
      </c>
      <c r="X518" s="7">
        <f t="shared" si="717"/>
        <v>-0.48450182701915162</v>
      </c>
      <c r="Y518" s="7">
        <f t="shared" si="718"/>
        <v>-0.89179680574305975</v>
      </c>
      <c r="Z518" s="7">
        <f t="shared" si="719"/>
        <v>-1.2538367868309781</v>
      </c>
      <c r="AA518" s="7">
        <v>3</v>
      </c>
      <c r="AB518" s="7">
        <v>4</v>
      </c>
      <c r="AC518" s="7">
        <v>4</v>
      </c>
      <c r="AD518" s="7">
        <v>6</v>
      </c>
      <c r="AE518" s="7">
        <v>2</v>
      </c>
      <c r="AF518" s="11">
        <f t="shared" si="720"/>
        <v>-22.777777777777775</v>
      </c>
      <c r="AG518" s="11">
        <f t="shared" si="721"/>
        <v>-13.749999999999998</v>
      </c>
      <c r="AH518" s="11">
        <f t="shared" si="722"/>
        <v>-6.2500000000000009</v>
      </c>
      <c r="AI518" s="11">
        <f t="shared" si="723"/>
        <v>-19</v>
      </c>
      <c r="AJ518" s="11">
        <f t="shared" si="724"/>
        <v>-12.777777777777777</v>
      </c>
      <c r="AK518" s="11">
        <f t="shared" si="725"/>
        <v>-0.58684375195104077</v>
      </c>
      <c r="AL518" s="11">
        <f t="shared" si="726"/>
        <v>0.17596927717715075</v>
      </c>
      <c r="AM518" s="11">
        <f t="shared" si="727"/>
        <v>0.80969087060672518</v>
      </c>
      <c r="AN518" s="11">
        <f t="shared" si="728"/>
        <v>-0.26763583822355158</v>
      </c>
      <c r="AO518" s="11">
        <f t="shared" si="729"/>
        <v>0.25811837262172516</v>
      </c>
      <c r="AP518" s="11">
        <v>-22.777777777777775</v>
      </c>
      <c r="AQ518" s="11">
        <v>-13.749999999999998</v>
      </c>
      <c r="AR518" s="11">
        <v>-6.2500000000000009</v>
      </c>
      <c r="AS518" s="11">
        <v>-19</v>
      </c>
      <c r="AT518" s="11">
        <v>-12.777777777777777</v>
      </c>
      <c r="AU518" s="11">
        <f>STANDARDIZE(AP518,-16.00725,12.18374)</f>
        <v>-0.5557019254988842</v>
      </c>
      <c r="AV518" s="11">
        <f t="shared" si="766"/>
        <v>0.18526741378263167</v>
      </c>
      <c r="AW518" s="11">
        <f t="shared" si="709"/>
        <v>0.80084194180112178</v>
      </c>
      <c r="AX518" s="11">
        <f>STANDARDIZE(AS518,-16.00725,12.18374)</f>
        <v>-0.24563475583031161</v>
      </c>
      <c r="AY518" s="11">
        <f t="shared" si="767"/>
        <v>0.26506411185910256</v>
      </c>
      <c r="AZ518">
        <v>1</v>
      </c>
      <c r="BA518">
        <v>2</v>
      </c>
      <c r="BB518">
        <v>2</v>
      </c>
      <c r="BC518">
        <v>3</v>
      </c>
      <c r="BD518">
        <v>1</v>
      </c>
      <c r="BE518">
        <f t="shared" si="730"/>
        <v>-0.30638873235466563</v>
      </c>
      <c r="BF518">
        <f t="shared" si="731"/>
        <v>0.23451080701106761</v>
      </c>
      <c r="BG518">
        <f t="shared" si="732"/>
        <v>0.23451080701106761</v>
      </c>
      <c r="BH518">
        <f t="shared" si="733"/>
        <v>0.77541034637680084</v>
      </c>
      <c r="BI518">
        <f t="shared" si="734"/>
        <v>-0.30638873235466563</v>
      </c>
      <c r="BJ518" s="1">
        <v>-21.666666666666668</v>
      </c>
      <c r="BK518" s="1">
        <v>-21.666666666666668</v>
      </c>
      <c r="BL518" s="1">
        <v>-8.3333333333333339</v>
      </c>
      <c r="BM518" s="1">
        <v>-26.666666666666668</v>
      </c>
      <c r="BN518" s="1">
        <v>-31.666666666666668</v>
      </c>
      <c r="BO518" s="4">
        <f t="shared" si="755"/>
        <v>-0.96760889831198038</v>
      </c>
      <c r="BP518" s="4">
        <f t="shared" si="756"/>
        <v>-0.96760889831198038</v>
      </c>
      <c r="BQ518" s="4">
        <f t="shared" si="757"/>
        <v>-3.7698564915878044E-2</v>
      </c>
      <c r="BR518" s="4">
        <f t="shared" si="758"/>
        <v>-1.3163252733355186</v>
      </c>
      <c r="BS518" s="4">
        <f t="shared" si="759"/>
        <v>-1.6650416483590571</v>
      </c>
      <c r="BZ518">
        <v>3</v>
      </c>
      <c r="CA518" s="7">
        <v>-33.333333333333336</v>
      </c>
      <c r="CB518" s="7">
        <v>-17.916666666666668</v>
      </c>
      <c r="CC518" s="7">
        <v>-7.0833333333333321</v>
      </c>
      <c r="CD518" s="7">
        <v>-25.666666666666668</v>
      </c>
      <c r="CE518" s="7">
        <v>-18.333333333333332</v>
      </c>
      <c r="CF518" s="11">
        <f t="shared" si="735"/>
        <v>-33.333333333333336</v>
      </c>
      <c r="CG518" s="11">
        <f t="shared" si="736"/>
        <v>-17.916666666666668</v>
      </c>
      <c r="CH518" s="11">
        <f t="shared" si="737"/>
        <v>-7.0833333333333321</v>
      </c>
      <c r="CI518" s="11">
        <f t="shared" si="738"/>
        <v>-25.666666666666668</v>
      </c>
      <c r="CJ518" s="11">
        <f t="shared" si="739"/>
        <v>-18.333333333333332</v>
      </c>
      <c r="CK518" s="11">
        <f t="shared" si="740"/>
        <v>-0.56866869982235679</v>
      </c>
      <c r="CL518" s="11">
        <f t="shared" si="741"/>
        <v>0.49050510796588004</v>
      </c>
      <c r="CM518" s="11">
        <f t="shared" si="742"/>
        <v>1.234789405330587</v>
      </c>
      <c r="CN518" s="11">
        <f t="shared" si="743"/>
        <v>-4.1944427841179514E-2</v>
      </c>
      <c r="CO518" s="11">
        <f t="shared" si="744"/>
        <v>0.46187878883646838</v>
      </c>
      <c r="CP518" s="7">
        <v>0</v>
      </c>
      <c r="CQ518" s="7">
        <v>-4.583333333333333</v>
      </c>
      <c r="CR518" s="7">
        <v>-5</v>
      </c>
      <c r="CS518" s="7">
        <v>-5</v>
      </c>
      <c r="CT518" s="7">
        <v>-3.3333333333333335</v>
      </c>
      <c r="CU518" s="11">
        <f t="shared" si="745"/>
        <v>0</v>
      </c>
      <c r="CV518" s="11">
        <f t="shared" si="746"/>
        <v>-4.583333333333333</v>
      </c>
      <c r="CW518" s="11">
        <f t="shared" si="747"/>
        <v>-5</v>
      </c>
      <c r="CX518" s="11">
        <f t="shared" si="748"/>
        <v>-5</v>
      </c>
      <c r="CY518" s="11">
        <f t="shared" si="749"/>
        <v>-3.3333333333333335</v>
      </c>
      <c r="CZ518" s="11">
        <f t="shared" si="750"/>
        <v>-0.15135826264819566</v>
      </c>
      <c r="DA518" s="11">
        <f t="shared" si="751"/>
        <v>-0.51670762565161721</v>
      </c>
      <c r="DB518" s="11">
        <f t="shared" si="752"/>
        <v>-0.5499212041064736</v>
      </c>
      <c r="DC518" s="11">
        <f t="shared" si="753"/>
        <v>-0.5499212041064736</v>
      </c>
      <c r="DD518" s="11">
        <f t="shared" si="754"/>
        <v>-0.41706689028704769</v>
      </c>
      <c r="FJ518" s="1">
        <v>20.256410256410255</v>
      </c>
      <c r="FK518" s="1">
        <v>23.086538461538463</v>
      </c>
      <c r="FL518" s="1">
        <v>21.596153846153847</v>
      </c>
      <c r="FM518" s="1">
        <v>14.938461538461535</v>
      </c>
      <c r="FN518" s="1">
        <v>12.384615384615385</v>
      </c>
      <c r="FO518" s="1">
        <f t="shared" si="704"/>
        <v>1.6841920294507937</v>
      </c>
      <c r="FP518" s="1">
        <f t="shared" si="699"/>
        <v>2.1566675227944012</v>
      </c>
      <c r="FQ518" s="1">
        <f t="shared" si="700"/>
        <v>1.9078554000256838</v>
      </c>
      <c r="FR518" s="1">
        <f t="shared" si="701"/>
        <v>0.79638756902529784</v>
      </c>
      <c r="FS518" s="1">
        <f t="shared" si="702"/>
        <v>0.37003595736483874</v>
      </c>
      <c r="FT518" s="1">
        <f t="shared" si="760"/>
        <v>1.6841920294507937</v>
      </c>
      <c r="FU518" s="1">
        <f t="shared" si="761"/>
        <v>2.1566675227944012</v>
      </c>
      <c r="FV518" s="1">
        <f t="shared" si="762"/>
        <v>1.9078554000256838</v>
      </c>
      <c r="FW518" s="1">
        <f t="shared" si="763"/>
        <v>0.79638756902529784</v>
      </c>
      <c r="FX518" s="1">
        <f t="shared" si="764"/>
        <v>0.37003595736483874</v>
      </c>
    </row>
    <row r="519" spans="1:180" x14ac:dyDescent="0.2">
      <c r="A519">
        <v>518</v>
      </c>
      <c r="B519" s="4">
        <v>4</v>
      </c>
      <c r="C519" s="4" t="s">
        <v>86</v>
      </c>
      <c r="D519" s="8">
        <v>151</v>
      </c>
      <c r="E519" s="8">
        <v>20</v>
      </c>
      <c r="F519" s="8">
        <v>2</v>
      </c>
      <c r="G519" s="8">
        <v>-21</v>
      </c>
      <c r="H519" s="8">
        <v>-10</v>
      </c>
      <c r="I519" s="8">
        <v>0</v>
      </c>
      <c r="J519" s="8">
        <v>4</v>
      </c>
      <c r="K519" s="8">
        <v>-2</v>
      </c>
      <c r="L519" s="8">
        <f t="shared" si="710"/>
        <v>-1.1669816561613775</v>
      </c>
      <c r="M519" s="8">
        <f t="shared" si="711"/>
        <v>-0.67832933016169061</v>
      </c>
      <c r="N519" s="8">
        <f t="shared" si="712"/>
        <v>-0.23409994288924804</v>
      </c>
      <c r="O519" s="8">
        <f t="shared" si="713"/>
        <v>-5.6408187980270995E-2</v>
      </c>
      <c r="P519" s="8">
        <f t="shared" si="714"/>
        <v>-0.32294582034373659</v>
      </c>
      <c r="Q519" s="8">
        <v>10</v>
      </c>
      <c r="R519" s="8">
        <v>5</v>
      </c>
      <c r="S519" s="8">
        <v>1</v>
      </c>
      <c r="T519" s="8">
        <v>4</v>
      </c>
      <c r="U519" s="8">
        <v>13</v>
      </c>
      <c r="V519" s="8">
        <f t="shared" si="715"/>
        <v>0.42059812570064437</v>
      </c>
      <c r="W519" s="8">
        <f t="shared" si="716"/>
        <v>0.19432313752069541</v>
      </c>
      <c r="X519" s="8">
        <f t="shared" si="717"/>
        <v>1.3303146976736197E-2</v>
      </c>
      <c r="Y519" s="8">
        <f t="shared" si="718"/>
        <v>0.1490681398847056</v>
      </c>
      <c r="Z519" s="8">
        <f t="shared" si="719"/>
        <v>0.55636311860861376</v>
      </c>
      <c r="AA519" s="8">
        <v>5</v>
      </c>
      <c r="AB519" s="8">
        <v>2</v>
      </c>
      <c r="AC519" s="8">
        <v>2</v>
      </c>
      <c r="AD519" s="8">
        <v>4</v>
      </c>
      <c r="AE519" s="8">
        <v>1</v>
      </c>
      <c r="AF519" s="13">
        <f t="shared" si="720"/>
        <v>-22.916666666666668</v>
      </c>
      <c r="AG519" s="13">
        <f t="shared" si="721"/>
        <v>-24.444444444444443</v>
      </c>
      <c r="AH519" s="13">
        <f t="shared" si="722"/>
        <v>-26.666666666666664</v>
      </c>
      <c r="AI519" s="13">
        <f t="shared" si="723"/>
        <v>-6.666666666666667</v>
      </c>
      <c r="AJ519" s="13">
        <f t="shared" si="724"/>
        <v>-20</v>
      </c>
      <c r="AK519" s="13">
        <f t="shared" si="725"/>
        <v>-0.59857933701455179</v>
      </c>
      <c r="AL519" s="13">
        <f t="shared" si="726"/>
        <v>-0.7276707727131686</v>
      </c>
      <c r="AM519" s="13">
        <f t="shared" si="727"/>
        <v>-0.91544013372933875</v>
      </c>
      <c r="AN519" s="13">
        <f t="shared" si="728"/>
        <v>0.77448411541619311</v>
      </c>
      <c r="AO519" s="13">
        <f t="shared" si="729"/>
        <v>-0.3521320506808282</v>
      </c>
      <c r="AP519" s="13">
        <v>-22.916666666666668</v>
      </c>
      <c r="AQ519" s="13">
        <v>-24.444444444444443</v>
      </c>
      <c r="AR519" s="13">
        <v>-26.666666666666664</v>
      </c>
      <c r="AS519" s="13">
        <v>-6.666666666666667</v>
      </c>
      <c r="AT519" s="13">
        <v>-20</v>
      </c>
      <c r="AU519" s="13">
        <f>STANDARDIZE(AP519,-16.00725,12.18374)</f>
        <v>-0.56710145379552324</v>
      </c>
      <c r="AV519" s="13">
        <f t="shared" si="766"/>
        <v>-0.69249626505854878</v>
      </c>
      <c r="AW519" s="13">
        <f t="shared" si="709"/>
        <v>-0.87488871780476807</v>
      </c>
      <c r="AX519" s="13">
        <f>STANDARDIZE(AS519,-16.00725,12.18374)</f>
        <v>0.76664335691120555</v>
      </c>
      <c r="AY519" s="13">
        <f t="shared" si="767"/>
        <v>-0.32771135956611031</v>
      </c>
      <c r="AZ519" s="4">
        <v>1</v>
      </c>
      <c r="BA519" s="4">
        <v>1</v>
      </c>
      <c r="BB519" s="4">
        <v>0</v>
      </c>
      <c r="BC519" s="4">
        <v>2</v>
      </c>
      <c r="BD519" s="4">
        <v>1</v>
      </c>
      <c r="BE519" s="4">
        <f t="shared" si="730"/>
        <v>-0.30638873235466563</v>
      </c>
      <c r="BF519" s="4">
        <f t="shared" si="731"/>
        <v>-0.30638873235466563</v>
      </c>
      <c r="BG519" s="4">
        <f t="shared" si="732"/>
        <v>-0.84728827172039889</v>
      </c>
      <c r="BH519" s="4">
        <f t="shared" si="733"/>
        <v>0.23451080701106761</v>
      </c>
      <c r="BI519" s="4">
        <f t="shared" si="734"/>
        <v>-0.30638873235466563</v>
      </c>
      <c r="BJ519" s="6">
        <v>-5</v>
      </c>
      <c r="BK519" s="6">
        <v>-20</v>
      </c>
      <c r="BL519" s="6">
        <v>-1.6666666666666667</v>
      </c>
      <c r="BM519" s="6">
        <v>-25</v>
      </c>
      <c r="BN519" s="6">
        <v>-11.666666666666666</v>
      </c>
      <c r="BO519" s="4">
        <f t="shared" si="755"/>
        <v>0.19477901843314757</v>
      </c>
      <c r="BP519" s="4">
        <f t="shared" si="756"/>
        <v>-0.85137010663746748</v>
      </c>
      <c r="BQ519" s="4">
        <f t="shared" si="757"/>
        <v>0.42725660178217312</v>
      </c>
      <c r="BR519" s="4">
        <f t="shared" si="758"/>
        <v>-1.2000864816610057</v>
      </c>
      <c r="BS519" s="4">
        <f t="shared" si="759"/>
        <v>-0.27017614826490355</v>
      </c>
      <c r="BT519" s="4"/>
      <c r="BU519" s="4"/>
      <c r="BV519" s="4"/>
      <c r="BW519" s="4"/>
      <c r="BX519" s="4"/>
      <c r="BY519" s="4"/>
      <c r="BZ519" s="4">
        <v>3</v>
      </c>
      <c r="CA519" s="8">
        <v>-35.000000000000007</v>
      </c>
      <c r="CB519" s="8">
        <v>-40.55555555555555</v>
      </c>
      <c r="CC519" s="8">
        <v>-40</v>
      </c>
      <c r="CD519" s="8">
        <v>-12.222222222222223</v>
      </c>
      <c r="CE519" s="8">
        <v>-29.166666666666664</v>
      </c>
      <c r="CF519" s="13">
        <f t="shared" si="735"/>
        <v>-35.000000000000007</v>
      </c>
      <c r="CG519" s="13">
        <f t="shared" si="736"/>
        <v>-40.55555555555555</v>
      </c>
      <c r="CH519" s="13">
        <f t="shared" si="737"/>
        <v>-40</v>
      </c>
      <c r="CI519" s="13">
        <f t="shared" si="738"/>
        <v>-12.222222222222223</v>
      </c>
      <c r="CJ519" s="13">
        <f t="shared" si="739"/>
        <v>-29.166666666666664</v>
      </c>
      <c r="CK519" s="13">
        <f t="shared" si="740"/>
        <v>-0.68317397634000432</v>
      </c>
      <c r="CL519" s="13">
        <f t="shared" si="741"/>
        <v>-1.0648582313988275</v>
      </c>
      <c r="CM519" s="13">
        <f t="shared" si="742"/>
        <v>-1.0266898058929455</v>
      </c>
      <c r="CN519" s="13">
        <f t="shared" si="743"/>
        <v>0.88173146940117464</v>
      </c>
      <c r="CO519" s="13">
        <f t="shared" si="744"/>
        <v>-0.28240550852823842</v>
      </c>
      <c r="CP519" s="8">
        <v>0.83333333333333393</v>
      </c>
      <c r="CQ519" s="8">
        <v>6.666666666666667</v>
      </c>
      <c r="CR519" s="8">
        <v>-5</v>
      </c>
      <c r="CS519" s="8">
        <v>2.7777777777777781</v>
      </c>
      <c r="CT519" s="8">
        <v>0</v>
      </c>
      <c r="CU519" s="13">
        <f t="shared" si="745"/>
        <v>0.83333333333333393</v>
      </c>
      <c r="CV519" s="13">
        <f t="shared" si="746"/>
        <v>6.666666666666667</v>
      </c>
      <c r="CW519" s="13">
        <f t="shared" si="747"/>
        <v>-5</v>
      </c>
      <c r="CX519" s="13">
        <f t="shared" si="748"/>
        <v>2.7777777777777781</v>
      </c>
      <c r="CY519" s="13">
        <f t="shared" si="749"/>
        <v>0</v>
      </c>
      <c r="CZ519" s="13">
        <f t="shared" si="750"/>
        <v>-8.4931105738482615E-2</v>
      </c>
      <c r="DA519" s="13">
        <f t="shared" si="751"/>
        <v>0.38005899262950832</v>
      </c>
      <c r="DB519" s="13">
        <f t="shared" si="752"/>
        <v>-0.5499212041064736</v>
      </c>
      <c r="DC519" s="13">
        <f t="shared" si="753"/>
        <v>7.0065593717514377E-2</v>
      </c>
      <c r="DD519" s="13">
        <f t="shared" si="754"/>
        <v>-0.15135826264819566</v>
      </c>
      <c r="FJ519" s="1">
        <v>16.567307692307693</v>
      </c>
      <c r="FK519" s="1">
        <v>14.282051282051283</v>
      </c>
      <c r="FL519" s="1">
        <v>10.711538461538462</v>
      </c>
      <c r="FM519" s="1">
        <v>25.65384615384615</v>
      </c>
      <c r="FN519" s="1">
        <v>19.26923076923077</v>
      </c>
      <c r="FO519" s="1">
        <f t="shared" si="704"/>
        <v>1.0683151406189804</v>
      </c>
      <c r="FP519" s="1">
        <f t="shared" si="699"/>
        <v>0.68680321904028074</v>
      </c>
      <c r="FQ519" s="1">
        <f t="shared" si="700"/>
        <v>9.0724284063182115E-2</v>
      </c>
      <c r="FR519" s="1">
        <f t="shared" si="701"/>
        <v>2.5852664697572867</v>
      </c>
      <c r="FS519" s="1">
        <f t="shared" si="702"/>
        <v>1.5193874406061383</v>
      </c>
      <c r="FT519" s="1">
        <f t="shared" si="760"/>
        <v>1.0683151406189804</v>
      </c>
      <c r="FU519" s="1">
        <f t="shared" si="761"/>
        <v>0.68680321904028074</v>
      </c>
      <c r="FV519" s="1">
        <f t="shared" si="762"/>
        <v>9.0724284063182115E-2</v>
      </c>
      <c r="FW519" s="1">
        <f t="shared" si="763"/>
        <v>2.5852664697572867</v>
      </c>
      <c r="FX519" s="1">
        <f t="shared" si="764"/>
        <v>1.5193874406061383</v>
      </c>
    </row>
    <row r="520" spans="1:180" x14ac:dyDescent="0.2">
      <c r="A520">
        <v>519</v>
      </c>
      <c r="B520">
        <v>5</v>
      </c>
      <c r="C520" t="s">
        <v>194</v>
      </c>
      <c r="D520">
        <v>1</v>
      </c>
      <c r="E520">
        <v>21</v>
      </c>
      <c r="F520">
        <v>2</v>
      </c>
      <c r="G520">
        <v>0</v>
      </c>
      <c r="H520">
        <v>14</v>
      </c>
      <c r="I520">
        <v>4</v>
      </c>
      <c r="J520">
        <v>-19</v>
      </c>
      <c r="K520">
        <v>-41</v>
      </c>
      <c r="L520">
        <v>0.26748979091644287</v>
      </c>
      <c r="M520">
        <v>0.94213217496871948</v>
      </c>
      <c r="N520">
        <v>0.46024477481842041</v>
      </c>
      <c r="O520">
        <v>-0.64809632301330566</v>
      </c>
      <c r="P520">
        <v>-1.7082486152648926</v>
      </c>
      <c r="AA520">
        <v>10</v>
      </c>
      <c r="AB520">
        <v>5</v>
      </c>
      <c r="AC520">
        <v>5</v>
      </c>
      <c r="AD520">
        <v>5</v>
      </c>
      <c r="AE520">
        <v>5</v>
      </c>
      <c r="AF520">
        <v>6.3</v>
      </c>
      <c r="AG520">
        <v>5</v>
      </c>
      <c r="AH520">
        <v>6.8</v>
      </c>
      <c r="AI520">
        <v>5.2666666666666666</v>
      </c>
      <c r="AJ520">
        <v>0</v>
      </c>
      <c r="AK520">
        <v>0.13067431747913361</v>
      </c>
      <c r="AL520">
        <v>-0.18893700838088989</v>
      </c>
      <c r="AM520">
        <v>0.25360172986984253</v>
      </c>
      <c r="AN520">
        <v>-0.12337566912174225</v>
      </c>
      <c r="AO520">
        <v>-1.4182111024856567</v>
      </c>
      <c r="AU520">
        <v>0.13067431747913361</v>
      </c>
      <c r="AV520">
        <v>-0.18893700838088989</v>
      </c>
      <c r="AW520">
        <v>0.25360172986984253</v>
      </c>
      <c r="AX520">
        <v>-0.12337566912174225</v>
      </c>
      <c r="AY520">
        <v>-1.4182111024856567</v>
      </c>
      <c r="AZ520">
        <v>3</v>
      </c>
      <c r="BA520">
        <v>3</v>
      </c>
      <c r="BB520">
        <v>3</v>
      </c>
      <c r="BC520">
        <v>3</v>
      </c>
      <c r="BD520">
        <v>2</v>
      </c>
      <c r="BE520">
        <v>0.41438347101211548</v>
      </c>
      <c r="BF520">
        <v>0.41438347101211548</v>
      </c>
      <c r="BG520">
        <v>0.41438347101211548</v>
      </c>
      <c r="BH520">
        <v>0.41438347101211548</v>
      </c>
      <c r="BI520">
        <v>-0.23719881474971771</v>
      </c>
      <c r="BJ520" s="1">
        <v>16.666666666666668</v>
      </c>
      <c r="BK520" s="1">
        <v>9.6666666666666661</v>
      </c>
      <c r="BL520" s="1">
        <v>12.333333333333334</v>
      </c>
      <c r="BM520" s="1">
        <v>11</v>
      </c>
      <c r="BN520" s="1">
        <v>8.6666666666666661</v>
      </c>
      <c r="BO520" s="4">
        <f>IF(BJ520="",STANDARDIZE(10.9009, 10.9009, 5.5696),STANDARDIZE(BJ520,10.9009, 5.5696))</f>
        <v>1.0352209614095569</v>
      </c>
      <c r="BP520" s="4">
        <f t="shared" ref="BP520:BS520" si="768">IF(BK520="",STANDARDIZE(10.9009, 10.9009, 5.5696),STANDARDIZE(BK520,10.9009, 5.5696))</f>
        <v>-0.22160179067317831</v>
      </c>
      <c r="BQ520" s="4">
        <f t="shared" si="768"/>
        <v>0.2571878291678637</v>
      </c>
      <c r="BR520" s="4">
        <f t="shared" si="768"/>
        <v>1.7793019247342709E-2</v>
      </c>
      <c r="BS520" s="4">
        <f t="shared" si="768"/>
        <v>-0.40114789811356899</v>
      </c>
      <c r="DE520">
        <v>2</v>
      </c>
      <c r="DG520">
        <v>0.5</v>
      </c>
      <c r="DH520">
        <v>-31</v>
      </c>
      <c r="DI520">
        <v>-34</v>
      </c>
      <c r="DJ520">
        <v>-23.200000762939453</v>
      </c>
      <c r="DK520">
        <v>-48.200000762939453</v>
      </c>
      <c r="DL520">
        <v>-0.12010672688484192</v>
      </c>
      <c r="DM520">
        <v>-1.9786714315414429</v>
      </c>
      <c r="DN520">
        <v>-2.1556775569915771</v>
      </c>
      <c r="DO520">
        <v>-1.5184555053710938</v>
      </c>
      <c r="DP520">
        <v>-2.993506908416748</v>
      </c>
      <c r="FJ520" s="1">
        <v>20.258823529411764</v>
      </c>
      <c r="FK520" s="1">
        <v>21.929411764705883</v>
      </c>
      <c r="FL520" s="1">
        <v>21.6</v>
      </c>
      <c r="FM520" s="1">
        <v>19.258823529411764</v>
      </c>
      <c r="FN520" s="1">
        <v>19.152941176470588</v>
      </c>
      <c r="FO520" s="1">
        <f>IF(FJ520="",STANDARDIZE(13.9064,13.9064,5.0906),STANDARDIZE(FJ520,13.9064,5.0906))</f>
        <v>1.2478732427241905</v>
      </c>
      <c r="FP520" s="1">
        <f t="shared" ref="FP520:FR520" si="769">IF(FK520="",STANDARDIZE(13.9064,13.9064,5.0906),STANDARDIZE(FK520,13.9064,5.0906))</f>
        <v>1.5760444279074928</v>
      </c>
      <c r="FQ520" s="1">
        <f t="shared" si="769"/>
        <v>1.5113346167445882</v>
      </c>
      <c r="FR520" s="1">
        <f t="shared" si="769"/>
        <v>1.0514327445510872</v>
      </c>
      <c r="FS520" s="1">
        <f>IF(FN520="",STANDARDIZE(13.9064,13.9064,5.0906),STANDARDIZE(FN520,13.9064,5.0906))</f>
        <v>1.0306331623915821</v>
      </c>
      <c r="FT520" s="1">
        <f t="shared" si="760"/>
        <v>1.6845949130904445</v>
      </c>
      <c r="FU520" s="1">
        <f t="shared" si="761"/>
        <v>1.9634911126387113</v>
      </c>
      <c r="FV520" s="1">
        <f t="shared" si="762"/>
        <v>1.9084974958263774</v>
      </c>
      <c r="FW520" s="1">
        <f t="shared" si="763"/>
        <v>1.517650004910144</v>
      </c>
      <c r="FX520" s="1">
        <f t="shared" si="764"/>
        <v>1.4999734852204651</v>
      </c>
    </row>
    <row r="521" spans="1:180" x14ac:dyDescent="0.2">
      <c r="A521">
        <v>520</v>
      </c>
      <c r="B521">
        <v>5</v>
      </c>
      <c r="C521" t="s">
        <v>194</v>
      </c>
      <c r="D521">
        <v>2</v>
      </c>
      <c r="E521">
        <v>20</v>
      </c>
      <c r="F521">
        <v>2</v>
      </c>
      <c r="G521">
        <v>0</v>
      </c>
      <c r="H521">
        <v>0</v>
      </c>
      <c r="I521">
        <v>-4</v>
      </c>
      <c r="J521">
        <v>-8</v>
      </c>
      <c r="K521">
        <v>-12</v>
      </c>
      <c r="L521">
        <v>0.26748979091644287</v>
      </c>
      <c r="M521">
        <v>0.26748979091644287</v>
      </c>
      <c r="N521">
        <v>7.4734821915626526E-2</v>
      </c>
      <c r="O521">
        <v>-0.11802014708518982</v>
      </c>
      <c r="P521">
        <v>-0.31077513098716736</v>
      </c>
      <c r="AA521">
        <v>9</v>
      </c>
      <c r="AB521">
        <v>4</v>
      </c>
      <c r="AC521">
        <v>5</v>
      </c>
      <c r="AD521">
        <v>5</v>
      </c>
      <c r="AE521">
        <v>5</v>
      </c>
      <c r="AF521">
        <v>2.5185185185185186</v>
      </c>
      <c r="AG521">
        <v>3.25</v>
      </c>
      <c r="AH521">
        <v>8.2000000000000011</v>
      </c>
      <c r="AI521">
        <v>-3.4</v>
      </c>
      <c r="AJ521">
        <v>1.6666666666666663</v>
      </c>
      <c r="AK521">
        <v>-0.79902124404907227</v>
      </c>
      <c r="AL521">
        <v>-0.61918294429779053</v>
      </c>
      <c r="AM521">
        <v>0.59779840707778931</v>
      </c>
      <c r="AN521">
        <v>-2.254117488861084</v>
      </c>
      <c r="AO521">
        <v>-1.0084531307220459</v>
      </c>
      <c r="AU521">
        <v>-0.79902124404907227</v>
      </c>
      <c r="AV521">
        <v>-0.61918294429779053</v>
      </c>
      <c r="AW521">
        <v>0.59779840707778931</v>
      </c>
      <c r="AX521">
        <v>-2.254117488861084</v>
      </c>
      <c r="AY521">
        <v>-1.0084531307220459</v>
      </c>
      <c r="AZ521">
        <v>0</v>
      </c>
      <c r="BA521">
        <v>1</v>
      </c>
      <c r="BB521">
        <v>3</v>
      </c>
      <c r="BC521">
        <v>0</v>
      </c>
      <c r="BD521">
        <v>1</v>
      </c>
      <c r="BE521">
        <v>-1.5403634309768677</v>
      </c>
      <c r="BF521">
        <v>-0.88878107070922852</v>
      </c>
      <c r="BG521">
        <v>0.41438347101211548</v>
      </c>
      <c r="BH521">
        <v>-1.5403634309768677</v>
      </c>
      <c r="BI521">
        <v>-0.88878107070922852</v>
      </c>
      <c r="BJ521" s="1">
        <v>5.333333333333333</v>
      </c>
      <c r="BK521" s="1">
        <v>6</v>
      </c>
      <c r="BL521" s="1">
        <v>15</v>
      </c>
      <c r="BM521" s="1">
        <v>3.6666666666666665</v>
      </c>
      <c r="BN521" s="1">
        <v>6</v>
      </c>
      <c r="BO521" s="4">
        <f t="shared" ref="BO521:BO584" si="770">IF(BJ521="",STANDARDIZE(10.9009, 10.9009, 5.5696),STANDARDIZE(BJ521,10.9009, 5.5696))</f>
        <v>-0.99963492291487122</v>
      </c>
      <c r="BP521" s="4">
        <f t="shared" ref="BP521:BP584" si="771">IF(BK521="",STANDARDIZE(10.9009, 10.9009, 5.5696),STANDARDIZE(BK521,10.9009, 5.5696))</f>
        <v>-0.87993751795461073</v>
      </c>
      <c r="BQ521" s="4">
        <f t="shared" ref="BQ521:BQ584" si="772">IF(BL521="",STANDARDIZE(10.9009, 10.9009, 5.5696),STANDARDIZE(BL521,10.9009, 5.5696))</f>
        <v>0.73597744900890538</v>
      </c>
      <c r="BR521" s="4">
        <f t="shared" ref="BR521:BR584" si="773">IF(BM521="",STANDARDIZE(10.9009, 10.9009, 5.5696),STANDARDIZE(BM521,10.9009, 5.5696))</f>
        <v>-1.2988784353155225</v>
      </c>
      <c r="BS521" s="4">
        <f t="shared" ref="BS521:BS584" si="774">IF(BN521="",STANDARDIZE(10.9009, 10.9009, 5.5696),STANDARDIZE(BN521,10.9009, 5.5696))</f>
        <v>-0.87993751795461073</v>
      </c>
      <c r="DE521">
        <v>0</v>
      </c>
      <c r="DG521">
        <v>-1.2000000476837158</v>
      </c>
      <c r="DH521">
        <v>-10</v>
      </c>
      <c r="DI521">
        <v>15.800000190734863</v>
      </c>
      <c r="DJ521">
        <v>-5.5999999046325684</v>
      </c>
      <c r="DK521">
        <v>-19.600000381469727</v>
      </c>
      <c r="DL521">
        <v>-0.22041022777557373</v>
      </c>
      <c r="DM521">
        <v>-0.73962831497192383</v>
      </c>
      <c r="DN521">
        <v>0.78262472152709961</v>
      </c>
      <c r="DO521">
        <v>-0.48001924157142639</v>
      </c>
      <c r="DP521">
        <v>-1.3060480356216431</v>
      </c>
      <c r="FJ521" s="1">
        <v>19.032679738562091</v>
      </c>
      <c r="FK521" s="1">
        <v>18.117647058823529</v>
      </c>
      <c r="FL521" s="1">
        <v>21.71764705882353</v>
      </c>
      <c r="FM521" s="1">
        <v>21.670588235294115</v>
      </c>
      <c r="FN521" s="1">
        <v>16.941176470588236</v>
      </c>
      <c r="FO521" s="1">
        <f t="shared" ref="FO521:FO525" si="775">IF(FJ521="",STANDARDIZE(13.9064,13.9064,5.0906),STANDARDIZE(FJ521,13.9064,5.0906))</f>
        <v>1.0070089456178233</v>
      </c>
      <c r="FP521" s="1">
        <f t="shared" ref="FP521:FP525" si="776">IF(FK521="",STANDARDIZE(13.9064,13.9064,5.0906),STANDARDIZE(FK521,13.9064,5.0906))</f>
        <v>0.82725947016531043</v>
      </c>
      <c r="FQ521" s="1">
        <f t="shared" ref="FQ521:FQ525" si="777">IF(FL521="",STANDARDIZE(13.9064,13.9064,5.0906),STANDARDIZE(FL521,13.9064,5.0906))</f>
        <v>1.5344452635884829</v>
      </c>
      <c r="FR521" s="1">
        <f t="shared" ref="FR521:FR525" si="778">IF(FM521="",STANDARDIZE(13.9064,13.9064,5.0906),STANDARDIZE(FM521,13.9064,5.0906))</f>
        <v>1.5252010048509244</v>
      </c>
      <c r="FS521" s="1">
        <f t="shared" ref="FS521:FS525" si="779">IF(FN521="",STANDARDIZE(13.9064,13.9064,5.0906),STANDARDIZE(FN521,13.9064,5.0906))</f>
        <v>0.59615300172636543</v>
      </c>
      <c r="FT521" s="1">
        <f t="shared" ref="FT521:FT584" si="780">IF(FJ521="","",(STANDARDIZE(FJ521,13.9064,5.0906)))</f>
        <v>1.0070089456178233</v>
      </c>
      <c r="FU521" s="1">
        <f t="shared" ref="FU521:FU584" si="781">IF(FK521="","",(STANDARDIZE(FK521,13.9064,5.0906)))</f>
        <v>0.82725947016531043</v>
      </c>
      <c r="FV521" s="1">
        <f t="shared" ref="FV521:FV584" si="782">IF(FL521="","",(STANDARDIZE(FL521,13.9064,5.0906)))</f>
        <v>1.5344452635884829</v>
      </c>
      <c r="FW521" s="1">
        <f t="shared" ref="FW521:FW584" si="783">IF(FM521="","",(STANDARDIZE(FM521,13.9064,5.0906)))</f>
        <v>1.5252010048509244</v>
      </c>
      <c r="FX521" s="1">
        <f t="shared" ref="FX521:FX584" si="784">IF(FN521="","",(STANDARDIZE(FN521,13.9064,5.0906)))</f>
        <v>0.59615300172636543</v>
      </c>
    </row>
    <row r="522" spans="1:180" x14ac:dyDescent="0.2">
      <c r="A522">
        <v>521</v>
      </c>
      <c r="B522">
        <v>5</v>
      </c>
      <c r="C522" t="s">
        <v>194</v>
      </c>
      <c r="D522">
        <v>3</v>
      </c>
      <c r="E522">
        <v>21</v>
      </c>
      <c r="F522">
        <v>2</v>
      </c>
      <c r="G522">
        <v>0</v>
      </c>
      <c r="H522">
        <v>0</v>
      </c>
      <c r="I522">
        <v>-2</v>
      </c>
      <c r="J522">
        <v>-6</v>
      </c>
      <c r="K522">
        <v>-13</v>
      </c>
      <c r="L522">
        <v>0.26748979091644287</v>
      </c>
      <c r="M522">
        <v>0.26748979091644287</v>
      </c>
      <c r="N522">
        <v>0.1711123138666153</v>
      </c>
      <c r="O522">
        <v>-2.1642662584781647E-2</v>
      </c>
      <c r="P522">
        <v>-0.35896387696266174</v>
      </c>
      <c r="AA522">
        <v>10</v>
      </c>
      <c r="AB522">
        <v>4</v>
      </c>
      <c r="AC522">
        <v>5</v>
      </c>
      <c r="AD522">
        <v>5</v>
      </c>
      <c r="AE522">
        <v>5</v>
      </c>
      <c r="AF522">
        <v>1.7666666666666666</v>
      </c>
      <c r="AG522">
        <v>-7.75</v>
      </c>
      <c r="AH522">
        <v>-2.2000000000000006</v>
      </c>
      <c r="AI522">
        <v>-4.4666666666666668</v>
      </c>
      <c r="AJ522">
        <v>-0.19999999999999998</v>
      </c>
      <c r="AK522">
        <v>-0.98386764526367188</v>
      </c>
      <c r="AL522">
        <v>-3.3235859870910645</v>
      </c>
      <c r="AM522">
        <v>-1.9590917825698853</v>
      </c>
      <c r="AN522">
        <v>-2.5163626670837402</v>
      </c>
      <c r="AO522">
        <v>-1.4673820734024048</v>
      </c>
      <c r="AU522">
        <v>-0.98386764526367188</v>
      </c>
      <c r="AV522">
        <v>-3.3235859870910645</v>
      </c>
      <c r="AW522">
        <v>-1.9590917825698853</v>
      </c>
      <c r="AX522">
        <v>-2.5163626670837402</v>
      </c>
      <c r="AY522">
        <v>-1.4673820734024048</v>
      </c>
      <c r="AZ522">
        <v>1.5</v>
      </c>
      <c r="BA522">
        <v>0</v>
      </c>
      <c r="BB522">
        <v>1</v>
      </c>
      <c r="BC522">
        <v>1</v>
      </c>
      <c r="BD522">
        <v>1</v>
      </c>
      <c r="BE522">
        <v>-0.56298995018005371</v>
      </c>
      <c r="BF522">
        <v>-1.5403634309768677</v>
      </c>
      <c r="BG522">
        <v>-0.88878107070922852</v>
      </c>
      <c r="BH522">
        <v>-0.88878107070922852</v>
      </c>
      <c r="BI522">
        <v>-0.88878107070922852</v>
      </c>
      <c r="BJ522" s="1">
        <v>10</v>
      </c>
      <c r="BK522" s="1">
        <v>3.6666666666666665</v>
      </c>
      <c r="BL522" s="1">
        <v>6.666666666666667</v>
      </c>
      <c r="BM522" s="1">
        <v>11</v>
      </c>
      <c r="BN522" s="1">
        <v>11.666666666666666</v>
      </c>
      <c r="BO522" s="4">
        <f t="shared" si="770"/>
        <v>-0.16175308819304798</v>
      </c>
      <c r="BP522" s="4">
        <f t="shared" si="771"/>
        <v>-1.2988784353155225</v>
      </c>
      <c r="BQ522" s="4">
        <f t="shared" si="772"/>
        <v>-0.76024011299435024</v>
      </c>
      <c r="BR522" s="4">
        <f t="shared" si="773"/>
        <v>1.7793019247342709E-2</v>
      </c>
      <c r="BS522" s="4">
        <f t="shared" si="774"/>
        <v>0.13749042420760305</v>
      </c>
      <c r="DE522">
        <v>0</v>
      </c>
      <c r="DG522">
        <v>10.300000190734863</v>
      </c>
      <c r="DH522">
        <v>13.800000190734863</v>
      </c>
      <c r="DI522">
        <v>12.800000190734863</v>
      </c>
      <c r="DJ522">
        <v>22.200000762939453</v>
      </c>
      <c r="DK522">
        <v>19.600000381469727</v>
      </c>
      <c r="DL522">
        <v>0.4581134021282196</v>
      </c>
      <c r="DM522">
        <v>0.66462057828903198</v>
      </c>
      <c r="DN522">
        <v>0.60561853647232056</v>
      </c>
      <c r="DO522">
        <v>1.1602379083633423</v>
      </c>
      <c r="DP522">
        <v>1.006832480430603</v>
      </c>
      <c r="FJ522" s="1">
        <v>20.617647058823529</v>
      </c>
      <c r="FK522" s="1">
        <v>19.47058823529412</v>
      </c>
      <c r="FL522" s="1">
        <v>16.55294117647059</v>
      </c>
      <c r="FM522" s="1">
        <v>22.058823529411764</v>
      </c>
      <c r="FN522" s="1">
        <v>19.682352941176468</v>
      </c>
      <c r="FO522" s="1">
        <f t="shared" si="775"/>
        <v>1.3183607155980688</v>
      </c>
      <c r="FP522" s="1">
        <f t="shared" si="776"/>
        <v>1.0930319088700977</v>
      </c>
      <c r="FQ522" s="1">
        <f t="shared" si="777"/>
        <v>0.5198878671415138</v>
      </c>
      <c r="FR522" s="1">
        <f t="shared" si="778"/>
        <v>1.6014661394357765</v>
      </c>
      <c r="FS522" s="1">
        <f t="shared" si="779"/>
        <v>1.1346310731891069</v>
      </c>
      <c r="FT522" s="1">
        <f t="shared" si="780"/>
        <v>1.3183607155980688</v>
      </c>
      <c r="FU522" s="1">
        <f t="shared" si="781"/>
        <v>1.0930319088700977</v>
      </c>
      <c r="FV522" s="1">
        <f t="shared" si="782"/>
        <v>0.5198878671415138</v>
      </c>
      <c r="FW522" s="1">
        <f t="shared" si="783"/>
        <v>1.6014661394357765</v>
      </c>
      <c r="FX522" s="1">
        <f t="shared" si="784"/>
        <v>1.1346310731891069</v>
      </c>
    </row>
    <row r="523" spans="1:180" x14ac:dyDescent="0.2">
      <c r="A523">
        <v>522</v>
      </c>
      <c r="B523">
        <v>5</v>
      </c>
      <c r="C523" t="s">
        <v>194</v>
      </c>
      <c r="D523">
        <v>4</v>
      </c>
      <c r="E523">
        <v>19</v>
      </c>
      <c r="F523">
        <v>2</v>
      </c>
      <c r="G523">
        <v>0</v>
      </c>
      <c r="H523">
        <v>12</v>
      </c>
      <c r="I523">
        <v>2</v>
      </c>
      <c r="J523">
        <v>-9</v>
      </c>
      <c r="K523">
        <v>-20</v>
      </c>
      <c r="L523">
        <v>0.26748979091644287</v>
      </c>
      <c r="M523">
        <v>0.84575468301773071</v>
      </c>
      <c r="N523">
        <v>0.36386728286743164</v>
      </c>
      <c r="O523">
        <v>-0.1662088930606842</v>
      </c>
      <c r="P523">
        <v>-0.69628506898880005</v>
      </c>
      <c r="AA523">
        <v>10</v>
      </c>
      <c r="AB523">
        <v>4</v>
      </c>
      <c r="AC523">
        <v>5</v>
      </c>
      <c r="AD523">
        <v>5</v>
      </c>
      <c r="AE523">
        <v>5</v>
      </c>
      <c r="AF523">
        <v>9.1666666666666661</v>
      </c>
      <c r="AG523">
        <v>4.8666666666666663</v>
      </c>
      <c r="AH523">
        <v>6.4666666666666659</v>
      </c>
      <c r="AI523">
        <v>-1.5999999999999999</v>
      </c>
      <c r="AJ523">
        <v>4.9333333333333336</v>
      </c>
      <c r="AK523">
        <v>0.83545815944671631</v>
      </c>
      <c r="AL523">
        <v>-0.22171762585639954</v>
      </c>
      <c r="AM523">
        <v>0.17165008187294006</v>
      </c>
      <c r="AN523">
        <v>-1.8115788698196411</v>
      </c>
      <c r="AO523">
        <v>-0.20532731711864471</v>
      </c>
      <c r="AU523">
        <v>0.83545815944671631</v>
      </c>
      <c r="AV523">
        <v>-0.22171762585639954</v>
      </c>
      <c r="AW523">
        <v>0.17165008187294006</v>
      </c>
      <c r="AX523">
        <v>-1.8115788698196411</v>
      </c>
      <c r="AY523">
        <v>-0.20532731711864471</v>
      </c>
      <c r="AZ523">
        <v>3.5</v>
      </c>
      <c r="BA523">
        <v>1</v>
      </c>
      <c r="BB523">
        <v>4</v>
      </c>
      <c r="BC523">
        <v>0</v>
      </c>
      <c r="BD523">
        <v>2</v>
      </c>
      <c r="BE523">
        <v>0.74017459154129028</v>
      </c>
      <c r="BF523">
        <v>-0.88878107070922852</v>
      </c>
      <c r="BG523">
        <v>1.0659657716751099</v>
      </c>
      <c r="BH523">
        <v>-1.5403634309768677</v>
      </c>
      <c r="BI523">
        <v>-0.23719881474971771</v>
      </c>
      <c r="BJ523" s="1">
        <v>18</v>
      </c>
      <c r="BK523" s="1">
        <v>18.333333333333332</v>
      </c>
      <c r="BL523" s="1">
        <v>11.666666666666666</v>
      </c>
      <c r="BM523" s="1">
        <v>5</v>
      </c>
      <c r="BN523" s="1">
        <v>12.666666666666666</v>
      </c>
      <c r="BO523" s="4">
        <f t="shared" si="770"/>
        <v>1.2746157713300774</v>
      </c>
      <c r="BP523" s="4">
        <f t="shared" si="771"/>
        <v>1.3344644738102076</v>
      </c>
      <c r="BQ523" s="4">
        <f t="shared" si="772"/>
        <v>0.13749042420760305</v>
      </c>
      <c r="BR523" s="4">
        <f t="shared" si="773"/>
        <v>-1.0594836253950013</v>
      </c>
      <c r="BS523" s="4">
        <f t="shared" si="774"/>
        <v>0.31703653164799372</v>
      </c>
      <c r="DE523">
        <v>0</v>
      </c>
      <c r="DG523">
        <v>13.899999618530273</v>
      </c>
      <c r="DH523">
        <v>17.799999237060547</v>
      </c>
      <c r="DI523">
        <v>14.399999618530273</v>
      </c>
      <c r="DJ523">
        <v>19.600000381469727</v>
      </c>
      <c r="DK523">
        <v>4.5999999046325684</v>
      </c>
      <c r="DL523">
        <v>0.67052078247070312</v>
      </c>
      <c r="DM523">
        <v>0.90062874555587769</v>
      </c>
      <c r="DN523">
        <v>0.70002180337905884</v>
      </c>
      <c r="DO523">
        <v>1.006832480430603</v>
      </c>
      <c r="DP523">
        <v>0.12180168926715851</v>
      </c>
      <c r="FJ523" s="1">
        <v>19.982352941176465</v>
      </c>
      <c r="FK523" s="1">
        <v>20.132352941176471</v>
      </c>
      <c r="FL523" s="1">
        <v>22.2</v>
      </c>
      <c r="FM523" s="1">
        <v>19.44705882352941</v>
      </c>
      <c r="FN523" s="1">
        <v>20.376470588235296</v>
      </c>
      <c r="FO523" s="1">
        <f t="shared" si="775"/>
        <v>1.1935632226410375</v>
      </c>
      <c r="FP523" s="1">
        <f t="shared" si="776"/>
        <v>1.2230292973670041</v>
      </c>
      <c r="FQ523" s="1">
        <f t="shared" si="777"/>
        <v>1.6291989156484499</v>
      </c>
      <c r="FR523" s="1">
        <f t="shared" si="778"/>
        <v>1.0884097795013181</v>
      </c>
      <c r="FS523" s="1">
        <f t="shared" si="779"/>
        <v>1.2709838895680856</v>
      </c>
      <c r="FT523" s="1">
        <f t="shared" si="780"/>
        <v>1.1935632226410375</v>
      </c>
      <c r="FU523" s="1">
        <f t="shared" si="781"/>
        <v>1.2230292973670041</v>
      </c>
      <c r="FV523" s="1">
        <f t="shared" si="782"/>
        <v>1.6291989156484499</v>
      </c>
      <c r="FW523" s="1">
        <f t="shared" si="783"/>
        <v>1.0884097795013181</v>
      </c>
      <c r="FX523" s="1">
        <f t="shared" si="784"/>
        <v>1.2709838895680856</v>
      </c>
    </row>
    <row r="524" spans="1:180" x14ac:dyDescent="0.2">
      <c r="A524">
        <v>523</v>
      </c>
      <c r="B524">
        <v>5</v>
      </c>
      <c r="C524" t="s">
        <v>194</v>
      </c>
      <c r="D524">
        <v>5</v>
      </c>
      <c r="E524">
        <v>34</v>
      </c>
      <c r="F524">
        <v>1</v>
      </c>
      <c r="G524">
        <v>0</v>
      </c>
      <c r="H524">
        <v>4</v>
      </c>
      <c r="I524">
        <v>8</v>
      </c>
      <c r="J524">
        <v>19</v>
      </c>
      <c r="K524">
        <v>-18</v>
      </c>
      <c r="L524">
        <v>0.26748979091644287</v>
      </c>
      <c r="M524">
        <v>0.46024477481842041</v>
      </c>
      <c r="N524">
        <v>0.65299975872039795</v>
      </c>
      <c r="O524">
        <v>1.1830759048461914</v>
      </c>
      <c r="P524">
        <v>-0.59990757703781128</v>
      </c>
      <c r="AA524">
        <v>9</v>
      </c>
      <c r="AB524">
        <v>5</v>
      </c>
      <c r="AC524">
        <v>0</v>
      </c>
      <c r="AD524">
        <v>5</v>
      </c>
      <c r="AE524">
        <v>5</v>
      </c>
      <c r="AF524">
        <v>12.577777777777778</v>
      </c>
      <c r="AG524">
        <v>9.7333333333333325</v>
      </c>
      <c r="AI524">
        <v>6.6000000000000005</v>
      </c>
      <c r="AJ524">
        <v>6.5333333333333341</v>
      </c>
      <c r="AK524">
        <v>1.6740962266921997</v>
      </c>
      <c r="AL524">
        <v>0.97477591037750244</v>
      </c>
      <c r="AM524">
        <v>-7.5602000579237938E-3</v>
      </c>
      <c r="AN524">
        <v>0.20443069934844971</v>
      </c>
      <c r="AO524">
        <v>0.18804039061069489</v>
      </c>
      <c r="AU524">
        <v>1.6740962266921997</v>
      </c>
      <c r="AV524">
        <v>0.97477591037750244</v>
      </c>
      <c r="AX524">
        <v>0.20443069934844971</v>
      </c>
      <c r="AY524">
        <v>0.18804039061069489</v>
      </c>
      <c r="AZ524">
        <v>3.5</v>
      </c>
      <c r="BA524">
        <v>5</v>
      </c>
      <c r="BB524">
        <v>0</v>
      </c>
      <c r="BC524">
        <v>4</v>
      </c>
      <c r="BD524">
        <v>2</v>
      </c>
      <c r="BE524">
        <v>0.74017459154129028</v>
      </c>
      <c r="BF524">
        <v>1.7175480127334595</v>
      </c>
      <c r="BG524">
        <v>-1.5403634309768677</v>
      </c>
      <c r="BH524">
        <v>1.0659657716751099</v>
      </c>
      <c r="BI524">
        <v>-0.23719881474971771</v>
      </c>
      <c r="BJ524" s="1">
        <v>26.666666666666668</v>
      </c>
      <c r="BK524" s="1">
        <v>16.666666666666668</v>
      </c>
      <c r="BL524" s="1">
        <v>0</v>
      </c>
      <c r="BM524" s="1">
        <v>14.333333333333334</v>
      </c>
      <c r="BN524" s="1">
        <v>22.666666666666668</v>
      </c>
      <c r="BO524" s="4">
        <f t="shared" si="770"/>
        <v>2.8306820358134637</v>
      </c>
      <c r="BP524" s="4">
        <f t="shared" si="771"/>
        <v>1.0352209614095569</v>
      </c>
      <c r="BQ524" s="4">
        <f t="shared" si="772"/>
        <v>-1.9572141625969548</v>
      </c>
      <c r="BR524" s="4">
        <f t="shared" si="773"/>
        <v>0.61628004404864511</v>
      </c>
      <c r="BS524" s="4">
        <f t="shared" si="774"/>
        <v>2.112497606051901</v>
      </c>
      <c r="DE524">
        <v>2</v>
      </c>
      <c r="DG524">
        <v>8.1999998092651367</v>
      </c>
      <c r="DH524">
        <v>-2</v>
      </c>
      <c r="DJ524">
        <v>5.8000001907348633</v>
      </c>
      <c r="DK524">
        <v>16.600000381469727</v>
      </c>
      <c r="DL524">
        <v>0.33420908451080322</v>
      </c>
      <c r="DM524">
        <v>-0.26761186122894287</v>
      </c>
      <c r="DN524">
        <v>-3.3321001101285219E-3</v>
      </c>
      <c r="DO524">
        <v>0.19260416924953461</v>
      </c>
      <c r="DP524">
        <v>0.82982635498046875</v>
      </c>
      <c r="FJ524" s="1">
        <v>21.483660130718949</v>
      </c>
      <c r="FK524" s="1">
        <v>23.682352941176468</v>
      </c>
      <c r="FL524" s="1"/>
      <c r="FM524" s="1">
        <v>24.305882352941175</v>
      </c>
      <c r="FN524" s="1">
        <v>18.223529411764709</v>
      </c>
      <c r="FO524" s="1">
        <f t="shared" si="775"/>
        <v>1.4884807548656247</v>
      </c>
      <c r="FP524" s="1">
        <f t="shared" si="776"/>
        <v>1.9203930658815205</v>
      </c>
      <c r="FQ524" s="1">
        <f t="shared" si="777"/>
        <v>0</v>
      </c>
      <c r="FR524" s="1">
        <f t="shared" si="778"/>
        <v>2.0428794941541617</v>
      </c>
      <c r="FS524" s="1">
        <f t="shared" si="779"/>
        <v>0.84805905232481604</v>
      </c>
      <c r="FT524" s="1">
        <f t="shared" si="780"/>
        <v>1.4884807548656247</v>
      </c>
      <c r="FU524" s="1">
        <f t="shared" si="781"/>
        <v>1.9203930658815205</v>
      </c>
      <c r="FV524" s="1" t="str">
        <f t="shared" si="782"/>
        <v/>
      </c>
      <c r="FW524" s="1">
        <f t="shared" si="783"/>
        <v>2.0428794941541617</v>
      </c>
      <c r="FX524" s="1">
        <f t="shared" si="784"/>
        <v>0.84805905232481604</v>
      </c>
    </row>
    <row r="525" spans="1:180" x14ac:dyDescent="0.2">
      <c r="A525">
        <v>524</v>
      </c>
      <c r="B525">
        <v>5</v>
      </c>
      <c r="C525" t="s">
        <v>194</v>
      </c>
      <c r="D525">
        <v>6</v>
      </c>
      <c r="E525">
        <v>22</v>
      </c>
      <c r="F525">
        <v>2</v>
      </c>
      <c r="G525">
        <v>0</v>
      </c>
      <c r="H525">
        <v>1</v>
      </c>
      <c r="I525">
        <v>-6</v>
      </c>
      <c r="J525">
        <v>-14</v>
      </c>
      <c r="K525">
        <v>-22</v>
      </c>
      <c r="L525">
        <v>0.26748979091644287</v>
      </c>
      <c r="M525">
        <v>0.31567853689193726</v>
      </c>
      <c r="N525">
        <v>-2.1642662584781647E-2</v>
      </c>
      <c r="O525">
        <v>-0.40715259313583374</v>
      </c>
      <c r="P525">
        <v>-0.79266256093978882</v>
      </c>
      <c r="AA525">
        <v>9</v>
      </c>
      <c r="AB525">
        <v>5</v>
      </c>
      <c r="AC525">
        <v>4</v>
      </c>
      <c r="AD525">
        <v>5</v>
      </c>
      <c r="AE525">
        <v>5</v>
      </c>
      <c r="AF525">
        <v>-0.14814814814814822</v>
      </c>
      <c r="AG525">
        <v>7.0666666666666664</v>
      </c>
      <c r="AH525">
        <v>2.5333333333333332</v>
      </c>
      <c r="AI525">
        <v>-5.2</v>
      </c>
      <c r="AJ525">
        <v>-2.4666666666666663</v>
      </c>
      <c r="AK525">
        <v>-1.4546340703964233</v>
      </c>
      <c r="AL525">
        <v>0.31916296482086182</v>
      </c>
      <c r="AM525">
        <v>-0.7953789234161377</v>
      </c>
      <c r="AN525">
        <v>-2.6966562271118164</v>
      </c>
      <c r="AO525">
        <v>-2.0246529579162598</v>
      </c>
      <c r="AU525">
        <v>-1.4546340703964233</v>
      </c>
      <c r="AV525">
        <v>0.31916296482086182</v>
      </c>
      <c r="AW525">
        <v>-0.7953789234161377</v>
      </c>
      <c r="AX525">
        <v>-2.6966562271118164</v>
      </c>
      <c r="AY525">
        <v>-2.0246529579162598</v>
      </c>
      <c r="AZ525">
        <v>1.5</v>
      </c>
      <c r="BA525">
        <v>2</v>
      </c>
      <c r="BB525">
        <v>2</v>
      </c>
      <c r="BC525">
        <v>0</v>
      </c>
      <c r="BD525">
        <v>0</v>
      </c>
      <c r="BE525">
        <v>-0.56298995018005371</v>
      </c>
      <c r="BF525">
        <v>-0.23719881474971771</v>
      </c>
      <c r="BG525">
        <v>-0.23719881474971771</v>
      </c>
      <c r="BH525">
        <v>-1.5403634309768677</v>
      </c>
      <c r="BI525">
        <v>-1.5403634309768677</v>
      </c>
      <c r="BJ525" s="1">
        <v>10</v>
      </c>
      <c r="BK525" s="1">
        <v>16.666666666666668</v>
      </c>
      <c r="BL525" s="1">
        <v>13.333333333333334</v>
      </c>
      <c r="BM525" s="1">
        <v>4.333333333333333</v>
      </c>
      <c r="BN525" s="1">
        <v>5.333333333333333</v>
      </c>
      <c r="BO525" s="4">
        <f t="shared" si="770"/>
        <v>-0.16175308819304798</v>
      </c>
      <c r="BP525" s="4">
        <f t="shared" si="771"/>
        <v>1.0352209614095569</v>
      </c>
      <c r="BQ525" s="4">
        <f t="shared" si="772"/>
        <v>0.43673393660825438</v>
      </c>
      <c r="BR525" s="4">
        <f t="shared" si="773"/>
        <v>-1.1791810303552619</v>
      </c>
      <c r="BS525" s="4">
        <f t="shared" si="774"/>
        <v>-0.99963492291487122</v>
      </c>
      <c r="DE525">
        <v>0</v>
      </c>
      <c r="DG525">
        <v>8.1000003814697266</v>
      </c>
      <c r="DH525">
        <v>2.4000000953674316</v>
      </c>
      <c r="DI525">
        <v>-10.399999618530273</v>
      </c>
      <c r="DJ525">
        <v>-7.4000000953674316</v>
      </c>
      <c r="DK525">
        <v>-8.6000003814697266</v>
      </c>
      <c r="DL525">
        <v>0.32830891013145447</v>
      </c>
      <c r="DM525">
        <v>-8.0028194934129715E-3</v>
      </c>
      <c r="DN525">
        <v>-0.76322907209396362</v>
      </c>
      <c r="DO525">
        <v>-0.58622294664382935</v>
      </c>
      <c r="DP525">
        <v>-0.65702545642852783</v>
      </c>
      <c r="FJ525" s="1">
        <v>14.541176470588237</v>
      </c>
      <c r="FK525" s="1">
        <v>20.28235294117647</v>
      </c>
      <c r="FL525" s="1">
        <v>13.117647058823531</v>
      </c>
      <c r="FM525" s="1">
        <v>14.376470588235293</v>
      </c>
      <c r="FN525" s="1">
        <v>18.482352941176472</v>
      </c>
      <c r="FO525" s="1">
        <f t="shared" si="775"/>
        <v>0.12469580611091761</v>
      </c>
      <c r="FP525" s="1">
        <f t="shared" si="776"/>
        <v>1.2524953720929692</v>
      </c>
      <c r="FQ525" s="1">
        <f t="shared" si="777"/>
        <v>-0.15494302070020605</v>
      </c>
      <c r="FR525" s="1">
        <f t="shared" si="778"/>
        <v>9.2340900529464726E-2</v>
      </c>
      <c r="FS525" s="1">
        <f t="shared" si="779"/>
        <v>0.89890247538138379</v>
      </c>
      <c r="FT525" s="1">
        <f t="shared" si="780"/>
        <v>0.12469580611091761</v>
      </c>
      <c r="FU525" s="1">
        <f t="shared" si="781"/>
        <v>1.2524953720929692</v>
      </c>
      <c r="FV525" s="1">
        <f t="shared" si="782"/>
        <v>-0.15494302070020605</v>
      </c>
      <c r="FW525" s="1">
        <f t="shared" si="783"/>
        <v>9.2340900529464726E-2</v>
      </c>
      <c r="FX525" s="1">
        <f t="shared" si="784"/>
        <v>0.89890247538138379</v>
      </c>
    </row>
    <row r="526" spans="1:180" x14ac:dyDescent="0.2">
      <c r="A526">
        <v>525</v>
      </c>
      <c r="B526">
        <v>5</v>
      </c>
      <c r="C526" t="s">
        <v>194</v>
      </c>
      <c r="D526">
        <v>7</v>
      </c>
      <c r="E526">
        <v>19</v>
      </c>
      <c r="F526">
        <v>2</v>
      </c>
      <c r="G526">
        <v>0</v>
      </c>
      <c r="H526">
        <v>-3</v>
      </c>
      <c r="I526">
        <v>-3</v>
      </c>
      <c r="J526">
        <v>-3</v>
      </c>
      <c r="K526">
        <v>-4</v>
      </c>
      <c r="L526">
        <v>0.26748979091644287</v>
      </c>
      <c r="M526">
        <v>0.12292356789112091</v>
      </c>
      <c r="N526">
        <v>0.12292356789112091</v>
      </c>
      <c r="O526">
        <v>0.12292356789112091</v>
      </c>
      <c r="P526">
        <v>7.4734821915626526E-2</v>
      </c>
      <c r="AA526">
        <v>9</v>
      </c>
      <c r="AB526">
        <v>5</v>
      </c>
      <c r="AC526">
        <v>5</v>
      </c>
      <c r="AD526">
        <v>4</v>
      </c>
      <c r="AE526">
        <v>5</v>
      </c>
      <c r="AF526">
        <v>8.7074074074074073</v>
      </c>
      <c r="AG526">
        <v>4.5333333333333332</v>
      </c>
      <c r="AH526">
        <v>2.7333333333333329</v>
      </c>
      <c r="AI526">
        <v>-0.13333333333333344</v>
      </c>
      <c r="AJ526">
        <v>5.2666666666666666</v>
      </c>
      <c r="AK526">
        <v>0.72254687547683716</v>
      </c>
      <c r="AL526">
        <v>-0.303669273853302</v>
      </c>
      <c r="AM526">
        <v>-0.74620795249938965</v>
      </c>
      <c r="AN526">
        <v>-1.4509917497634888</v>
      </c>
      <c r="AO526">
        <v>-0.12337566912174225</v>
      </c>
      <c r="AU526">
        <v>0.72254687547683716</v>
      </c>
      <c r="AV526">
        <v>-0.303669273853302</v>
      </c>
      <c r="AW526">
        <v>-0.74620795249938965</v>
      </c>
      <c r="AX526">
        <v>-1.4509917497634888</v>
      </c>
      <c r="AY526">
        <v>-0.12337566912174225</v>
      </c>
      <c r="AZ526">
        <v>3.5</v>
      </c>
      <c r="BA526">
        <v>2</v>
      </c>
      <c r="BB526">
        <v>1</v>
      </c>
      <c r="BC526">
        <v>1</v>
      </c>
      <c r="BD526">
        <v>3</v>
      </c>
      <c r="BE526">
        <v>0.74017459154129028</v>
      </c>
      <c r="BF526">
        <v>-0.23719881474971771</v>
      </c>
      <c r="BG526">
        <v>-0.88878107070922852</v>
      </c>
      <c r="BH526">
        <v>-0.88878107070922852</v>
      </c>
      <c r="BI526">
        <v>0.41438347101211548</v>
      </c>
      <c r="BJ526" s="1">
        <v>23.333333333333332</v>
      </c>
      <c r="BK526" s="1">
        <v>6.666666666666667</v>
      </c>
      <c r="BL526" s="1">
        <v>6.333333333333333</v>
      </c>
      <c r="BM526" s="1">
        <v>8.3333333333333339</v>
      </c>
      <c r="BN526" s="1">
        <v>14.333333333333334</v>
      </c>
      <c r="BO526" s="4">
        <f t="shared" si="770"/>
        <v>2.2321950110121609</v>
      </c>
      <c r="BP526" s="4">
        <f t="shared" si="771"/>
        <v>-0.76024011299435024</v>
      </c>
      <c r="BQ526" s="4">
        <f t="shared" si="772"/>
        <v>-0.82008881547448054</v>
      </c>
      <c r="BR526" s="4">
        <f t="shared" si="773"/>
        <v>-0.46099660059369901</v>
      </c>
      <c r="BS526" s="4">
        <f t="shared" si="774"/>
        <v>0.61628004404864511</v>
      </c>
      <c r="DE526">
        <v>1</v>
      </c>
      <c r="DG526">
        <v>2.2999999523162842</v>
      </c>
      <c r="DH526">
        <v>3.7999999523162842</v>
      </c>
      <c r="DI526">
        <v>-3.4000000953674316</v>
      </c>
      <c r="DJ526">
        <v>-1</v>
      </c>
      <c r="DK526">
        <v>7.4000000953674316</v>
      </c>
      <c r="DL526">
        <v>-1.3903033919632435E-2</v>
      </c>
      <c r="DM526">
        <v>7.4600048363208771E-2</v>
      </c>
      <c r="DN526">
        <v>-0.35021474957466125</v>
      </c>
      <c r="DO526">
        <v>-0.20860980451107025</v>
      </c>
      <c r="DP526">
        <v>0.28700745105743408</v>
      </c>
      <c r="FJ526" s="1">
        <v>15.247058823529411</v>
      </c>
      <c r="FK526" s="1">
        <v>20.694117647058825</v>
      </c>
      <c r="FL526" s="1">
        <v>18.176470588235293</v>
      </c>
      <c r="FM526" s="1">
        <v>13.485294117647058</v>
      </c>
      <c r="FN526" s="1">
        <v>15.576470588235292</v>
      </c>
      <c r="FO526" s="1">
        <f t="shared" ref="FO526:FO589" si="785">IF(FJ526="",STANDARDIZE(13.9064,13.9064,5.0906),STANDARDIZE(FJ526,13.9064,5.0906))</f>
        <v>0.26335968717428421</v>
      </c>
      <c r="FP526" s="1">
        <f t="shared" ref="FP526:FP589" si="786">IF(FK526="",STANDARDIZE(13.9064,13.9064,5.0906),STANDARDIZE(FK526,13.9064,5.0906))</f>
        <v>1.3333826360466006</v>
      </c>
      <c r="FQ526" s="1">
        <f t="shared" ref="FQ526:FQ589" si="787">IF(FL526="",STANDARDIZE(13.9064,13.9064,5.0906),STANDARDIZE(FL526,13.9064,5.0906))</f>
        <v>0.83881479358725763</v>
      </c>
      <c r="FR526" s="1">
        <f t="shared" ref="FR526:FR589" si="788">IF(FM526="",STANDARDIZE(13.9064,13.9064,5.0906),STANDARDIZE(FM526,13.9064,5.0906))</f>
        <v>-8.2722249313036109E-2</v>
      </c>
      <c r="FS526" s="1">
        <f t="shared" ref="FS526:FS589" si="789">IF(FN526="",STANDARDIZE(13.9064,13.9064,5.0906),STANDARDIZE(FN526,13.9064,5.0906))</f>
        <v>0.32806949833718863</v>
      </c>
      <c r="FT526" s="1">
        <f t="shared" si="780"/>
        <v>0.26335968717428421</v>
      </c>
      <c r="FU526" s="1">
        <f t="shared" si="781"/>
        <v>1.3333826360466006</v>
      </c>
      <c r="FV526" s="1">
        <f t="shared" si="782"/>
        <v>0.83881479358725763</v>
      </c>
      <c r="FW526" s="1">
        <f t="shared" si="783"/>
        <v>-8.2722249313036109E-2</v>
      </c>
      <c r="FX526" s="1">
        <f t="shared" si="784"/>
        <v>0.32806949833718863</v>
      </c>
    </row>
    <row r="527" spans="1:180" x14ac:dyDescent="0.2">
      <c r="A527">
        <v>526</v>
      </c>
      <c r="B527">
        <v>5</v>
      </c>
      <c r="C527" t="s">
        <v>194</v>
      </c>
      <c r="D527">
        <v>9</v>
      </c>
      <c r="E527">
        <v>20</v>
      </c>
      <c r="F527">
        <v>2</v>
      </c>
      <c r="G527">
        <v>0</v>
      </c>
      <c r="H527">
        <v>-17</v>
      </c>
      <c r="I527">
        <v>-28</v>
      </c>
      <c r="J527">
        <v>-41</v>
      </c>
      <c r="K527">
        <v>-50</v>
      </c>
      <c r="L527">
        <v>0.26748979091644287</v>
      </c>
      <c r="M527">
        <v>-0.55171883106231689</v>
      </c>
      <c r="N527">
        <v>-1.0817949771881104</v>
      </c>
      <c r="O527">
        <v>-1.7082486152648926</v>
      </c>
      <c r="P527">
        <v>-2.1419472694396973</v>
      </c>
      <c r="AA527">
        <v>10</v>
      </c>
      <c r="AB527">
        <v>5</v>
      </c>
      <c r="AC527">
        <v>1</v>
      </c>
      <c r="AD527">
        <v>5</v>
      </c>
      <c r="AE527">
        <v>5</v>
      </c>
      <c r="AF527">
        <v>4.7333333333333334</v>
      </c>
      <c r="AG527">
        <v>-1.3999999999999997</v>
      </c>
      <c r="AH527">
        <v>0.83333333333333337</v>
      </c>
      <c r="AI527">
        <v>0.79999999999999993</v>
      </c>
      <c r="AJ527">
        <v>1.0666666666666667</v>
      </c>
      <c r="AK527">
        <v>-0.25449836254119873</v>
      </c>
      <c r="AL527">
        <v>-1.7624078989028931</v>
      </c>
      <c r="AM527">
        <v>-1.2133321762084961</v>
      </c>
      <c r="AN527">
        <v>-1.2215273380279541</v>
      </c>
      <c r="AO527">
        <v>-1.15596604347229</v>
      </c>
      <c r="AU527">
        <v>-0.25449836254119873</v>
      </c>
      <c r="AV527">
        <v>-1.7624078989028931</v>
      </c>
      <c r="AW527">
        <v>-1.2133321762084961</v>
      </c>
      <c r="AX527">
        <v>-1.2215273380279541</v>
      </c>
      <c r="AY527">
        <v>-1.15596604347229</v>
      </c>
      <c r="AZ527">
        <v>2</v>
      </c>
      <c r="BA527">
        <v>1</v>
      </c>
      <c r="BB527">
        <v>1</v>
      </c>
      <c r="BC527">
        <v>2</v>
      </c>
      <c r="BD527">
        <v>1</v>
      </c>
      <c r="BE527">
        <v>-0.23719881474971771</v>
      </c>
      <c r="BF527">
        <v>-0.88878107070922852</v>
      </c>
      <c r="BG527">
        <v>-0.88878107070922852</v>
      </c>
      <c r="BH527">
        <v>-0.23719881474971771</v>
      </c>
      <c r="BI527">
        <v>-0.88878107070922852</v>
      </c>
      <c r="BJ527" s="1">
        <v>16.666666666666668</v>
      </c>
      <c r="BK527" s="1">
        <v>6.666666666666667</v>
      </c>
      <c r="BL527" s="1">
        <v>6.5</v>
      </c>
      <c r="BM527" s="1">
        <v>6.666666666666667</v>
      </c>
      <c r="BN527" s="1">
        <v>15</v>
      </c>
      <c r="BO527" s="4">
        <f t="shared" si="770"/>
        <v>1.0352209614095569</v>
      </c>
      <c r="BP527" s="4">
        <f t="shared" si="771"/>
        <v>-0.76024011299435024</v>
      </c>
      <c r="BQ527" s="4">
        <f t="shared" si="772"/>
        <v>-0.79016446423441533</v>
      </c>
      <c r="BR527" s="4">
        <f t="shared" si="773"/>
        <v>-0.76024011299435024</v>
      </c>
      <c r="BS527" s="4">
        <f t="shared" si="774"/>
        <v>0.73597744900890538</v>
      </c>
      <c r="DE527">
        <v>1</v>
      </c>
      <c r="DG527">
        <v>6.0999999046325684</v>
      </c>
      <c r="DH527">
        <v>-16.799999237060547</v>
      </c>
      <c r="DI527">
        <v>-45.599998474121094</v>
      </c>
      <c r="DJ527">
        <v>-36.400001525878906</v>
      </c>
      <c r="DK527">
        <v>14.600000381469727</v>
      </c>
      <c r="DL527">
        <v>0.21030476689338684</v>
      </c>
      <c r="DM527">
        <v>-1.1408421993255615</v>
      </c>
      <c r="DN527">
        <v>-2.8401012420654297</v>
      </c>
      <c r="DO527">
        <v>-2.2972826957702637</v>
      </c>
      <c r="DP527">
        <v>0.7118222713470459</v>
      </c>
      <c r="FJ527" s="1">
        <v>10.735294117647058</v>
      </c>
      <c r="FK527" s="1">
        <v>2.7058823529411757</v>
      </c>
      <c r="FL527" s="1">
        <v>15.823529411764707</v>
      </c>
      <c r="FM527" s="1">
        <v>4.8823529411764692</v>
      </c>
      <c r="FN527" s="1">
        <v>0.32941176470588263</v>
      </c>
      <c r="FO527" s="1">
        <f t="shared" si="785"/>
        <v>-0.62293361928907032</v>
      </c>
      <c r="FP527" s="1">
        <f t="shared" si="786"/>
        <v>-2.2002352663848708</v>
      </c>
      <c r="FQ527" s="1">
        <f t="shared" si="787"/>
        <v>0.37660185670936763</v>
      </c>
      <c r="FR527" s="1">
        <f t="shared" si="788"/>
        <v>-1.7726882997728224</v>
      </c>
      <c r="FS527" s="1">
        <f t="shared" si="789"/>
        <v>-2.6670703326315399</v>
      </c>
      <c r="FT527" s="1">
        <f t="shared" si="780"/>
        <v>-0.62293361928907032</v>
      </c>
      <c r="FU527" s="1">
        <f t="shared" si="781"/>
        <v>-2.2002352663848708</v>
      </c>
      <c r="FV527" s="1">
        <f t="shared" si="782"/>
        <v>0.37660185670936763</v>
      </c>
      <c r="FW527" s="1">
        <f t="shared" si="783"/>
        <v>-1.7726882997728224</v>
      </c>
      <c r="FX527" s="1">
        <f t="shared" si="784"/>
        <v>-2.6670703326315399</v>
      </c>
    </row>
    <row r="528" spans="1:180" x14ac:dyDescent="0.2">
      <c r="A528">
        <v>527</v>
      </c>
      <c r="B528">
        <v>5</v>
      </c>
      <c r="C528" t="s">
        <v>194</v>
      </c>
      <c r="D528">
        <v>10</v>
      </c>
      <c r="E528">
        <v>21</v>
      </c>
      <c r="F528">
        <v>2</v>
      </c>
      <c r="G528">
        <v>0</v>
      </c>
      <c r="H528">
        <v>4</v>
      </c>
      <c r="I528">
        <v>5</v>
      </c>
      <c r="J528">
        <v>24</v>
      </c>
      <c r="K528">
        <v>12</v>
      </c>
      <c r="L528">
        <v>0.26748979091644287</v>
      </c>
      <c r="M528">
        <v>0.46024477481842041</v>
      </c>
      <c r="N528">
        <v>0.50843352079391479</v>
      </c>
      <c r="O528">
        <v>1.4240195751190186</v>
      </c>
      <c r="P528">
        <v>0.84575468301773071</v>
      </c>
      <c r="AA528">
        <v>10</v>
      </c>
      <c r="AB528">
        <v>5</v>
      </c>
      <c r="AC528">
        <v>5</v>
      </c>
      <c r="AD528">
        <v>5</v>
      </c>
      <c r="AE528">
        <v>5</v>
      </c>
      <c r="AF528">
        <v>2.4333333333333336</v>
      </c>
      <c r="AG528">
        <v>-3.7999999999999994</v>
      </c>
      <c r="AH528">
        <v>1.8</v>
      </c>
      <c r="AI528">
        <v>-0.66666666666666663</v>
      </c>
      <c r="AJ528">
        <v>5.2</v>
      </c>
      <c r="AK528">
        <v>-0.81996440887451172</v>
      </c>
      <c r="AL528">
        <v>-2.3524594306945801</v>
      </c>
      <c r="AM528">
        <v>-0.97567248344421387</v>
      </c>
      <c r="AN528">
        <v>-1.5821143388748169</v>
      </c>
      <c r="AO528">
        <v>-0.13976609706878662</v>
      </c>
      <c r="AU528">
        <v>-0.81996440887451172</v>
      </c>
      <c r="AV528">
        <v>-2.3524594306945801</v>
      </c>
      <c r="AW528">
        <v>-0.97567248344421387</v>
      </c>
      <c r="AX528">
        <v>-1.5821143388748169</v>
      </c>
      <c r="AY528">
        <v>-0.13976609706878662</v>
      </c>
      <c r="AZ528">
        <v>0.5</v>
      </c>
      <c r="BA528">
        <v>0</v>
      </c>
      <c r="BB528">
        <v>2</v>
      </c>
      <c r="BC528">
        <v>1</v>
      </c>
      <c r="BD528">
        <v>3</v>
      </c>
      <c r="BE528">
        <v>-1.2145721912384033</v>
      </c>
      <c r="BF528">
        <v>-1.5403634309768677</v>
      </c>
      <c r="BG528">
        <v>-0.23719881474971771</v>
      </c>
      <c r="BH528">
        <v>-0.88878107070922852</v>
      </c>
      <c r="BI528">
        <v>0.41438347101211548</v>
      </c>
      <c r="BJ528" s="1">
        <v>9.3333333333333339</v>
      </c>
      <c r="BK528" s="1">
        <v>-1</v>
      </c>
      <c r="BL528" s="1">
        <v>11.666666666666666</v>
      </c>
      <c r="BM528" s="1">
        <v>7.666666666666667</v>
      </c>
      <c r="BN528" s="1">
        <v>15</v>
      </c>
      <c r="BO528" s="4">
        <f t="shared" si="770"/>
        <v>-0.28145049315330833</v>
      </c>
      <c r="BP528" s="4">
        <f t="shared" si="771"/>
        <v>-2.1367602700373456</v>
      </c>
      <c r="BQ528" s="4">
        <f t="shared" si="772"/>
        <v>0.13749042420760305</v>
      </c>
      <c r="BR528" s="4">
        <f t="shared" si="773"/>
        <v>-0.58069400555395956</v>
      </c>
      <c r="BS528" s="4">
        <f t="shared" si="774"/>
        <v>0.73597744900890538</v>
      </c>
      <c r="DE528">
        <v>2</v>
      </c>
      <c r="DG528">
        <v>6.9000000953674316</v>
      </c>
      <c r="DH528">
        <v>14.399999618530273</v>
      </c>
      <c r="DI528">
        <v>12.800000190734863</v>
      </c>
      <c r="DJ528">
        <v>15.199999809265137</v>
      </c>
      <c r="DK528">
        <v>20</v>
      </c>
      <c r="DL528">
        <v>0.25750643014907837</v>
      </c>
      <c r="DM528">
        <v>0.70002180337905884</v>
      </c>
      <c r="DN528">
        <v>0.60561853647232056</v>
      </c>
      <c r="DO528">
        <v>0.74722343683242798</v>
      </c>
      <c r="DP528">
        <v>1.0304332971572876</v>
      </c>
      <c r="FJ528" s="1">
        <v>13.788235294117646</v>
      </c>
      <c r="FK528" s="1">
        <v>10.788235294117646</v>
      </c>
      <c r="FL528" s="1">
        <v>15.117647058823531</v>
      </c>
      <c r="FM528" s="1">
        <v>9.7058823529411757</v>
      </c>
      <c r="FN528" s="1">
        <v>15.341176470588234</v>
      </c>
      <c r="FO528" s="1">
        <f t="shared" si="785"/>
        <v>-2.3212333690007782E-2</v>
      </c>
      <c r="FP528" s="1">
        <f t="shared" si="786"/>
        <v>-0.6125338282093179</v>
      </c>
      <c r="FQ528" s="1">
        <f t="shared" si="787"/>
        <v>0.23793797564600069</v>
      </c>
      <c r="FR528" s="1">
        <f t="shared" si="788"/>
        <v>-0.8251517791731473</v>
      </c>
      <c r="FS528" s="1">
        <f t="shared" si="789"/>
        <v>0.28184820464939975</v>
      </c>
      <c r="FT528" s="1">
        <f t="shared" si="780"/>
        <v>-2.3212333690007782E-2</v>
      </c>
      <c r="FU528" s="1">
        <f t="shared" si="781"/>
        <v>-0.6125338282093179</v>
      </c>
      <c r="FV528" s="1">
        <f t="shared" si="782"/>
        <v>0.23793797564600069</v>
      </c>
      <c r="FW528" s="1">
        <f t="shared" si="783"/>
        <v>-0.8251517791731473</v>
      </c>
      <c r="FX528" s="1">
        <f t="shared" si="784"/>
        <v>0.28184820464939975</v>
      </c>
    </row>
    <row r="529" spans="1:180" x14ac:dyDescent="0.2">
      <c r="A529">
        <v>528</v>
      </c>
      <c r="B529">
        <v>5</v>
      </c>
      <c r="C529" t="s">
        <v>194</v>
      </c>
      <c r="D529">
        <v>11</v>
      </c>
      <c r="E529">
        <v>18</v>
      </c>
      <c r="F529">
        <v>2</v>
      </c>
      <c r="G529">
        <v>0</v>
      </c>
      <c r="H529">
        <v>-11</v>
      </c>
      <c r="I529">
        <v>-20</v>
      </c>
      <c r="J529">
        <v>-29</v>
      </c>
      <c r="K529">
        <v>-38</v>
      </c>
      <c r="L529">
        <v>0.26748979091644287</v>
      </c>
      <c r="M529">
        <v>-0.26258638501167297</v>
      </c>
      <c r="N529">
        <v>-0.69628506898880005</v>
      </c>
      <c r="O529">
        <v>-1.1299837827682495</v>
      </c>
      <c r="P529">
        <v>-1.5636824369430542</v>
      </c>
      <c r="AA529">
        <v>10</v>
      </c>
      <c r="AB529">
        <v>5</v>
      </c>
      <c r="AC529">
        <v>5</v>
      </c>
      <c r="AD529">
        <v>5</v>
      </c>
      <c r="AE529">
        <v>5</v>
      </c>
      <c r="AF529">
        <v>21.366666666666664</v>
      </c>
      <c r="AG529">
        <v>9.5333333333333332</v>
      </c>
      <c r="AH529">
        <v>10.933333333333332</v>
      </c>
      <c r="AI529">
        <v>9.4666666666666668</v>
      </c>
      <c r="AJ529">
        <v>16.2</v>
      </c>
      <c r="AK529">
        <v>3.8348870277404785</v>
      </c>
      <c r="AL529">
        <v>0.92560499906539917</v>
      </c>
      <c r="AM529">
        <v>1.2698016166687012</v>
      </c>
      <c r="AN529">
        <v>0.90921443700790405</v>
      </c>
      <c r="AO529">
        <v>2.5646371841430664</v>
      </c>
      <c r="AU529">
        <v>3.8348870277404785</v>
      </c>
      <c r="AV529">
        <v>0.92560499906539917</v>
      </c>
      <c r="AW529">
        <v>1.2698016166687012</v>
      </c>
      <c r="AX529">
        <v>0.90921443700790405</v>
      </c>
      <c r="AY529">
        <v>2.5646371841430664</v>
      </c>
      <c r="AZ529">
        <v>5</v>
      </c>
      <c r="BA529">
        <v>4</v>
      </c>
      <c r="BB529">
        <v>4</v>
      </c>
      <c r="BC529">
        <v>3</v>
      </c>
      <c r="BD529">
        <v>5</v>
      </c>
      <c r="BE529">
        <v>1.7175480127334595</v>
      </c>
      <c r="BF529">
        <v>1.0659657716751099</v>
      </c>
      <c r="BG529">
        <v>1.0659657716751099</v>
      </c>
      <c r="BH529">
        <v>0.41438347101211548</v>
      </c>
      <c r="BI529">
        <v>1.7175480127334595</v>
      </c>
      <c r="BJ529" s="1">
        <v>31.666666666666668</v>
      </c>
      <c r="BK529" s="1">
        <v>19</v>
      </c>
      <c r="BL529" s="1">
        <v>18.333333333333332</v>
      </c>
      <c r="BM529" s="1">
        <v>18.333333333333332</v>
      </c>
      <c r="BN529" s="1">
        <v>29.333333333333332</v>
      </c>
      <c r="BO529" s="4">
        <f t="shared" si="770"/>
        <v>3.728412573015417</v>
      </c>
      <c r="BP529" s="4">
        <f t="shared" si="771"/>
        <v>1.4541618787704682</v>
      </c>
      <c r="BQ529" s="4">
        <f t="shared" si="772"/>
        <v>1.3344644738102076</v>
      </c>
      <c r="BR529" s="4">
        <f t="shared" si="773"/>
        <v>1.3344644738102076</v>
      </c>
      <c r="BS529" s="4">
        <f t="shared" si="774"/>
        <v>3.3094716556545052</v>
      </c>
      <c r="DE529">
        <v>1</v>
      </c>
      <c r="DG529">
        <v>45.900001525878906</v>
      </c>
      <c r="DH529">
        <v>28.799999237060547</v>
      </c>
      <c r="DI529">
        <v>22.200000762939453</v>
      </c>
      <c r="DJ529">
        <v>50</v>
      </c>
      <c r="DK529">
        <v>48.799999237060547</v>
      </c>
      <c r="DL529">
        <v>2.558586597442627</v>
      </c>
      <c r="DM529">
        <v>1.5496513843536377</v>
      </c>
      <c r="DN529">
        <v>1.1602379083633423</v>
      </c>
      <c r="DO529">
        <v>2.800494909286499</v>
      </c>
      <c r="DP529">
        <v>2.7296924591064453</v>
      </c>
      <c r="FJ529" s="1">
        <v>18.688235294117646</v>
      </c>
      <c r="FK529" s="1">
        <v>17.258823529411764</v>
      </c>
      <c r="FL529" s="1">
        <v>18.376470588235293</v>
      </c>
      <c r="FM529" s="1">
        <v>15.988235294117647</v>
      </c>
      <c r="FN529" s="1">
        <v>22.152941176470584</v>
      </c>
      <c r="FO529" s="1">
        <f t="shared" si="785"/>
        <v>0.93934610735819879</v>
      </c>
      <c r="FP529" s="1">
        <f t="shared" si="786"/>
        <v>0.65855174820488038</v>
      </c>
      <c r="FQ529" s="1">
        <f t="shared" si="787"/>
        <v>0.87810289322187818</v>
      </c>
      <c r="FR529" s="1">
        <f t="shared" si="788"/>
        <v>0.40895676229081984</v>
      </c>
      <c r="FS529" s="1">
        <f t="shared" si="789"/>
        <v>1.6199546569108916</v>
      </c>
      <c r="FT529" s="1">
        <f t="shared" si="780"/>
        <v>0.93934610735819879</v>
      </c>
      <c r="FU529" s="1">
        <f t="shared" si="781"/>
        <v>0.65855174820488038</v>
      </c>
      <c r="FV529" s="1">
        <f t="shared" si="782"/>
        <v>0.87810289322187818</v>
      </c>
      <c r="FW529" s="1">
        <f t="shared" si="783"/>
        <v>0.40895676229081984</v>
      </c>
      <c r="FX529" s="1">
        <f t="shared" si="784"/>
        <v>1.6199546569108916</v>
      </c>
    </row>
    <row r="530" spans="1:180" x14ac:dyDescent="0.2">
      <c r="A530">
        <v>529</v>
      </c>
      <c r="B530">
        <v>5</v>
      </c>
      <c r="C530" t="s">
        <v>194</v>
      </c>
      <c r="D530">
        <v>12</v>
      </c>
      <c r="E530">
        <v>22</v>
      </c>
      <c r="F530">
        <v>2</v>
      </c>
      <c r="G530">
        <v>0</v>
      </c>
      <c r="H530">
        <v>-35</v>
      </c>
      <c r="I530">
        <v>-30</v>
      </c>
      <c r="J530">
        <v>-30</v>
      </c>
      <c r="K530">
        <v>-30</v>
      </c>
      <c r="L530">
        <v>0.26748979091644287</v>
      </c>
      <c r="M530">
        <v>-1.4191162586212158</v>
      </c>
      <c r="N530">
        <v>-1.1781724691390991</v>
      </c>
      <c r="O530">
        <v>-1.1781724691390991</v>
      </c>
      <c r="P530">
        <v>-1.1781724691390991</v>
      </c>
      <c r="AA530">
        <v>10</v>
      </c>
      <c r="AB530">
        <v>5</v>
      </c>
      <c r="AC530">
        <v>5</v>
      </c>
      <c r="AD530">
        <v>5</v>
      </c>
      <c r="AE530">
        <v>5</v>
      </c>
      <c r="AF530">
        <v>9.8666666666666671</v>
      </c>
      <c r="AG530">
        <v>10.200000000000001</v>
      </c>
      <c r="AH530">
        <v>6.7333333333333334</v>
      </c>
      <c r="AI530">
        <v>6.333333333333333</v>
      </c>
      <c r="AJ530">
        <v>12.399999999999999</v>
      </c>
      <c r="AK530">
        <v>1.0075565576553345</v>
      </c>
      <c r="AL530">
        <v>1.089508056640625</v>
      </c>
      <c r="AM530">
        <v>0.23721130192279816</v>
      </c>
      <c r="AN530">
        <v>0.13886946439743042</v>
      </c>
      <c r="AO530">
        <v>1.630388617515564</v>
      </c>
      <c r="AU530">
        <v>1.0075565576553345</v>
      </c>
      <c r="AV530">
        <v>1.089508056640625</v>
      </c>
      <c r="AW530">
        <v>0.23721130192279816</v>
      </c>
      <c r="AX530">
        <v>0.13886946439743042</v>
      </c>
      <c r="AY530">
        <v>1.630388617515564</v>
      </c>
      <c r="AZ530">
        <v>3.5</v>
      </c>
      <c r="BA530">
        <v>4</v>
      </c>
      <c r="BB530">
        <v>3</v>
      </c>
      <c r="BC530">
        <v>4</v>
      </c>
      <c r="BD530">
        <v>4</v>
      </c>
      <c r="BE530">
        <v>0.74017459154129028</v>
      </c>
      <c r="BF530">
        <v>1.0659657716751099</v>
      </c>
      <c r="BG530">
        <v>0.41438347101211548</v>
      </c>
      <c r="BH530">
        <v>1.0659657716751099</v>
      </c>
      <c r="BI530">
        <v>1.0659657716751099</v>
      </c>
      <c r="BJ530" s="1">
        <v>19</v>
      </c>
      <c r="BK530" s="1">
        <v>20</v>
      </c>
      <c r="BL530" s="1">
        <v>10</v>
      </c>
      <c r="BM530" s="1">
        <v>9.3333333333333339</v>
      </c>
      <c r="BN530" s="1">
        <v>23.333333333333332</v>
      </c>
      <c r="BO530" s="4">
        <f t="shared" si="770"/>
        <v>1.4541618787704682</v>
      </c>
      <c r="BP530" s="4">
        <f t="shared" si="771"/>
        <v>1.6337079862108588</v>
      </c>
      <c r="BQ530" s="4">
        <f t="shared" si="772"/>
        <v>-0.16175308819304798</v>
      </c>
      <c r="BR530" s="4">
        <f t="shared" si="773"/>
        <v>-0.28145049315330833</v>
      </c>
      <c r="BS530" s="4">
        <f t="shared" si="774"/>
        <v>2.2321950110121609</v>
      </c>
      <c r="DE530">
        <v>2</v>
      </c>
      <c r="DG530">
        <v>9.1000003814697266</v>
      </c>
      <c r="DH530">
        <v>3.5999999046325684</v>
      </c>
      <c r="DI530">
        <v>-19.799999237060547</v>
      </c>
      <c r="DJ530">
        <v>-12.600000381469727</v>
      </c>
      <c r="DK530">
        <v>-1</v>
      </c>
      <c r="DL530">
        <v>0.38731095194816589</v>
      </c>
      <c r="DM530">
        <v>6.2799632549285889E-2</v>
      </c>
      <c r="DN530">
        <v>-1.3178483247756958</v>
      </c>
      <c r="DO530">
        <v>-0.89303368330001831</v>
      </c>
      <c r="DP530">
        <v>-0.20860980451107025</v>
      </c>
      <c r="FJ530" s="1">
        <v>16.36470588235294</v>
      </c>
      <c r="FK530" s="1">
        <v>11.258823529411766</v>
      </c>
      <c r="FL530" s="1">
        <v>12.36470588235294</v>
      </c>
      <c r="FM530" s="1">
        <v>15.341176470588234</v>
      </c>
      <c r="FN530" s="1">
        <v>20.164705882352941</v>
      </c>
      <c r="FO530" s="1">
        <f t="shared" si="785"/>
        <v>0.482910832191282</v>
      </c>
      <c r="FP530" s="1">
        <f t="shared" si="786"/>
        <v>-0.52009124083373948</v>
      </c>
      <c r="FQ530" s="1">
        <f t="shared" si="787"/>
        <v>-0.30285116050113142</v>
      </c>
      <c r="FR530" s="1">
        <f t="shared" si="788"/>
        <v>0.28184820464939975</v>
      </c>
      <c r="FS530" s="1">
        <f t="shared" si="789"/>
        <v>1.2293847252490748</v>
      </c>
      <c r="FT530" s="1">
        <f t="shared" si="780"/>
        <v>0.482910832191282</v>
      </c>
      <c r="FU530" s="1">
        <f t="shared" si="781"/>
        <v>-0.52009124083373948</v>
      </c>
      <c r="FV530" s="1">
        <f t="shared" si="782"/>
        <v>-0.30285116050113142</v>
      </c>
      <c r="FW530" s="1">
        <f t="shared" si="783"/>
        <v>0.28184820464939975</v>
      </c>
      <c r="FX530" s="1">
        <f t="shared" si="784"/>
        <v>1.2293847252490748</v>
      </c>
    </row>
    <row r="531" spans="1:180" x14ac:dyDescent="0.2">
      <c r="A531">
        <v>530</v>
      </c>
      <c r="B531">
        <v>5</v>
      </c>
      <c r="C531" t="s">
        <v>194</v>
      </c>
      <c r="D531">
        <v>13</v>
      </c>
      <c r="E531">
        <v>20</v>
      </c>
      <c r="F531">
        <v>1</v>
      </c>
      <c r="G531">
        <v>0</v>
      </c>
      <c r="H531">
        <v>-11</v>
      </c>
      <c r="I531">
        <v>-5</v>
      </c>
      <c r="J531">
        <v>2</v>
      </c>
      <c r="K531">
        <v>-2</v>
      </c>
      <c r="L531">
        <v>0.26748979091644287</v>
      </c>
      <c r="M531">
        <v>-0.26258638501167297</v>
      </c>
      <c r="N531">
        <v>2.654607966542244E-2</v>
      </c>
      <c r="O531">
        <v>0.36386728286743164</v>
      </c>
      <c r="P531">
        <v>0.1711123138666153</v>
      </c>
      <c r="AA531">
        <v>10</v>
      </c>
      <c r="AB531">
        <v>5</v>
      </c>
      <c r="AC531">
        <v>5</v>
      </c>
      <c r="AD531">
        <v>5</v>
      </c>
      <c r="AE531">
        <v>5</v>
      </c>
      <c r="AF531">
        <v>11.4</v>
      </c>
      <c r="AG531">
        <v>2.6666666666666665</v>
      </c>
      <c r="AH531">
        <v>4.1333333333333329</v>
      </c>
      <c r="AI531">
        <v>6.666666666666667</v>
      </c>
      <c r="AJ531">
        <v>7.6000000000000005</v>
      </c>
      <c r="AK531">
        <v>1.3845337629318237</v>
      </c>
      <c r="AL531">
        <v>-0.76259827613830566</v>
      </c>
      <c r="AM531">
        <v>-0.4020112156867981</v>
      </c>
      <c r="AN531">
        <v>0.22082099318504333</v>
      </c>
      <c r="AO531">
        <v>0.45028552412986755</v>
      </c>
      <c r="AU531">
        <v>1.3845337629318237</v>
      </c>
      <c r="AV531">
        <v>-0.76259827613830566</v>
      </c>
      <c r="AW531">
        <v>-0.4020112156867981</v>
      </c>
      <c r="AX531">
        <v>0.22082099318504333</v>
      </c>
      <c r="AY531">
        <v>0.45028552412986755</v>
      </c>
      <c r="AZ531">
        <v>4.5</v>
      </c>
      <c r="BA531">
        <v>0</v>
      </c>
      <c r="BB531">
        <v>0</v>
      </c>
      <c r="BC531">
        <v>3</v>
      </c>
      <c r="BD531">
        <v>4</v>
      </c>
      <c r="BE531">
        <v>1.3917568922042847</v>
      </c>
      <c r="BF531">
        <v>-1.5403634309768677</v>
      </c>
      <c r="BG531">
        <v>-1.5403634309768677</v>
      </c>
      <c r="BH531">
        <v>0.41438347101211548</v>
      </c>
      <c r="BI531">
        <v>1.0659657716751099</v>
      </c>
      <c r="BJ531" s="1">
        <v>20</v>
      </c>
      <c r="BK531" s="1">
        <v>5.333333333333333</v>
      </c>
      <c r="BL531" s="1">
        <v>5.333333333333333</v>
      </c>
      <c r="BM531" s="1">
        <v>14</v>
      </c>
      <c r="BN531" s="1">
        <v>11</v>
      </c>
      <c r="BO531" s="4">
        <f t="shared" si="770"/>
        <v>1.6337079862108588</v>
      </c>
      <c r="BP531" s="4">
        <f t="shared" si="771"/>
        <v>-0.99963492291487122</v>
      </c>
      <c r="BQ531" s="4">
        <f t="shared" si="772"/>
        <v>-0.99963492291487122</v>
      </c>
      <c r="BR531" s="4">
        <f t="shared" si="773"/>
        <v>0.5564313415685147</v>
      </c>
      <c r="BS531" s="4">
        <f t="shared" si="774"/>
        <v>1.7793019247342709E-2</v>
      </c>
      <c r="DE531">
        <v>1</v>
      </c>
      <c r="DG531">
        <v>13.5</v>
      </c>
      <c r="DH531">
        <v>14.600000381469727</v>
      </c>
      <c r="DI531">
        <v>-6.5999999046325684</v>
      </c>
      <c r="DJ531">
        <v>6.5999999046325684</v>
      </c>
      <c r="DK531">
        <v>4</v>
      </c>
      <c r="DL531">
        <v>0.64691996574401855</v>
      </c>
      <c r="DM531">
        <v>0.7118222713470459</v>
      </c>
      <c r="DN531">
        <v>-0.53902131319046021</v>
      </c>
      <c r="DO531">
        <v>0.23980578780174255</v>
      </c>
      <c r="DP531">
        <v>8.6400464177131653E-2</v>
      </c>
      <c r="FJ531" s="1">
        <v>17.847058823529409</v>
      </c>
      <c r="FK531" s="1">
        <v>11.035294117647059</v>
      </c>
      <c r="FL531" s="1">
        <v>5.9647058823529413</v>
      </c>
      <c r="FM531" s="1">
        <v>14.305882352941177</v>
      </c>
      <c r="FN531" s="1">
        <v>17.258823529411764</v>
      </c>
      <c r="FO531" s="1">
        <f t="shared" si="785"/>
        <v>0.77410498242435255</v>
      </c>
      <c r="FP531" s="1">
        <f t="shared" si="786"/>
        <v>-0.56400146983713917</v>
      </c>
      <c r="FQ531" s="1">
        <f t="shared" si="787"/>
        <v>-1.5600703488089926</v>
      </c>
      <c r="FR531" s="1">
        <f t="shared" si="788"/>
        <v>7.8474512423128417E-2</v>
      </c>
      <c r="FS531" s="1">
        <f t="shared" si="789"/>
        <v>0.65855174820488038</v>
      </c>
      <c r="FT531" s="1">
        <f t="shared" si="780"/>
        <v>0.77410498242435255</v>
      </c>
      <c r="FU531" s="1">
        <f t="shared" si="781"/>
        <v>-0.56400146983713917</v>
      </c>
      <c r="FV531" s="1">
        <f t="shared" si="782"/>
        <v>-1.5600703488089926</v>
      </c>
      <c r="FW531" s="1">
        <f t="shared" si="783"/>
        <v>7.8474512423128417E-2</v>
      </c>
      <c r="FX531" s="1">
        <f t="shared" si="784"/>
        <v>0.65855174820488038</v>
      </c>
    </row>
    <row r="532" spans="1:180" x14ac:dyDescent="0.2">
      <c r="A532">
        <v>531</v>
      </c>
      <c r="B532">
        <v>5</v>
      </c>
      <c r="C532" t="s">
        <v>194</v>
      </c>
      <c r="D532">
        <v>14</v>
      </c>
      <c r="E532">
        <v>18</v>
      </c>
      <c r="F532">
        <v>1</v>
      </c>
      <c r="G532">
        <v>0</v>
      </c>
      <c r="H532">
        <v>5</v>
      </c>
      <c r="I532">
        <v>5</v>
      </c>
      <c r="J532">
        <v>5</v>
      </c>
      <c r="K532">
        <v>5</v>
      </c>
      <c r="L532">
        <v>0.26748979091644287</v>
      </c>
      <c r="M532">
        <v>0.50843352079391479</v>
      </c>
      <c r="N532">
        <v>0.50843352079391479</v>
      </c>
      <c r="O532">
        <v>0.50843352079391479</v>
      </c>
      <c r="P532">
        <v>0.50843352079391479</v>
      </c>
      <c r="AA532">
        <v>10</v>
      </c>
      <c r="AB532">
        <v>5</v>
      </c>
      <c r="AC532">
        <v>5</v>
      </c>
      <c r="AD532">
        <v>2</v>
      </c>
      <c r="AE532">
        <v>5</v>
      </c>
      <c r="AF532">
        <v>5.5</v>
      </c>
      <c r="AG532">
        <v>5.7333333333333343</v>
      </c>
      <c r="AH532">
        <v>6</v>
      </c>
      <c r="AI532">
        <v>3</v>
      </c>
      <c r="AJ532">
        <v>6.8666666666666671</v>
      </c>
      <c r="AK532">
        <v>-6.6009595990180969E-2</v>
      </c>
      <c r="AL532">
        <v>-8.6435228586196899E-3</v>
      </c>
      <c r="AM532">
        <v>5.6917820125818253E-2</v>
      </c>
      <c r="AN532">
        <v>-0.68064665794372559</v>
      </c>
      <c r="AO532">
        <v>0.26999202370643616</v>
      </c>
      <c r="AU532">
        <v>-6.6009595990180969E-2</v>
      </c>
      <c r="AV532">
        <v>-8.6435228586196899E-3</v>
      </c>
      <c r="AW532">
        <v>5.6917820125818253E-2</v>
      </c>
      <c r="AX532">
        <v>-0.68064665794372559</v>
      </c>
      <c r="AY532">
        <v>0.26999202370643616</v>
      </c>
      <c r="AZ532">
        <v>1.5</v>
      </c>
      <c r="BA532">
        <v>3</v>
      </c>
      <c r="BB532">
        <v>3</v>
      </c>
      <c r="BC532">
        <v>0</v>
      </c>
      <c r="BD532">
        <v>4</v>
      </c>
      <c r="BE532">
        <v>-0.56298995018005371</v>
      </c>
      <c r="BF532">
        <v>0.41438347101211548</v>
      </c>
      <c r="BG532">
        <v>0.41438347101211548</v>
      </c>
      <c r="BH532">
        <v>-1.5403634309768677</v>
      </c>
      <c r="BI532">
        <v>1.0659657716751099</v>
      </c>
      <c r="BJ532" s="1">
        <v>12</v>
      </c>
      <c r="BK532" s="1">
        <v>8.3333333333333339</v>
      </c>
      <c r="BL532" s="1">
        <v>8.6666666666666661</v>
      </c>
      <c r="BM532" s="1">
        <v>5.333333333333333</v>
      </c>
      <c r="BN532" s="1">
        <v>8.6666666666666661</v>
      </c>
      <c r="BO532" s="4">
        <f t="shared" si="770"/>
        <v>0.1973391266877334</v>
      </c>
      <c r="BP532" s="4">
        <f t="shared" si="771"/>
        <v>-0.46099660059369901</v>
      </c>
      <c r="BQ532" s="4">
        <f t="shared" si="772"/>
        <v>-0.40114789811356899</v>
      </c>
      <c r="BR532" s="4">
        <f t="shared" si="773"/>
        <v>-0.99963492291487122</v>
      </c>
      <c r="BS532" s="4">
        <f t="shared" si="774"/>
        <v>-0.40114789811356899</v>
      </c>
      <c r="DE532">
        <v>0</v>
      </c>
      <c r="DG532">
        <v>7.1999998092651367</v>
      </c>
      <c r="DH532">
        <v>10.600000381469727</v>
      </c>
      <c r="DI532">
        <v>5.8000001907348633</v>
      </c>
      <c r="DJ532">
        <v>-27</v>
      </c>
      <c r="DK532">
        <v>8.1999998092651367</v>
      </c>
      <c r="DL532">
        <v>0.27520701289176941</v>
      </c>
      <c r="DM532">
        <v>0.47581404447555542</v>
      </c>
      <c r="DN532">
        <v>0.19260416924953461</v>
      </c>
      <c r="DO532">
        <v>-1.7426632642745972</v>
      </c>
      <c r="DP532">
        <v>0.33420908451080322</v>
      </c>
      <c r="FJ532" s="1">
        <v>16.279999999999998</v>
      </c>
      <c r="FK532" s="1">
        <v>13.4</v>
      </c>
      <c r="FL532" s="1">
        <v>16.64</v>
      </c>
      <c r="FM532" s="1">
        <v>12.2</v>
      </c>
      <c r="FN532" s="1">
        <v>14.8</v>
      </c>
      <c r="FO532" s="1">
        <f t="shared" si="785"/>
        <v>0.46627116646367772</v>
      </c>
      <c r="FP532" s="1">
        <f t="shared" si="786"/>
        <v>-9.9477468274859399E-2</v>
      </c>
      <c r="FQ532" s="1">
        <f t="shared" si="787"/>
        <v>0.53698974580599557</v>
      </c>
      <c r="FR532" s="1">
        <f t="shared" si="788"/>
        <v>-0.33520606608258363</v>
      </c>
      <c r="FS532" s="1">
        <f t="shared" si="789"/>
        <v>0.17553922916748538</v>
      </c>
      <c r="FT532" s="1">
        <f t="shared" si="780"/>
        <v>0.46627116646367772</v>
      </c>
      <c r="FU532" s="1">
        <f t="shared" si="781"/>
        <v>-9.9477468274859399E-2</v>
      </c>
      <c r="FV532" s="1">
        <f t="shared" si="782"/>
        <v>0.53698974580599557</v>
      </c>
      <c r="FW532" s="1">
        <f t="shared" si="783"/>
        <v>-0.33520606608258363</v>
      </c>
      <c r="FX532" s="1">
        <f t="shared" si="784"/>
        <v>0.17553922916748538</v>
      </c>
    </row>
    <row r="533" spans="1:180" x14ac:dyDescent="0.2">
      <c r="A533">
        <v>532</v>
      </c>
      <c r="B533">
        <v>5</v>
      </c>
      <c r="C533" t="s">
        <v>194</v>
      </c>
      <c r="D533">
        <v>15</v>
      </c>
      <c r="E533">
        <v>21</v>
      </c>
      <c r="F533">
        <v>2</v>
      </c>
      <c r="G533">
        <v>0</v>
      </c>
      <c r="H533">
        <v>15</v>
      </c>
      <c r="I533">
        <v>7</v>
      </c>
      <c r="J533">
        <v>-10</v>
      </c>
      <c r="K533">
        <v>-18</v>
      </c>
      <c r="L533">
        <v>0.26748979091644287</v>
      </c>
      <c r="M533">
        <v>0.99032092094421387</v>
      </c>
      <c r="N533">
        <v>0.60481101274490356</v>
      </c>
      <c r="O533">
        <v>-0.21439763903617859</v>
      </c>
      <c r="P533">
        <v>-0.59990757703781128</v>
      </c>
      <c r="AA533">
        <v>10</v>
      </c>
      <c r="AB533">
        <v>5</v>
      </c>
      <c r="AC533">
        <v>5</v>
      </c>
      <c r="AD533">
        <v>5</v>
      </c>
      <c r="AE533">
        <v>0</v>
      </c>
      <c r="AF533">
        <v>11.4</v>
      </c>
      <c r="AG533">
        <v>6.8</v>
      </c>
      <c r="AH533">
        <v>10.466666666666667</v>
      </c>
      <c r="AI533">
        <v>0.26666666666666661</v>
      </c>
      <c r="AK533">
        <v>1.3845337629318237</v>
      </c>
      <c r="AL533">
        <v>0.25360172986984253</v>
      </c>
      <c r="AM533">
        <v>1.1550692319869995</v>
      </c>
      <c r="AN533">
        <v>-1.3526498079299927</v>
      </c>
      <c r="AO533">
        <v>-7.5602000579237938E-3</v>
      </c>
      <c r="AU533">
        <v>1.3845337629318237</v>
      </c>
      <c r="AV533">
        <v>0.25360172986984253</v>
      </c>
      <c r="AW533">
        <v>1.1550692319869995</v>
      </c>
      <c r="AX533">
        <v>-1.3526498079299927</v>
      </c>
      <c r="AZ533">
        <v>4.5</v>
      </c>
      <c r="BA533">
        <v>4</v>
      </c>
      <c r="BB533">
        <v>4</v>
      </c>
      <c r="BC533">
        <v>0</v>
      </c>
      <c r="BD533">
        <v>0</v>
      </c>
      <c r="BE533">
        <v>1.3917568922042847</v>
      </c>
      <c r="BF533">
        <v>1.0659657716751099</v>
      </c>
      <c r="BG533">
        <v>1.0659657716751099</v>
      </c>
      <c r="BH533">
        <v>-1.5403634309768677</v>
      </c>
      <c r="BI533">
        <v>-1.5403634309768677</v>
      </c>
      <c r="BJ533" s="1">
        <v>21.666666666666668</v>
      </c>
      <c r="BK533" s="1">
        <v>9</v>
      </c>
      <c r="BL533" s="1">
        <v>17.666666666666668</v>
      </c>
      <c r="BM533" s="1">
        <v>5</v>
      </c>
      <c r="BN533" s="1">
        <v>0</v>
      </c>
      <c r="BO533" s="4">
        <f t="shared" si="770"/>
        <v>1.9329514986115102</v>
      </c>
      <c r="BP533" s="4">
        <f t="shared" si="771"/>
        <v>-0.34129919563343863</v>
      </c>
      <c r="BQ533" s="4">
        <f t="shared" si="772"/>
        <v>1.2147670688499475</v>
      </c>
      <c r="BR533" s="4">
        <f t="shared" si="773"/>
        <v>-1.0594836253950013</v>
      </c>
      <c r="BS533" s="4">
        <f t="shared" si="774"/>
        <v>-1.9572141625969548</v>
      </c>
      <c r="DE533">
        <v>0</v>
      </c>
      <c r="DG533">
        <v>5.0999999046325684</v>
      </c>
      <c r="DH533">
        <v>1.6000000238418579</v>
      </c>
      <c r="DI533">
        <v>21.200000762939453</v>
      </c>
      <c r="DJ533">
        <v>13.399999618530273</v>
      </c>
      <c r="DL533">
        <v>0.15130271017551422</v>
      </c>
      <c r="DM533">
        <v>-5.5204465985298157E-2</v>
      </c>
      <c r="DN533">
        <v>1.1012358665466309</v>
      </c>
      <c r="DO533">
        <v>0.64101976156234741</v>
      </c>
      <c r="DP533">
        <v>-3.3321001101285219E-3</v>
      </c>
      <c r="FJ533" s="1">
        <v>15.146666666666667</v>
      </c>
      <c r="FK533" s="1">
        <v>12.853333333333333</v>
      </c>
      <c r="FL533" s="1">
        <v>16.213333333333331</v>
      </c>
      <c r="FM533" s="1">
        <v>15.106666666666666</v>
      </c>
      <c r="FN533" s="1"/>
      <c r="FO533" s="1">
        <f t="shared" si="785"/>
        <v>0.24363860186749436</v>
      </c>
      <c r="FP533" s="1">
        <f t="shared" si="786"/>
        <v>-0.20686494060948926</v>
      </c>
      <c r="FQ533" s="1">
        <f t="shared" si="787"/>
        <v>0.45317513325213754</v>
      </c>
      <c r="FR533" s="1">
        <f t="shared" si="788"/>
        <v>0.23578098194057004</v>
      </c>
      <c r="FS533" s="1">
        <f t="shared" si="789"/>
        <v>0</v>
      </c>
      <c r="FT533" s="1">
        <f t="shared" si="780"/>
        <v>0.24363860186749436</v>
      </c>
      <c r="FU533" s="1">
        <f t="shared" si="781"/>
        <v>-0.20686494060948926</v>
      </c>
      <c r="FV533" s="1">
        <f t="shared" si="782"/>
        <v>0.45317513325213754</v>
      </c>
      <c r="FW533" s="1">
        <f t="shared" si="783"/>
        <v>0.23578098194057004</v>
      </c>
      <c r="FX533" s="1" t="str">
        <f t="shared" si="784"/>
        <v/>
      </c>
    </row>
    <row r="534" spans="1:180" x14ac:dyDescent="0.2">
      <c r="A534">
        <v>533</v>
      </c>
      <c r="B534">
        <v>5</v>
      </c>
      <c r="C534" t="s">
        <v>194</v>
      </c>
      <c r="D534">
        <v>16</v>
      </c>
      <c r="E534">
        <v>22</v>
      </c>
      <c r="F534">
        <v>2</v>
      </c>
      <c r="G534">
        <v>0</v>
      </c>
      <c r="H534">
        <v>21</v>
      </c>
      <c r="I534">
        <v>11</v>
      </c>
      <c r="J534">
        <v>-8</v>
      </c>
      <c r="K534">
        <v>-9</v>
      </c>
      <c r="L534">
        <v>0.26748979091644287</v>
      </c>
      <c r="M534">
        <v>1.2794533967971802</v>
      </c>
      <c r="N534">
        <v>0.79756593704223633</v>
      </c>
      <c r="O534">
        <v>-0.11802014708518982</v>
      </c>
      <c r="P534">
        <v>-0.1662088930606842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3.4285714285714284</v>
      </c>
      <c r="AG534">
        <v>1.6666666666666667</v>
      </c>
      <c r="AH534">
        <v>0</v>
      </c>
      <c r="AI534">
        <v>6</v>
      </c>
      <c r="AJ534">
        <v>5.333333333333333</v>
      </c>
      <c r="AK534">
        <v>-0.57528030872344971</v>
      </c>
      <c r="AL534">
        <v>-1.0084531307220459</v>
      </c>
      <c r="AM534">
        <v>-1.4182111024856567</v>
      </c>
      <c r="AN534">
        <v>5.6917820125818253E-2</v>
      </c>
      <c r="AO534">
        <v>-0.10698536038398743</v>
      </c>
      <c r="AU534">
        <v>-0.57528030872344971</v>
      </c>
      <c r="AV534">
        <v>-1.0084531307220459</v>
      </c>
      <c r="AW534">
        <v>-1.4182111024856567</v>
      </c>
      <c r="AX534">
        <v>5.6917820125818253E-2</v>
      </c>
      <c r="AY534">
        <v>-0.10698536038398743</v>
      </c>
      <c r="AZ534">
        <v>1</v>
      </c>
      <c r="BA534">
        <v>0</v>
      </c>
      <c r="BB534">
        <v>0</v>
      </c>
      <c r="BC534">
        <v>1</v>
      </c>
      <c r="BD534">
        <v>1</v>
      </c>
      <c r="BE534">
        <v>-0.88878107070922852</v>
      </c>
      <c r="BF534">
        <v>-1.5403634309768677</v>
      </c>
      <c r="BG534">
        <v>-1.5403634309768677</v>
      </c>
      <c r="BH534">
        <v>-0.88878107070922852</v>
      </c>
      <c r="BI534">
        <v>-0.88878107070922852</v>
      </c>
      <c r="BJ534" s="1">
        <v>8</v>
      </c>
      <c r="BK534" s="1">
        <v>4</v>
      </c>
      <c r="BL534" s="1">
        <v>0</v>
      </c>
      <c r="BM534" s="1">
        <v>6</v>
      </c>
      <c r="BN534" s="1">
        <v>10</v>
      </c>
      <c r="BO534" s="4">
        <f t="shared" si="770"/>
        <v>-0.52084530307382937</v>
      </c>
      <c r="BP534" s="4">
        <f t="shared" si="771"/>
        <v>-1.2390297328353921</v>
      </c>
      <c r="BQ534" s="4">
        <f t="shared" si="772"/>
        <v>-1.9572141625969548</v>
      </c>
      <c r="BR534" s="4">
        <f t="shared" si="773"/>
        <v>-0.87993751795461073</v>
      </c>
      <c r="BS534" s="4">
        <f t="shared" si="774"/>
        <v>-0.16175308819304798</v>
      </c>
      <c r="DE534">
        <v>2</v>
      </c>
      <c r="DG534">
        <v>15.100000381469727</v>
      </c>
      <c r="DH534">
        <v>7.8000001907348633</v>
      </c>
      <c r="DI534">
        <v>-12</v>
      </c>
      <c r="DJ534">
        <v>-25</v>
      </c>
      <c r="DK534">
        <v>29.799999237060547</v>
      </c>
      <c r="DL534">
        <v>0.74132329225540161</v>
      </c>
      <c r="DM534">
        <v>0.31060826778411865</v>
      </c>
      <c r="DN534">
        <v>-0.85763239860534668</v>
      </c>
      <c r="DO534">
        <v>-1.6246590614318848</v>
      </c>
      <c r="DP534">
        <v>1.6086534261703491</v>
      </c>
      <c r="FJ534" s="1">
        <v>12.688888888888888</v>
      </c>
      <c r="FK534" s="1">
        <v>8.9333333333333336</v>
      </c>
      <c r="FL534" s="1">
        <v>13.02222222222222</v>
      </c>
      <c r="FM534" s="1">
        <v>10.833333333333332</v>
      </c>
      <c r="FN534" s="1">
        <v>3.4933333333333332</v>
      </c>
      <c r="FO534" s="1">
        <f t="shared" si="785"/>
        <v>-0.23916848919795533</v>
      </c>
      <c r="FP534" s="1">
        <f t="shared" si="786"/>
        <v>-0.9769116934480544</v>
      </c>
      <c r="FQ534" s="1">
        <f t="shared" si="787"/>
        <v>-0.17368832314025442</v>
      </c>
      <c r="FR534" s="1">
        <f t="shared" si="788"/>
        <v>-0.60367474691915834</v>
      </c>
      <c r="FS534" s="1">
        <f t="shared" si="789"/>
        <v>-2.0455480035097366</v>
      </c>
      <c r="FT534" s="1">
        <f t="shared" si="780"/>
        <v>-0.23916848919795533</v>
      </c>
      <c r="FU534" s="1">
        <f t="shared" si="781"/>
        <v>-0.9769116934480544</v>
      </c>
      <c r="FV534" s="1">
        <f t="shared" si="782"/>
        <v>-0.17368832314025442</v>
      </c>
      <c r="FW534" s="1">
        <f t="shared" si="783"/>
        <v>-0.60367474691915834</v>
      </c>
      <c r="FX534" s="1">
        <f t="shared" si="784"/>
        <v>-2.0455480035097366</v>
      </c>
    </row>
    <row r="535" spans="1:180" x14ac:dyDescent="0.2">
      <c r="A535">
        <v>534</v>
      </c>
      <c r="B535">
        <v>5</v>
      </c>
      <c r="C535" t="s">
        <v>194</v>
      </c>
      <c r="D535">
        <v>17</v>
      </c>
      <c r="E535">
        <v>20</v>
      </c>
      <c r="F535">
        <v>1</v>
      </c>
      <c r="G535">
        <v>0</v>
      </c>
      <c r="H535">
        <v>21</v>
      </c>
      <c r="I535">
        <v>8</v>
      </c>
      <c r="J535">
        <v>-5</v>
      </c>
      <c r="K535">
        <v>-9</v>
      </c>
      <c r="L535">
        <v>0.26748979091644287</v>
      </c>
      <c r="M535">
        <v>1.2794533967971802</v>
      </c>
      <c r="N535">
        <v>0.65299975872039795</v>
      </c>
      <c r="O535">
        <v>2.654607966542244E-2</v>
      </c>
      <c r="P535">
        <v>-0.1662088930606842</v>
      </c>
      <c r="AA535">
        <v>10</v>
      </c>
      <c r="AB535">
        <v>5</v>
      </c>
      <c r="AC535">
        <v>5</v>
      </c>
      <c r="AD535">
        <v>5</v>
      </c>
      <c r="AE535">
        <v>5</v>
      </c>
      <c r="AF535">
        <v>0.2</v>
      </c>
      <c r="AG535">
        <v>-1.3</v>
      </c>
      <c r="AH535">
        <v>-1.2999999999999998</v>
      </c>
      <c r="AI535">
        <v>-8.6999999999999993</v>
      </c>
      <c r="AJ535">
        <v>-4.2</v>
      </c>
      <c r="AK535">
        <v>-1.3690401315689087</v>
      </c>
      <c r="AL535">
        <v>-1.737822413444519</v>
      </c>
      <c r="AM535">
        <v>-1.737822413444519</v>
      </c>
      <c r="AN535">
        <v>-3.5571482181549072</v>
      </c>
      <c r="AO535">
        <v>-2.4508013725280762</v>
      </c>
      <c r="AU535">
        <v>-1.3690401315689087</v>
      </c>
      <c r="AV535">
        <v>-1.737822413444519</v>
      </c>
      <c r="AW535">
        <v>-1.737822413444519</v>
      </c>
      <c r="AX535">
        <v>-3.5571482181549072</v>
      </c>
      <c r="AY535">
        <v>-2.4508013725280762</v>
      </c>
      <c r="AZ535">
        <v>1.5</v>
      </c>
      <c r="BA535">
        <v>2</v>
      </c>
      <c r="BB535">
        <v>0</v>
      </c>
      <c r="BC535">
        <v>0</v>
      </c>
      <c r="BD535">
        <v>0</v>
      </c>
      <c r="BE535">
        <v>-0.56298995018005371</v>
      </c>
      <c r="BF535">
        <v>-0.23719881474971771</v>
      </c>
      <c r="BG535">
        <v>-1.5403634309768677</v>
      </c>
      <c r="BH535">
        <v>-1.5403634309768677</v>
      </c>
      <c r="BI535">
        <v>-1.5403634309768677</v>
      </c>
      <c r="BJ535" s="1">
        <v>12.5</v>
      </c>
      <c r="BK535" s="1">
        <v>16</v>
      </c>
      <c r="BL535" s="1">
        <v>1</v>
      </c>
      <c r="BM535" s="1">
        <v>2.5</v>
      </c>
      <c r="BN535" s="1">
        <v>2.5</v>
      </c>
      <c r="BO535" s="4">
        <f t="shared" si="770"/>
        <v>0.28711218040792874</v>
      </c>
      <c r="BP535" s="4">
        <f t="shared" si="771"/>
        <v>0.91552355644929617</v>
      </c>
      <c r="BQ535" s="4">
        <f t="shared" si="772"/>
        <v>-1.777668055156564</v>
      </c>
      <c r="BR535" s="4">
        <f t="shared" si="773"/>
        <v>-1.5083488939959782</v>
      </c>
      <c r="BS535" s="4">
        <f t="shared" si="774"/>
        <v>-1.5083488939959782</v>
      </c>
      <c r="DE535">
        <v>1</v>
      </c>
      <c r="DG535">
        <v>21.399999618530273</v>
      </c>
      <c r="DH535">
        <v>8.6000003814697266</v>
      </c>
      <c r="DI535">
        <v>9.1999998092651367</v>
      </c>
      <c r="DJ535">
        <v>22.600000381469727</v>
      </c>
      <c r="DK535">
        <v>34.200000762939453</v>
      </c>
      <c r="DL535">
        <v>1.1130361557006836</v>
      </c>
      <c r="DM535">
        <v>0.35780993103981018</v>
      </c>
      <c r="DN535">
        <v>0.39321112632751465</v>
      </c>
      <c r="DO535">
        <v>1.1838387250900269</v>
      </c>
      <c r="DP535">
        <v>1.8682625293731689</v>
      </c>
      <c r="FJ535" s="1">
        <v>13.580000000000002</v>
      </c>
      <c r="FK535" s="1">
        <v>9.84</v>
      </c>
      <c r="FL535" s="1">
        <v>9.3733333333333313</v>
      </c>
      <c r="FM535" s="1">
        <v>7.4266666666666667</v>
      </c>
      <c r="FN535" s="1">
        <v>6.0266666666666664</v>
      </c>
      <c r="FO535" s="1">
        <f t="shared" si="785"/>
        <v>-6.4118178603700504E-2</v>
      </c>
      <c r="FP535" s="1">
        <f t="shared" si="786"/>
        <v>-0.79880564177110747</v>
      </c>
      <c r="FQ535" s="1">
        <f t="shared" si="787"/>
        <v>-0.8904778742518894</v>
      </c>
      <c r="FR535" s="1">
        <f t="shared" si="788"/>
        <v>-1.2728820440288635</v>
      </c>
      <c r="FS535" s="1">
        <f t="shared" si="789"/>
        <v>-1.5478987414712082</v>
      </c>
      <c r="FT535" s="1">
        <f t="shared" si="780"/>
        <v>-6.4118178603700504E-2</v>
      </c>
      <c r="FU535" s="1">
        <f t="shared" si="781"/>
        <v>-0.79880564177110747</v>
      </c>
      <c r="FV535" s="1">
        <f t="shared" si="782"/>
        <v>-0.8904778742518894</v>
      </c>
      <c r="FW535" s="1">
        <f t="shared" si="783"/>
        <v>-1.2728820440288635</v>
      </c>
      <c r="FX535" s="1">
        <f t="shared" si="784"/>
        <v>-1.5478987414712082</v>
      </c>
    </row>
    <row r="536" spans="1:180" x14ac:dyDescent="0.2">
      <c r="A536">
        <v>535</v>
      </c>
      <c r="B536">
        <v>5</v>
      </c>
      <c r="C536" t="s">
        <v>194</v>
      </c>
      <c r="D536">
        <v>21</v>
      </c>
      <c r="E536">
        <v>25</v>
      </c>
      <c r="F536">
        <v>1</v>
      </c>
      <c r="G536">
        <v>0</v>
      </c>
      <c r="H536">
        <v>11</v>
      </c>
      <c r="I536">
        <v>22</v>
      </c>
      <c r="J536">
        <v>33</v>
      </c>
      <c r="K536">
        <v>47</v>
      </c>
      <c r="L536">
        <v>0.26748979091644287</v>
      </c>
      <c r="M536">
        <v>0.79756593704223633</v>
      </c>
      <c r="N536">
        <v>1.3276420831680298</v>
      </c>
      <c r="O536">
        <v>1.8577183485031128</v>
      </c>
      <c r="P536">
        <v>2.5323607921600342</v>
      </c>
      <c r="AA536">
        <v>10</v>
      </c>
      <c r="AB536">
        <v>5</v>
      </c>
      <c r="AC536">
        <v>5</v>
      </c>
      <c r="AD536">
        <v>5</v>
      </c>
      <c r="AE536">
        <v>5</v>
      </c>
      <c r="AF536">
        <v>1.4000000000000001</v>
      </c>
      <c r="AG536">
        <v>2</v>
      </c>
      <c r="AH536">
        <v>2.2666666666666666</v>
      </c>
      <c r="AI536">
        <v>2.9333333333333336</v>
      </c>
      <c r="AJ536">
        <v>3.7333333333333329</v>
      </c>
      <c r="AK536">
        <v>-1.07401442527771</v>
      </c>
      <c r="AL536">
        <v>-0.92650151252746582</v>
      </c>
      <c r="AM536">
        <v>-0.86094021797180176</v>
      </c>
      <c r="AN536">
        <v>-0.6970369815826416</v>
      </c>
      <c r="AO536">
        <v>-0.50035309791564941</v>
      </c>
      <c r="AU536">
        <v>-1.07401442527771</v>
      </c>
      <c r="AV536">
        <v>-0.92650151252746582</v>
      </c>
      <c r="AW536">
        <v>-0.86094021797180176</v>
      </c>
      <c r="AX536">
        <v>-0.6970369815826416</v>
      </c>
      <c r="AY536">
        <v>-0.50035309791564941</v>
      </c>
      <c r="AZ536">
        <v>0.5</v>
      </c>
      <c r="BA536">
        <v>0</v>
      </c>
      <c r="BB536">
        <v>0</v>
      </c>
      <c r="BC536">
        <v>1</v>
      </c>
      <c r="BD536">
        <v>0</v>
      </c>
      <c r="BE536">
        <v>-1.2145721912384033</v>
      </c>
      <c r="BF536">
        <v>-1.5403634309768677</v>
      </c>
      <c r="BG536">
        <v>-1.5403634309768677</v>
      </c>
      <c r="BH536">
        <v>-0.88878107070922852</v>
      </c>
      <c r="BI536">
        <v>-1.5403634309768677</v>
      </c>
      <c r="BJ536" s="1">
        <v>10</v>
      </c>
      <c r="BK536" s="1">
        <v>4.666666666666667</v>
      </c>
      <c r="BL536" s="1">
        <v>4</v>
      </c>
      <c r="BM536" s="1">
        <v>6</v>
      </c>
      <c r="BN536" s="1">
        <v>4.666666666666667</v>
      </c>
      <c r="BO536" s="4">
        <f t="shared" si="770"/>
        <v>-0.16175308819304798</v>
      </c>
      <c r="BP536" s="4">
        <f t="shared" si="771"/>
        <v>-1.1193323278751315</v>
      </c>
      <c r="BQ536" s="4">
        <f t="shared" si="772"/>
        <v>-1.2390297328353921</v>
      </c>
      <c r="BR536" s="4">
        <f t="shared" si="773"/>
        <v>-0.87993751795461073</v>
      </c>
      <c r="BS536" s="4">
        <f t="shared" si="774"/>
        <v>-1.1193323278751315</v>
      </c>
      <c r="DE536">
        <v>0</v>
      </c>
      <c r="DG536">
        <v>12.699999809265137</v>
      </c>
      <c r="DH536">
        <v>21.799999237060547</v>
      </c>
      <c r="DI536">
        <v>8.3999996185302734</v>
      </c>
      <c r="DJ536">
        <v>17</v>
      </c>
      <c r="DK536">
        <v>12.600000381469727</v>
      </c>
      <c r="DL536">
        <v>0.59971833229064941</v>
      </c>
      <c r="DM536">
        <v>1.1366369724273682</v>
      </c>
      <c r="DN536">
        <v>0.34600946307182312</v>
      </c>
      <c r="DO536">
        <v>0.85342717170715332</v>
      </c>
      <c r="DP536">
        <v>0.59381812810897827</v>
      </c>
      <c r="FJ536" s="1">
        <v>6.1333333333333337</v>
      </c>
      <c r="FK536" s="1">
        <v>9.4933333333333341</v>
      </c>
      <c r="FL536" s="1">
        <v>7.666666666666667</v>
      </c>
      <c r="FM536" s="1">
        <v>3.0933333333333328</v>
      </c>
      <c r="FN536" s="1">
        <v>6.6266666666666678</v>
      </c>
      <c r="FO536" s="1">
        <f t="shared" si="785"/>
        <v>-1.5269450883327438</v>
      </c>
      <c r="FP536" s="1">
        <f t="shared" si="786"/>
        <v>-0.86690501447111645</v>
      </c>
      <c r="FQ536" s="1">
        <f t="shared" si="787"/>
        <v>-1.2257363244673187</v>
      </c>
      <c r="FR536" s="1">
        <f t="shared" si="788"/>
        <v>-2.1241242027789782</v>
      </c>
      <c r="FS536" s="1">
        <f t="shared" si="789"/>
        <v>-1.4300344425673459</v>
      </c>
      <c r="FT536" s="1">
        <f t="shared" si="780"/>
        <v>-1.5269450883327438</v>
      </c>
      <c r="FU536" s="1">
        <f t="shared" si="781"/>
        <v>-0.86690501447111645</v>
      </c>
      <c r="FV536" s="1">
        <f t="shared" si="782"/>
        <v>-1.2257363244673187</v>
      </c>
      <c r="FW536" s="1">
        <f t="shared" si="783"/>
        <v>-2.1241242027789782</v>
      </c>
      <c r="FX536" s="1">
        <f t="shared" si="784"/>
        <v>-1.4300344425673459</v>
      </c>
    </row>
    <row r="537" spans="1:180" x14ac:dyDescent="0.2">
      <c r="A537">
        <v>536</v>
      </c>
      <c r="B537">
        <v>5</v>
      </c>
      <c r="C537" t="s">
        <v>194</v>
      </c>
      <c r="D537">
        <v>22</v>
      </c>
      <c r="E537">
        <v>19</v>
      </c>
      <c r="F537">
        <v>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0.26748979091644287</v>
      </c>
      <c r="M537">
        <v>0.26748979091644287</v>
      </c>
      <c r="N537">
        <v>0.26748979091644287</v>
      </c>
      <c r="O537">
        <v>0.26748979091644287</v>
      </c>
      <c r="P537">
        <v>0.26748979091644287</v>
      </c>
      <c r="AA537">
        <v>9</v>
      </c>
      <c r="AB537">
        <v>5</v>
      </c>
      <c r="AC537">
        <v>4</v>
      </c>
      <c r="AD537">
        <v>4</v>
      </c>
      <c r="AE537">
        <v>5</v>
      </c>
      <c r="AF537">
        <v>7.3000000000000007</v>
      </c>
      <c r="AG537">
        <v>8.9333333333333318</v>
      </c>
      <c r="AH537">
        <v>9.6666666666666661</v>
      </c>
      <c r="AI537">
        <v>2.3666666666666667</v>
      </c>
      <c r="AJ537">
        <v>9.0666666666666664</v>
      </c>
      <c r="AK537">
        <v>0.37652915716171265</v>
      </c>
      <c r="AL537">
        <v>0.77809202671051025</v>
      </c>
      <c r="AM537">
        <v>0.95838558673858643</v>
      </c>
      <c r="AN537">
        <v>-0.83635473251342773</v>
      </c>
      <c r="AO537">
        <v>0.81087261438369751</v>
      </c>
      <c r="AU537">
        <v>0.37652915716171265</v>
      </c>
      <c r="AV537">
        <v>0.77809202671051025</v>
      </c>
      <c r="AW537">
        <v>0.95838558673858643</v>
      </c>
      <c r="AX537">
        <v>-0.83635473251342773</v>
      </c>
      <c r="AY537">
        <v>0.81087261438369751</v>
      </c>
      <c r="AZ537">
        <v>2</v>
      </c>
      <c r="BA537">
        <v>3</v>
      </c>
      <c r="BB537">
        <v>3</v>
      </c>
      <c r="BC537">
        <v>1</v>
      </c>
      <c r="BD537">
        <v>5</v>
      </c>
      <c r="BE537">
        <v>-0.23719881474971771</v>
      </c>
      <c r="BF537">
        <v>0.41438347101211548</v>
      </c>
      <c r="BG537">
        <v>0.41438347101211548</v>
      </c>
      <c r="BH537">
        <v>-0.88878107070922852</v>
      </c>
      <c r="BI537">
        <v>1.7175480127334595</v>
      </c>
      <c r="BJ537" s="1">
        <v>26.666666666666668</v>
      </c>
      <c r="BK537" s="1">
        <v>15</v>
      </c>
      <c r="BL537" s="1">
        <v>12.333333333333334</v>
      </c>
      <c r="BM537" s="1">
        <v>10</v>
      </c>
      <c r="BN537" s="1">
        <v>20</v>
      </c>
      <c r="BO537" s="4">
        <f t="shared" si="770"/>
        <v>2.8306820358134637</v>
      </c>
      <c r="BP537" s="4">
        <f t="shared" si="771"/>
        <v>0.73597744900890538</v>
      </c>
      <c r="BQ537" s="4">
        <f t="shared" si="772"/>
        <v>0.2571878291678637</v>
      </c>
      <c r="BR537" s="4">
        <f t="shared" si="773"/>
        <v>-0.16175308819304798</v>
      </c>
      <c r="BS537" s="4">
        <f t="shared" si="774"/>
        <v>1.6337079862108588</v>
      </c>
      <c r="DE537">
        <v>1</v>
      </c>
      <c r="DG537">
        <v>1.6000000238418579</v>
      </c>
      <c r="DH537">
        <v>-2.4000000953674316</v>
      </c>
      <c r="DI537">
        <v>0.20000000298023224</v>
      </c>
      <c r="DJ537">
        <v>4.1999998092651367</v>
      </c>
      <c r="DK537">
        <v>9.6000003814697266</v>
      </c>
      <c r="DL537">
        <v>-5.5204465985298157E-2</v>
      </c>
      <c r="DM537">
        <v>-0.29121267795562744</v>
      </c>
      <c r="DN537">
        <v>-0.13780733942985535</v>
      </c>
      <c r="DO537">
        <v>9.8200857639312744E-2</v>
      </c>
      <c r="DP537">
        <v>0.41681197285652161</v>
      </c>
      <c r="FJ537" s="1">
        <v>6.839999999999999</v>
      </c>
      <c r="FK537" s="1">
        <v>8.6266666666666669</v>
      </c>
      <c r="FL537" s="1">
        <v>11.08</v>
      </c>
      <c r="FM537" s="1">
        <v>2.4933333333333332</v>
      </c>
      <c r="FN537" s="1">
        <v>9.0000000000000018</v>
      </c>
      <c r="FO537" s="1">
        <f t="shared" si="785"/>
        <v>-1.3881271362904177</v>
      </c>
      <c r="FP537" s="1">
        <f t="shared" si="786"/>
        <v>-1.0371534462211394</v>
      </c>
      <c r="FQ537" s="1">
        <f t="shared" si="787"/>
        <v>-0.5552194240364593</v>
      </c>
      <c r="FR537" s="1">
        <f t="shared" si="788"/>
        <v>-2.2419885016828398</v>
      </c>
      <c r="FS537" s="1">
        <f t="shared" si="789"/>
        <v>-0.96381566023651388</v>
      </c>
      <c r="FT537" s="1">
        <f t="shared" si="780"/>
        <v>-1.3881271362904177</v>
      </c>
      <c r="FU537" s="1">
        <f t="shared" si="781"/>
        <v>-1.0371534462211394</v>
      </c>
      <c r="FV537" s="1">
        <f t="shared" si="782"/>
        <v>-0.5552194240364593</v>
      </c>
      <c r="FW537" s="1">
        <f t="shared" si="783"/>
        <v>-2.2419885016828398</v>
      </c>
      <c r="FX537" s="1">
        <f t="shared" si="784"/>
        <v>-0.96381566023651388</v>
      </c>
    </row>
    <row r="538" spans="1:180" x14ac:dyDescent="0.2">
      <c r="A538">
        <v>537</v>
      </c>
      <c r="B538">
        <v>5</v>
      </c>
      <c r="C538" t="s">
        <v>194</v>
      </c>
      <c r="D538">
        <v>23</v>
      </c>
      <c r="E538">
        <v>22</v>
      </c>
      <c r="F538">
        <v>2</v>
      </c>
      <c r="G538">
        <v>0</v>
      </c>
      <c r="H538">
        <v>11</v>
      </c>
      <c r="I538">
        <v>-41</v>
      </c>
      <c r="J538">
        <v>50</v>
      </c>
      <c r="K538">
        <v>0</v>
      </c>
      <c r="L538">
        <v>0.26748979091644287</v>
      </c>
      <c r="M538">
        <v>0.79756593704223633</v>
      </c>
      <c r="N538">
        <v>-1.7082486152648926</v>
      </c>
      <c r="O538">
        <v>2.676926851272583</v>
      </c>
      <c r="P538">
        <v>0.26748979091644287</v>
      </c>
      <c r="AA538">
        <v>10</v>
      </c>
      <c r="AB538">
        <v>4</v>
      </c>
      <c r="AC538">
        <v>4</v>
      </c>
      <c r="AD538">
        <v>3</v>
      </c>
      <c r="AE538">
        <v>4</v>
      </c>
      <c r="AF538">
        <v>5.2666666666666666</v>
      </c>
      <c r="AG538">
        <v>4.2333333333333334</v>
      </c>
      <c r="AH538">
        <v>4.083333333333333</v>
      </c>
      <c r="AI538">
        <v>2.2444444444444445</v>
      </c>
      <c r="AJ538">
        <v>10.799999999999999</v>
      </c>
      <c r="AK538">
        <v>-0.12337566912174225</v>
      </c>
      <c r="AL538">
        <v>-0.37742576003074646</v>
      </c>
      <c r="AM538">
        <v>-0.41430389881134033</v>
      </c>
      <c r="AN538">
        <v>-0.86640363931655884</v>
      </c>
      <c r="AO538">
        <v>1.2370210886001587</v>
      </c>
      <c r="AU538">
        <v>-0.12337566912174225</v>
      </c>
      <c r="AV538">
        <v>-0.37742576003074646</v>
      </c>
      <c r="AW538">
        <v>-0.41430389881134033</v>
      </c>
      <c r="AX538">
        <v>-0.86640363931655884</v>
      </c>
      <c r="AY538">
        <v>1.2370210886001587</v>
      </c>
      <c r="AZ538">
        <v>1.5</v>
      </c>
      <c r="BA538">
        <v>1</v>
      </c>
      <c r="BB538">
        <v>1</v>
      </c>
      <c r="BC538">
        <v>0</v>
      </c>
      <c r="BD538">
        <v>4</v>
      </c>
      <c r="BE538">
        <v>-0.56298995018005371</v>
      </c>
      <c r="BF538">
        <v>-0.88878107070922852</v>
      </c>
      <c r="BG538">
        <v>-0.88878107070922852</v>
      </c>
      <c r="BH538">
        <v>-1.5403634309768677</v>
      </c>
      <c r="BI538">
        <v>1.0659657716751099</v>
      </c>
      <c r="BJ538" s="1">
        <v>12.666666666666666</v>
      </c>
      <c r="BK538" s="1">
        <v>7.666666666666667</v>
      </c>
      <c r="BL538" s="1">
        <v>7.333333333333333</v>
      </c>
      <c r="BM538" s="1">
        <v>4.333333333333333</v>
      </c>
      <c r="BN538" s="1">
        <v>15.666666666666666</v>
      </c>
      <c r="BO538" s="4">
        <f t="shared" si="770"/>
        <v>0.31703653164799372</v>
      </c>
      <c r="BP538" s="4">
        <f t="shared" si="771"/>
        <v>-0.58069400555395956</v>
      </c>
      <c r="BQ538" s="4">
        <f t="shared" si="772"/>
        <v>-0.64054270803408986</v>
      </c>
      <c r="BR538" s="4">
        <f t="shared" si="773"/>
        <v>-1.1791810303552619</v>
      </c>
      <c r="BS538" s="4">
        <f t="shared" si="774"/>
        <v>0.85567485396916576</v>
      </c>
      <c r="DE538">
        <v>1</v>
      </c>
      <c r="DG538">
        <v>7.8000001907348633</v>
      </c>
      <c r="DH538">
        <v>-1.6000000238418579</v>
      </c>
      <c r="DI538">
        <v>12.399999618530273</v>
      </c>
      <c r="DJ538">
        <v>9.6000003814697266</v>
      </c>
      <c r="DK538">
        <v>27.799999237060547</v>
      </c>
      <c r="DL538">
        <v>0.31060826778411865</v>
      </c>
      <c r="DM538">
        <v>-0.2440110445022583</v>
      </c>
      <c r="DN538">
        <v>0.58201771974563599</v>
      </c>
      <c r="DO538">
        <v>0.41681197285652161</v>
      </c>
      <c r="DP538">
        <v>1.4906493425369263</v>
      </c>
      <c r="FJ538" s="1">
        <v>8.2944444444444443</v>
      </c>
      <c r="FK538" s="1">
        <v>4.333333333333333</v>
      </c>
      <c r="FL538" s="1">
        <v>10.488888888888889</v>
      </c>
      <c r="FM538" s="1">
        <v>8.1444444444444439</v>
      </c>
      <c r="FN538" s="1">
        <v>16.5</v>
      </c>
      <c r="FO538" s="1">
        <f t="shared" si="785"/>
        <v>-1.1024153450586482</v>
      </c>
      <c r="FP538" s="1">
        <f t="shared" si="786"/>
        <v>-1.8805379850443298</v>
      </c>
      <c r="FQ538" s="1">
        <f t="shared" si="787"/>
        <v>-0.67133758517878261</v>
      </c>
      <c r="FR538" s="1">
        <f t="shared" si="788"/>
        <v>-1.1318814197846139</v>
      </c>
      <c r="FS538" s="1">
        <f t="shared" si="789"/>
        <v>0.50948807606176094</v>
      </c>
      <c r="FT538" s="1">
        <f t="shared" si="780"/>
        <v>-1.1024153450586482</v>
      </c>
      <c r="FU538" s="1">
        <f t="shared" si="781"/>
        <v>-1.8805379850443298</v>
      </c>
      <c r="FV538" s="1">
        <f t="shared" si="782"/>
        <v>-0.67133758517878261</v>
      </c>
      <c r="FW538" s="1">
        <f t="shared" si="783"/>
        <v>-1.1318814197846139</v>
      </c>
      <c r="FX538" s="1">
        <f t="shared" si="784"/>
        <v>0.50948807606176094</v>
      </c>
    </row>
    <row r="539" spans="1:180" x14ac:dyDescent="0.2">
      <c r="A539">
        <v>538</v>
      </c>
      <c r="B539">
        <v>5</v>
      </c>
      <c r="C539" t="s">
        <v>194</v>
      </c>
      <c r="D539">
        <v>24</v>
      </c>
      <c r="E539">
        <v>25</v>
      </c>
      <c r="F539">
        <v>2</v>
      </c>
      <c r="G539">
        <v>0</v>
      </c>
      <c r="H539">
        <v>10</v>
      </c>
      <c r="I539">
        <v>10</v>
      </c>
      <c r="J539">
        <v>10</v>
      </c>
      <c r="K539">
        <v>10</v>
      </c>
      <c r="L539">
        <v>0.26748979091644287</v>
      </c>
      <c r="M539">
        <v>0.74937719106674194</v>
      </c>
      <c r="N539">
        <v>0.74937719106674194</v>
      </c>
      <c r="O539">
        <v>0.74937719106674194</v>
      </c>
      <c r="P539">
        <v>0.74937719106674194</v>
      </c>
      <c r="AA539">
        <v>6</v>
      </c>
      <c r="AB539">
        <v>5</v>
      </c>
      <c r="AC539">
        <v>5</v>
      </c>
      <c r="AD539">
        <v>4</v>
      </c>
      <c r="AE539">
        <v>5</v>
      </c>
      <c r="AF539">
        <v>8.0833333333333339</v>
      </c>
      <c r="AG539">
        <v>9.1333333333333329</v>
      </c>
      <c r="AH539">
        <v>4.8</v>
      </c>
      <c r="AI539">
        <v>5.25</v>
      </c>
      <c r="AJ539">
        <v>5.5333333333333341</v>
      </c>
      <c r="AK539">
        <v>0.5691152811050415</v>
      </c>
      <c r="AL539">
        <v>0.82726293802261353</v>
      </c>
      <c r="AM539">
        <v>-0.23810793459415436</v>
      </c>
      <c r="AN539">
        <v>-0.12747329473495483</v>
      </c>
      <c r="AO539">
        <v>-5.7814441621303558E-2</v>
      </c>
      <c r="AU539">
        <v>0.5691152811050415</v>
      </c>
      <c r="AV539">
        <v>0.82726293802261353</v>
      </c>
      <c r="AW539">
        <v>-0.23810793459415436</v>
      </c>
      <c r="AX539">
        <v>-0.12747329473495483</v>
      </c>
      <c r="AY539">
        <v>-5.7814441621303558E-2</v>
      </c>
      <c r="AZ539">
        <v>3</v>
      </c>
      <c r="BA539">
        <v>4</v>
      </c>
      <c r="BB539">
        <v>1</v>
      </c>
      <c r="BC539">
        <v>2</v>
      </c>
      <c r="BD539">
        <v>2</v>
      </c>
      <c r="BE539">
        <v>0.41438347101211548</v>
      </c>
      <c r="BF539">
        <v>1.0659657716751099</v>
      </c>
      <c r="BG539">
        <v>-0.88878107070922852</v>
      </c>
      <c r="BH539">
        <v>-0.23719881474971771</v>
      </c>
      <c r="BI539">
        <v>-0.23719881474971771</v>
      </c>
      <c r="BJ539" s="1">
        <v>10.666666666666666</v>
      </c>
      <c r="BK539" s="1">
        <v>12.666666666666666</v>
      </c>
      <c r="BL539" s="1">
        <v>7.666666666666667</v>
      </c>
      <c r="BM539" s="1">
        <v>8.3333333333333339</v>
      </c>
      <c r="BN539" s="1">
        <v>9.3333333333333339</v>
      </c>
      <c r="BO539" s="4">
        <f t="shared" si="770"/>
        <v>-4.2055683232787626E-2</v>
      </c>
      <c r="BP539" s="4">
        <f t="shared" si="771"/>
        <v>0.31703653164799372</v>
      </c>
      <c r="BQ539" s="4">
        <f t="shared" si="772"/>
        <v>-0.58069400555395956</v>
      </c>
      <c r="BR539" s="4">
        <f t="shared" si="773"/>
        <v>-0.46099660059369901</v>
      </c>
      <c r="BS539" s="4">
        <f t="shared" si="774"/>
        <v>-0.28145049315330833</v>
      </c>
      <c r="DE539">
        <v>1</v>
      </c>
      <c r="DG539">
        <v>-1.5</v>
      </c>
      <c r="DH539">
        <v>7</v>
      </c>
      <c r="DI539">
        <v>6</v>
      </c>
      <c r="DJ539">
        <v>-6</v>
      </c>
      <c r="DK539">
        <v>9</v>
      </c>
      <c r="DL539">
        <v>-0.23811084032058716</v>
      </c>
      <c r="DM539">
        <v>0.26340663433074951</v>
      </c>
      <c r="DN539">
        <v>0.2044045627117157</v>
      </c>
      <c r="DO539">
        <v>-0.50362008810043335</v>
      </c>
      <c r="DP539">
        <v>0.38141071796417236</v>
      </c>
      <c r="FJ539" s="1">
        <v>3.5937500000000004</v>
      </c>
      <c r="FK539" s="1">
        <v>12.544444444444444</v>
      </c>
      <c r="FL539" s="1">
        <v>14.144444444444446</v>
      </c>
      <c r="FM539" s="1">
        <v>4.1805555555555562</v>
      </c>
      <c r="FN539" s="1">
        <v>14.677777777777777</v>
      </c>
      <c r="FO539" s="1">
        <f t="shared" si="785"/>
        <v>-2.0258221034848543</v>
      </c>
      <c r="FP539" s="1">
        <f t="shared" si="786"/>
        <v>-0.26754322782295903</v>
      </c>
      <c r="FQ539" s="1">
        <f t="shared" si="787"/>
        <v>4.676156925400661E-2</v>
      </c>
      <c r="FR539" s="1">
        <f t="shared" si="788"/>
        <v>-1.9105497278207764</v>
      </c>
      <c r="FS539" s="1">
        <f t="shared" si="789"/>
        <v>0.15152983494632802</v>
      </c>
      <c r="FT539" s="1">
        <f t="shared" si="780"/>
        <v>-2.0258221034848543</v>
      </c>
      <c r="FU539" s="1">
        <f t="shared" si="781"/>
        <v>-0.26754322782295903</v>
      </c>
      <c r="FV539" s="1">
        <f t="shared" si="782"/>
        <v>4.676156925400661E-2</v>
      </c>
      <c r="FW539" s="1">
        <f t="shared" si="783"/>
        <v>-1.9105497278207764</v>
      </c>
      <c r="FX539" s="1">
        <f t="shared" si="784"/>
        <v>0.15152983494632802</v>
      </c>
    </row>
    <row r="540" spans="1:180" x14ac:dyDescent="0.2">
      <c r="A540">
        <v>539</v>
      </c>
      <c r="B540">
        <v>5</v>
      </c>
      <c r="C540" t="s">
        <v>194</v>
      </c>
      <c r="D540">
        <v>102</v>
      </c>
      <c r="E540">
        <v>24</v>
      </c>
      <c r="F540">
        <v>1</v>
      </c>
      <c r="G540">
        <v>0</v>
      </c>
      <c r="H540">
        <v>9</v>
      </c>
      <c r="I540">
        <v>22</v>
      </c>
      <c r="J540">
        <v>34</v>
      </c>
      <c r="K540">
        <v>44</v>
      </c>
      <c r="L540">
        <v>0.26748979091644287</v>
      </c>
      <c r="M540">
        <v>0.70118850469589233</v>
      </c>
      <c r="N540">
        <v>1.3276420831680298</v>
      </c>
      <c r="O540">
        <v>1.9059070348739624</v>
      </c>
      <c r="P540">
        <v>2.3877944946289062</v>
      </c>
      <c r="AA540">
        <v>10</v>
      </c>
      <c r="AB540">
        <v>5</v>
      </c>
      <c r="AC540">
        <v>5</v>
      </c>
      <c r="AD540">
        <v>5</v>
      </c>
      <c r="AE540">
        <v>5</v>
      </c>
      <c r="AF540">
        <v>11.200000000000001</v>
      </c>
      <c r="AG540">
        <v>9.2000000000000011</v>
      </c>
      <c r="AH540">
        <v>8.7333333333333325</v>
      </c>
      <c r="AI540">
        <v>7.2666666666666666</v>
      </c>
      <c r="AJ540">
        <v>10.666666666666666</v>
      </c>
      <c r="AK540">
        <v>1.3353629112243652</v>
      </c>
      <c r="AL540">
        <v>0.84365320205688477</v>
      </c>
      <c r="AM540">
        <v>0.72892105579376221</v>
      </c>
      <c r="AN540">
        <v>0.36833399534225464</v>
      </c>
      <c r="AO540">
        <v>1.2042404413223267</v>
      </c>
      <c r="AU540">
        <v>1.3353629112243652</v>
      </c>
      <c r="AV540">
        <v>0.84365320205688477</v>
      </c>
      <c r="AW540">
        <v>0.72892105579376221</v>
      </c>
      <c r="AX540">
        <v>0.36833399534225464</v>
      </c>
      <c r="AY540">
        <v>1.2042404413223267</v>
      </c>
      <c r="AZ540">
        <v>4</v>
      </c>
      <c r="BA540">
        <v>4</v>
      </c>
      <c r="BB540">
        <v>3</v>
      </c>
      <c r="BC540">
        <v>5</v>
      </c>
      <c r="BD540">
        <v>5</v>
      </c>
      <c r="BE540">
        <v>1.0659657716751099</v>
      </c>
      <c r="BF540">
        <v>1.0659657716751099</v>
      </c>
      <c r="BG540">
        <v>0.41438347101211548</v>
      </c>
      <c r="BH540">
        <v>1.7175480127334595</v>
      </c>
      <c r="BI540">
        <v>1.7175480127334595</v>
      </c>
      <c r="BJ540" s="1">
        <v>23.333333333333332</v>
      </c>
      <c r="BK540" s="1">
        <v>13.333333333333334</v>
      </c>
      <c r="BL540" s="1">
        <v>16.666666666666668</v>
      </c>
      <c r="BM540" s="1">
        <v>9.3333333333333339</v>
      </c>
      <c r="BN540" s="1">
        <v>16</v>
      </c>
      <c r="BO540" s="4">
        <f t="shared" si="770"/>
        <v>2.2321950110121609</v>
      </c>
      <c r="BP540" s="4">
        <f t="shared" si="771"/>
        <v>0.43673393660825438</v>
      </c>
      <c r="BQ540" s="4">
        <f t="shared" si="772"/>
        <v>1.0352209614095569</v>
      </c>
      <c r="BR540" s="4">
        <f t="shared" si="773"/>
        <v>-0.28145049315330833</v>
      </c>
      <c r="BS540" s="4">
        <f t="shared" si="774"/>
        <v>0.91552355644929617</v>
      </c>
      <c r="DE540">
        <v>0</v>
      </c>
      <c r="DG540">
        <v>23</v>
      </c>
      <c r="DH540">
        <v>30.600000381469727</v>
      </c>
      <c r="DI540">
        <v>32.400001525878906</v>
      </c>
      <c r="DJ540">
        <v>17</v>
      </c>
      <c r="DK540">
        <v>12</v>
      </c>
      <c r="DL540">
        <v>1.2074395418167114</v>
      </c>
      <c r="DM540">
        <v>1.6558550596237183</v>
      </c>
      <c r="DN540">
        <v>1.7620588541030884</v>
      </c>
      <c r="DO540">
        <v>0.85342717170715332</v>
      </c>
      <c r="DP540">
        <v>0.55841690301895142</v>
      </c>
      <c r="FJ540" s="1">
        <v>14.849999999999998</v>
      </c>
      <c r="FK540" s="1">
        <v>20.244444444444447</v>
      </c>
      <c r="FL540" s="1">
        <v>15.911111111111111</v>
      </c>
      <c r="FM540" s="1">
        <v>17.288888888888888</v>
      </c>
      <c r="FN540" s="1">
        <v>14.577777777777778</v>
      </c>
      <c r="FO540" s="1">
        <f t="shared" si="785"/>
        <v>0.18536125407613999</v>
      </c>
      <c r="FP540" s="1">
        <f t="shared" si="786"/>
        <v>1.2450486081099374</v>
      </c>
      <c r="FQ540" s="1">
        <f t="shared" si="787"/>
        <v>0.39380644935982234</v>
      </c>
      <c r="FR540" s="1">
        <f t="shared" si="788"/>
        <v>0.66445780239832009</v>
      </c>
      <c r="FS540" s="1">
        <f t="shared" si="789"/>
        <v>0.13188578512901777</v>
      </c>
      <c r="FT540" s="1">
        <f t="shared" si="780"/>
        <v>0.18536125407613999</v>
      </c>
      <c r="FU540" s="1">
        <f t="shared" si="781"/>
        <v>1.2450486081099374</v>
      </c>
      <c r="FV540" s="1">
        <f t="shared" si="782"/>
        <v>0.39380644935982234</v>
      </c>
      <c r="FW540" s="1">
        <f t="shared" si="783"/>
        <v>0.66445780239832009</v>
      </c>
      <c r="FX540" s="1">
        <f t="shared" si="784"/>
        <v>0.13188578512901777</v>
      </c>
    </row>
    <row r="541" spans="1:180" x14ac:dyDescent="0.2">
      <c r="A541">
        <v>540</v>
      </c>
      <c r="B541">
        <v>5</v>
      </c>
      <c r="C541" t="s">
        <v>194</v>
      </c>
      <c r="D541">
        <v>103</v>
      </c>
      <c r="E541">
        <v>24</v>
      </c>
      <c r="F541">
        <v>2</v>
      </c>
      <c r="G541">
        <v>0</v>
      </c>
      <c r="H541">
        <v>1</v>
      </c>
      <c r="I541">
        <v>2</v>
      </c>
      <c r="J541">
        <v>-1</v>
      </c>
      <c r="K541">
        <v>-2</v>
      </c>
      <c r="L541">
        <v>0.26748979091644287</v>
      </c>
      <c r="M541">
        <v>0.31567853689193726</v>
      </c>
      <c r="N541">
        <v>0.36386728286743164</v>
      </c>
      <c r="O541">
        <v>0.21930104494094849</v>
      </c>
      <c r="P541">
        <v>0.1711123138666153</v>
      </c>
      <c r="AA541">
        <v>10</v>
      </c>
      <c r="AB541">
        <v>2</v>
      </c>
      <c r="AC541">
        <v>4</v>
      </c>
      <c r="AD541">
        <v>5</v>
      </c>
      <c r="AE541">
        <v>5</v>
      </c>
      <c r="AF541">
        <v>5.4333333333333336</v>
      </c>
      <c r="AG541">
        <v>-0.66666666666666663</v>
      </c>
      <c r="AH541">
        <v>0.54999999999999993</v>
      </c>
      <c r="AI541">
        <v>-3.3333333333333335</v>
      </c>
      <c r="AJ541">
        <v>2.4</v>
      </c>
      <c r="AK541">
        <v>-8.2399897277355194E-2</v>
      </c>
      <c r="AL541">
        <v>-1.5821143388748169</v>
      </c>
      <c r="AM541">
        <v>-1.2829909324645996</v>
      </c>
      <c r="AN541">
        <v>-2.237727165222168</v>
      </c>
      <c r="AO541">
        <v>-0.82815951108932495</v>
      </c>
      <c r="AU541">
        <v>-8.2399897277355194E-2</v>
      </c>
      <c r="AV541">
        <v>-1.5821143388748169</v>
      </c>
      <c r="AW541">
        <v>-1.2829909324645996</v>
      </c>
      <c r="AX541">
        <v>-2.237727165222168</v>
      </c>
      <c r="AY541">
        <v>-0.82815951108932495</v>
      </c>
      <c r="AZ541">
        <v>2</v>
      </c>
      <c r="BA541">
        <v>2</v>
      </c>
      <c r="BB541">
        <v>1</v>
      </c>
      <c r="BC541">
        <v>0</v>
      </c>
      <c r="BD541">
        <v>1</v>
      </c>
      <c r="BE541">
        <v>-0.23719881474971771</v>
      </c>
      <c r="BF541">
        <v>-0.23719881474971771</v>
      </c>
      <c r="BG541">
        <v>-0.88878107070922852</v>
      </c>
      <c r="BH541">
        <v>-1.5403634309768677</v>
      </c>
      <c r="BI541">
        <v>-0.88878107070922852</v>
      </c>
      <c r="BJ541" s="1">
        <v>13.333333333333334</v>
      </c>
      <c r="BK541" s="1">
        <v>15</v>
      </c>
      <c r="BL541" s="1">
        <v>10</v>
      </c>
      <c r="BM541" s="1">
        <v>2.5</v>
      </c>
      <c r="BN541" s="1">
        <v>7.666666666666667</v>
      </c>
      <c r="BO541" s="4">
        <f t="shared" si="770"/>
        <v>0.43673393660825438</v>
      </c>
      <c r="BP541" s="4">
        <f t="shared" si="771"/>
        <v>0.73597744900890538</v>
      </c>
      <c r="BQ541" s="4">
        <f t="shared" si="772"/>
        <v>-0.16175308819304798</v>
      </c>
      <c r="BR541" s="4">
        <f t="shared" si="773"/>
        <v>-1.5083488939959782</v>
      </c>
      <c r="BS541" s="4">
        <f t="shared" si="774"/>
        <v>-0.58069400555395956</v>
      </c>
      <c r="DE541">
        <v>1</v>
      </c>
      <c r="DG541">
        <v>3</v>
      </c>
      <c r="DH541">
        <v>7.5999999046325684</v>
      </c>
      <c r="DI541">
        <v>13</v>
      </c>
      <c r="DJ541">
        <v>8</v>
      </c>
      <c r="DK541">
        <v>12</v>
      </c>
      <c r="DL541">
        <v>2.7398407459259033E-2</v>
      </c>
      <c r="DM541">
        <v>0.29880785942077637</v>
      </c>
      <c r="DN541">
        <v>0.61741894483566284</v>
      </c>
      <c r="DO541">
        <v>0.32240867614746094</v>
      </c>
      <c r="DP541">
        <v>0.55841690301895142</v>
      </c>
      <c r="FJ541" s="1">
        <v>9.344444444444445</v>
      </c>
      <c r="FK541" s="1">
        <v>1.9777777777777774</v>
      </c>
      <c r="FL541" s="1">
        <v>4.5888888888888895</v>
      </c>
      <c r="FM541" s="1">
        <v>6.2111111111111112</v>
      </c>
      <c r="FN541" s="1">
        <v>9.966666666666665</v>
      </c>
      <c r="FO541" s="1">
        <f t="shared" si="785"/>
        <v>-0.89615282197688961</v>
      </c>
      <c r="FP541" s="1">
        <f t="shared" si="786"/>
        <v>-2.3432644918520844</v>
      </c>
      <c r="FQ541" s="1">
        <f t="shared" si="787"/>
        <v>-1.8303365244000922</v>
      </c>
      <c r="FR541" s="1">
        <f t="shared" si="788"/>
        <v>-1.5116663829192802</v>
      </c>
      <c r="FS541" s="1">
        <f t="shared" si="789"/>
        <v>-0.77392317866918137</v>
      </c>
      <c r="FT541" s="1">
        <f t="shared" si="780"/>
        <v>-0.89615282197688961</v>
      </c>
      <c r="FU541" s="1">
        <f t="shared" si="781"/>
        <v>-2.3432644918520844</v>
      </c>
      <c r="FV541" s="1">
        <f t="shared" si="782"/>
        <v>-1.8303365244000922</v>
      </c>
      <c r="FW541" s="1">
        <f t="shared" si="783"/>
        <v>-1.5116663829192802</v>
      </c>
      <c r="FX541" s="1">
        <f t="shared" si="784"/>
        <v>-0.77392317866918137</v>
      </c>
    </row>
    <row r="542" spans="1:180" x14ac:dyDescent="0.2">
      <c r="A542">
        <v>541</v>
      </c>
      <c r="B542">
        <v>5</v>
      </c>
      <c r="C542" t="s">
        <v>194</v>
      </c>
      <c r="D542">
        <v>104</v>
      </c>
      <c r="E542">
        <v>33</v>
      </c>
      <c r="F542">
        <v>2</v>
      </c>
      <c r="G542">
        <v>0</v>
      </c>
      <c r="H542">
        <v>21</v>
      </c>
      <c r="I542">
        <v>9</v>
      </c>
      <c r="J542">
        <v>-30</v>
      </c>
      <c r="K542">
        <v>-41</v>
      </c>
      <c r="L542">
        <v>0.26748979091644287</v>
      </c>
      <c r="M542">
        <v>1.2794533967971802</v>
      </c>
      <c r="N542">
        <v>0.70118850469589233</v>
      </c>
      <c r="O542">
        <v>-1.1781724691390991</v>
      </c>
      <c r="P542">
        <v>-1.7082486152648926</v>
      </c>
      <c r="AA542">
        <v>10</v>
      </c>
      <c r="AB542">
        <v>5</v>
      </c>
      <c r="AC542">
        <v>0</v>
      </c>
      <c r="AD542">
        <v>5</v>
      </c>
      <c r="AE542">
        <v>5</v>
      </c>
      <c r="AF542">
        <v>6.8999999999999995</v>
      </c>
      <c r="AG542">
        <v>8.4666666666666668</v>
      </c>
      <c r="AI542">
        <v>9.9166666666666661</v>
      </c>
      <c r="AJ542">
        <v>10.666666666666666</v>
      </c>
      <c r="AK542">
        <v>0.27818718552589417</v>
      </c>
      <c r="AL542">
        <v>0.66335964202880859</v>
      </c>
      <c r="AM542">
        <v>-7.5602000579237938E-3</v>
      </c>
      <c r="AN542">
        <v>1.0198493003845215</v>
      </c>
      <c r="AO542">
        <v>1.2042404413223267</v>
      </c>
      <c r="AU542">
        <v>0.27818718552589417</v>
      </c>
      <c r="AV542">
        <v>0.66335964202880859</v>
      </c>
      <c r="AX542">
        <v>1.0198493003845215</v>
      </c>
      <c r="AY542">
        <v>1.2042404413223267</v>
      </c>
      <c r="AZ542">
        <v>3</v>
      </c>
      <c r="BA542">
        <v>3</v>
      </c>
      <c r="BB542">
        <v>0</v>
      </c>
      <c r="BC542">
        <v>4</v>
      </c>
      <c r="BD542">
        <v>4</v>
      </c>
      <c r="BE542">
        <v>0.41438347101211548</v>
      </c>
      <c r="BF542">
        <v>0.41438347101211548</v>
      </c>
      <c r="BG542">
        <v>-1.5403634309768677</v>
      </c>
      <c r="BH542">
        <v>1.0659657716751099</v>
      </c>
      <c r="BI542">
        <v>1.0659657716751099</v>
      </c>
      <c r="BJ542" s="1">
        <v>15</v>
      </c>
      <c r="BK542" s="1">
        <v>15.666666666666666</v>
      </c>
      <c r="BL542" s="1">
        <v>0</v>
      </c>
      <c r="BM542" s="1">
        <v>14.333333333333334</v>
      </c>
      <c r="BN542" s="1">
        <v>19.333333333333332</v>
      </c>
      <c r="BO542" s="4">
        <f t="shared" si="770"/>
        <v>0.73597744900890538</v>
      </c>
      <c r="BP542" s="4">
        <f t="shared" si="771"/>
        <v>0.85567485396916576</v>
      </c>
      <c r="BQ542" s="4">
        <f t="shared" si="772"/>
        <v>-1.9572141625969548</v>
      </c>
      <c r="BR542" s="4">
        <f t="shared" si="773"/>
        <v>0.61628004404864511</v>
      </c>
      <c r="BS542" s="4">
        <f t="shared" si="774"/>
        <v>1.5140105812505982</v>
      </c>
      <c r="DE542">
        <v>1</v>
      </c>
      <c r="DG542">
        <v>14.899999618530273</v>
      </c>
      <c r="DH542">
        <v>23.399999618530273</v>
      </c>
      <c r="DJ542">
        <v>10.399999618530273</v>
      </c>
      <c r="DK542">
        <v>14</v>
      </c>
      <c r="DL542">
        <v>0.72952282428741455</v>
      </c>
      <c r="DM542">
        <v>1.2310402393341064</v>
      </c>
      <c r="DN542">
        <v>-3.3321001101285219E-3</v>
      </c>
      <c r="DO542">
        <v>0.46401357650756836</v>
      </c>
      <c r="DP542">
        <v>0.67642098665237427</v>
      </c>
      <c r="FJ542" s="1">
        <v>13.705555555555557</v>
      </c>
      <c r="FK542" s="1">
        <v>13.755555555555555</v>
      </c>
      <c r="FL542" s="1"/>
      <c r="FM542" s="1">
        <v>12.477777777777778</v>
      </c>
      <c r="FN542" s="1">
        <v>16.18888888888889</v>
      </c>
      <c r="FO542" s="1">
        <f t="shared" si="785"/>
        <v>-3.9453982721966402E-2</v>
      </c>
      <c r="FP542" s="1">
        <f t="shared" si="786"/>
        <v>-2.963195781331179E-2</v>
      </c>
      <c r="FQ542" s="1">
        <f t="shared" si="787"/>
        <v>0</v>
      </c>
      <c r="FR542" s="1">
        <f t="shared" si="788"/>
        <v>-0.28063926103449921</v>
      </c>
      <c r="FS542" s="1">
        <f t="shared" si="789"/>
        <v>0.44837325440790676</v>
      </c>
      <c r="FT542" s="1">
        <f t="shared" si="780"/>
        <v>-3.9453982721966402E-2</v>
      </c>
      <c r="FU542" s="1">
        <f t="shared" si="781"/>
        <v>-2.963195781331179E-2</v>
      </c>
      <c r="FV542" s="1" t="str">
        <f t="shared" si="782"/>
        <v/>
      </c>
      <c r="FW542" s="1">
        <f t="shared" si="783"/>
        <v>-0.28063926103449921</v>
      </c>
      <c r="FX542" s="1">
        <f t="shared" si="784"/>
        <v>0.44837325440790676</v>
      </c>
    </row>
    <row r="543" spans="1:180" x14ac:dyDescent="0.2">
      <c r="A543">
        <v>542</v>
      </c>
      <c r="B543">
        <v>5</v>
      </c>
      <c r="C543" t="s">
        <v>194</v>
      </c>
      <c r="D543">
        <v>105</v>
      </c>
      <c r="E543">
        <v>25</v>
      </c>
      <c r="F543">
        <v>2</v>
      </c>
      <c r="G543">
        <v>0</v>
      </c>
      <c r="H543">
        <v>-10</v>
      </c>
      <c r="I543">
        <v>-10</v>
      </c>
      <c r="J543">
        <v>0</v>
      </c>
      <c r="K543">
        <v>10</v>
      </c>
      <c r="L543">
        <v>0.26748979091644287</v>
      </c>
      <c r="M543">
        <v>-0.21439763903617859</v>
      </c>
      <c r="N543">
        <v>-0.21439763903617859</v>
      </c>
      <c r="O543">
        <v>0.26748979091644287</v>
      </c>
      <c r="P543">
        <v>0.74937719106674194</v>
      </c>
      <c r="AA543">
        <v>10</v>
      </c>
      <c r="AB543">
        <v>5</v>
      </c>
      <c r="AC543">
        <v>5</v>
      </c>
      <c r="AD543">
        <v>5</v>
      </c>
      <c r="AE543">
        <v>5</v>
      </c>
      <c r="AF543">
        <v>4.4333333333333327</v>
      </c>
      <c r="AG543">
        <v>1.8666666666666665</v>
      </c>
      <c r="AH543">
        <v>3.9333333333333336</v>
      </c>
      <c r="AI543">
        <v>2.4666666666666663</v>
      </c>
      <c r="AJ543">
        <v>1.2666666666666666</v>
      </c>
      <c r="AK543">
        <v>-0.32825472950935364</v>
      </c>
      <c r="AL543">
        <v>-0.95928215980529785</v>
      </c>
      <c r="AM543">
        <v>-0.45118215680122375</v>
      </c>
      <c r="AN543">
        <v>-0.81176924705505371</v>
      </c>
      <c r="AO543">
        <v>-1.106795072555542</v>
      </c>
      <c r="AU543">
        <v>-0.32825472950935364</v>
      </c>
      <c r="AV543">
        <v>-0.95928215980529785</v>
      </c>
      <c r="AW543">
        <v>-0.45118215680122375</v>
      </c>
      <c r="AX543">
        <v>-0.81176924705505371</v>
      </c>
      <c r="AY543">
        <v>-1.106795072555542</v>
      </c>
      <c r="AZ543">
        <v>1</v>
      </c>
      <c r="BA543">
        <v>0</v>
      </c>
      <c r="BB543">
        <v>1</v>
      </c>
      <c r="BC543">
        <v>1</v>
      </c>
      <c r="BD543">
        <v>0</v>
      </c>
      <c r="BE543">
        <v>-0.88878107070922852</v>
      </c>
      <c r="BF543">
        <v>-1.5403634309768677</v>
      </c>
      <c r="BG543">
        <v>-0.88878107070922852</v>
      </c>
      <c r="BH543">
        <v>-0.88878107070922852</v>
      </c>
      <c r="BI543">
        <v>-1.5403634309768677</v>
      </c>
      <c r="BJ543" s="1">
        <v>10</v>
      </c>
      <c r="BK543" s="1">
        <v>5</v>
      </c>
      <c r="BL543" s="1">
        <v>7.333333333333333</v>
      </c>
      <c r="BM543" s="1">
        <v>6.333333333333333</v>
      </c>
      <c r="BN543" s="1">
        <v>5</v>
      </c>
      <c r="BO543" s="4">
        <f t="shared" si="770"/>
        <v>-0.16175308819304798</v>
      </c>
      <c r="BP543" s="4">
        <f t="shared" si="771"/>
        <v>-1.0594836253950013</v>
      </c>
      <c r="BQ543" s="4">
        <f t="shared" si="772"/>
        <v>-0.64054270803408986</v>
      </c>
      <c r="BR543" s="4">
        <f t="shared" si="773"/>
        <v>-0.82008881547448054</v>
      </c>
      <c r="BS543" s="4">
        <f t="shared" si="774"/>
        <v>-1.0594836253950013</v>
      </c>
      <c r="DE543">
        <v>2</v>
      </c>
      <c r="DG543">
        <v>12.5</v>
      </c>
      <c r="DH543">
        <v>-14.600000381469727</v>
      </c>
      <c r="DI543">
        <v>4</v>
      </c>
      <c r="DJ543">
        <v>20.600000381469727</v>
      </c>
      <c r="DK543">
        <v>23.600000381469727</v>
      </c>
      <c r="DL543">
        <v>0.58791792392730713</v>
      </c>
      <c r="DM543">
        <v>-1.0110377073287964</v>
      </c>
      <c r="DN543">
        <v>8.6400464177131653E-2</v>
      </c>
      <c r="DO543">
        <v>1.0658345222473145</v>
      </c>
      <c r="DP543">
        <v>1.2428407669067383</v>
      </c>
      <c r="FJ543" s="1">
        <v>10.011111111111111</v>
      </c>
      <c r="FK543" s="1">
        <v>6.2444444444444445</v>
      </c>
      <c r="FL543" s="1">
        <v>10.811111111111112</v>
      </c>
      <c r="FM543" s="1">
        <v>5.5777777777777775</v>
      </c>
      <c r="FN543" s="1">
        <v>12.222222222222221</v>
      </c>
      <c r="FO543" s="1">
        <f t="shared" si="785"/>
        <v>-0.76519248986148758</v>
      </c>
      <c r="FP543" s="1">
        <f t="shared" si="786"/>
        <v>-1.5051183663135101</v>
      </c>
      <c r="FQ543" s="1">
        <f t="shared" si="787"/>
        <v>-0.60804009132300474</v>
      </c>
      <c r="FR543" s="1">
        <f t="shared" si="788"/>
        <v>-1.6360786984289124</v>
      </c>
      <c r="FS543" s="1">
        <f t="shared" si="789"/>
        <v>-0.3308407216787369</v>
      </c>
      <c r="FT543" s="1">
        <f t="shared" si="780"/>
        <v>-0.76519248986148758</v>
      </c>
      <c r="FU543" s="1">
        <f t="shared" si="781"/>
        <v>-1.5051183663135101</v>
      </c>
      <c r="FV543" s="1">
        <f t="shared" si="782"/>
        <v>-0.60804009132300474</v>
      </c>
      <c r="FW543" s="1">
        <f t="shared" si="783"/>
        <v>-1.6360786984289124</v>
      </c>
      <c r="FX543" s="1">
        <f t="shared" si="784"/>
        <v>-0.3308407216787369</v>
      </c>
    </row>
    <row r="544" spans="1:180" x14ac:dyDescent="0.2">
      <c r="A544">
        <v>543</v>
      </c>
      <c r="B544">
        <v>5</v>
      </c>
      <c r="C544" t="s">
        <v>194</v>
      </c>
      <c r="D544">
        <v>106</v>
      </c>
      <c r="E544">
        <v>23</v>
      </c>
      <c r="F544">
        <v>2</v>
      </c>
      <c r="G544">
        <v>0</v>
      </c>
      <c r="H544">
        <v>0</v>
      </c>
      <c r="I544">
        <v>-11</v>
      </c>
      <c r="J544">
        <v>-22</v>
      </c>
      <c r="K544">
        <v>-22</v>
      </c>
      <c r="L544">
        <v>0.26748979091644287</v>
      </c>
      <c r="M544">
        <v>0.26748979091644287</v>
      </c>
      <c r="N544">
        <v>-0.26258638501167297</v>
      </c>
      <c r="O544">
        <v>-0.79266256093978882</v>
      </c>
      <c r="P544">
        <v>-0.79266256093978882</v>
      </c>
      <c r="AA544">
        <v>10</v>
      </c>
      <c r="AB544">
        <v>4</v>
      </c>
      <c r="AC544">
        <v>5</v>
      </c>
      <c r="AD544">
        <v>5</v>
      </c>
      <c r="AE544">
        <v>5</v>
      </c>
      <c r="AF544">
        <v>3.5666666666666664</v>
      </c>
      <c r="AG544">
        <v>3.5833333333333335</v>
      </c>
      <c r="AH544">
        <v>4.3999999999999995</v>
      </c>
      <c r="AI544">
        <v>4.5333333333333332</v>
      </c>
      <c r="AJ544">
        <v>4.666666666666667</v>
      </c>
      <c r="AK544">
        <v>-0.54132896661758423</v>
      </c>
      <c r="AL544">
        <v>-0.53723138570785522</v>
      </c>
      <c r="AM544">
        <v>-0.33644989132881165</v>
      </c>
      <c r="AN544">
        <v>-0.303669273853302</v>
      </c>
      <c r="AO544">
        <v>-0.27088865637779236</v>
      </c>
      <c r="AU544">
        <v>-0.54132896661758423</v>
      </c>
      <c r="AV544">
        <v>-0.53723138570785522</v>
      </c>
      <c r="AW544">
        <v>-0.33644989132881165</v>
      </c>
      <c r="AX544">
        <v>-0.303669273853302</v>
      </c>
      <c r="AY544">
        <v>-0.27088865637779236</v>
      </c>
      <c r="AZ544">
        <v>1</v>
      </c>
      <c r="BA544">
        <v>0</v>
      </c>
      <c r="BB544">
        <v>1</v>
      </c>
      <c r="BC544">
        <v>2</v>
      </c>
      <c r="BD544">
        <v>1</v>
      </c>
      <c r="BE544">
        <v>-0.88878107070922852</v>
      </c>
      <c r="BF544">
        <v>-1.5403634309768677</v>
      </c>
      <c r="BG544">
        <v>-0.88878107070922852</v>
      </c>
      <c r="BH544">
        <v>-0.23719881474971771</v>
      </c>
      <c r="BI544">
        <v>-0.88878107070922852</v>
      </c>
      <c r="BJ544" s="1">
        <v>7.333333333333333</v>
      </c>
      <c r="BK544" s="1">
        <v>5.666666666666667</v>
      </c>
      <c r="BL544" s="1">
        <v>7.333333333333333</v>
      </c>
      <c r="BM544" s="1">
        <v>9</v>
      </c>
      <c r="BN544" s="1">
        <v>11</v>
      </c>
      <c r="BO544" s="4">
        <f t="shared" si="770"/>
        <v>-0.64054270803408986</v>
      </c>
      <c r="BP544" s="4">
        <f t="shared" si="771"/>
        <v>-0.93978622043474092</v>
      </c>
      <c r="BQ544" s="4">
        <f t="shared" si="772"/>
        <v>-0.64054270803408986</v>
      </c>
      <c r="BR544" s="4">
        <f t="shared" si="773"/>
        <v>-0.34129919563343863</v>
      </c>
      <c r="BS544" s="4">
        <f t="shared" si="774"/>
        <v>1.7793019247342709E-2</v>
      </c>
      <c r="DE544">
        <v>1</v>
      </c>
      <c r="DG544">
        <v>12.800000190734863</v>
      </c>
      <c r="DH544">
        <v>-15</v>
      </c>
      <c r="DI544">
        <v>4.5999999046325684</v>
      </c>
      <c r="DJ544">
        <v>14.600000381469727</v>
      </c>
      <c r="DK544">
        <v>5.1999998092651367</v>
      </c>
      <c r="DL544">
        <v>0.60561853647232056</v>
      </c>
      <c r="DM544">
        <v>-1.034638524055481</v>
      </c>
      <c r="DN544">
        <v>0.12180168926715851</v>
      </c>
      <c r="DO544">
        <v>0.7118222713470459</v>
      </c>
      <c r="DP544">
        <v>0.15720291435718536</v>
      </c>
      <c r="FJ544" s="1">
        <v>18.976470588235294</v>
      </c>
      <c r="FK544" s="1">
        <v>21.897058823529413</v>
      </c>
      <c r="FL544" s="1">
        <v>20.694117647058825</v>
      </c>
      <c r="FM544" s="1">
        <v>22.235294117647058</v>
      </c>
      <c r="FN544" s="1">
        <v>22.294117647058822</v>
      </c>
      <c r="FO544" s="1">
        <f t="shared" si="785"/>
        <v>0.99596719212574047</v>
      </c>
      <c r="FP544" s="1">
        <f t="shared" si="786"/>
        <v>1.569689000025422</v>
      </c>
      <c r="FQ544" s="1">
        <f t="shared" si="787"/>
        <v>1.3333826360466006</v>
      </c>
      <c r="FR544" s="1">
        <f t="shared" si="788"/>
        <v>1.6361321097016184</v>
      </c>
      <c r="FS544" s="1">
        <f t="shared" si="789"/>
        <v>1.6476874331235656</v>
      </c>
      <c r="FT544" s="1">
        <f t="shared" si="780"/>
        <v>0.99596719212574047</v>
      </c>
      <c r="FU544" s="1">
        <f t="shared" si="781"/>
        <v>1.569689000025422</v>
      </c>
      <c r="FV544" s="1">
        <f t="shared" si="782"/>
        <v>1.3333826360466006</v>
      </c>
      <c r="FW544" s="1">
        <f t="shared" si="783"/>
        <v>1.6361321097016184</v>
      </c>
      <c r="FX544" s="1">
        <f t="shared" si="784"/>
        <v>1.6476874331235656</v>
      </c>
    </row>
    <row r="545" spans="1:180" x14ac:dyDescent="0.2">
      <c r="A545">
        <v>544</v>
      </c>
      <c r="B545">
        <v>5</v>
      </c>
      <c r="C545" t="s">
        <v>194</v>
      </c>
      <c r="D545">
        <v>107</v>
      </c>
      <c r="E545">
        <v>56</v>
      </c>
      <c r="F545">
        <v>2</v>
      </c>
      <c r="G545">
        <v>0</v>
      </c>
      <c r="H545">
        <v>-21</v>
      </c>
      <c r="I545">
        <v>-32</v>
      </c>
      <c r="J545">
        <v>-41</v>
      </c>
      <c r="K545">
        <v>-50</v>
      </c>
      <c r="L545">
        <v>0.26748979091644287</v>
      </c>
      <c r="M545">
        <v>-0.74447381496429443</v>
      </c>
      <c r="N545">
        <v>-1.2745499610900879</v>
      </c>
      <c r="O545">
        <v>-1.7082486152648926</v>
      </c>
      <c r="P545">
        <v>-2.1419472694396973</v>
      </c>
      <c r="AA545">
        <v>10</v>
      </c>
      <c r="AB545">
        <v>5</v>
      </c>
      <c r="AC545">
        <v>5</v>
      </c>
      <c r="AD545">
        <v>5</v>
      </c>
      <c r="AE545">
        <v>5</v>
      </c>
      <c r="AF545">
        <v>9.7999999999999989</v>
      </c>
      <c r="AG545">
        <v>11.799999999999999</v>
      </c>
      <c r="AH545">
        <v>5.6000000000000005</v>
      </c>
      <c r="AI545">
        <v>9.0666666666666664</v>
      </c>
      <c r="AJ545">
        <v>11.266666666666666</v>
      </c>
      <c r="AK545">
        <v>0.99116623401641846</v>
      </c>
      <c r="AL545">
        <v>1.4828758239746094</v>
      </c>
      <c r="AM545">
        <v>-4.1424136608839035E-2</v>
      </c>
      <c r="AN545">
        <v>0.81087261438369751</v>
      </c>
      <c r="AO545">
        <v>1.3517532348632812</v>
      </c>
      <c r="AU545">
        <v>0.99116623401641846</v>
      </c>
      <c r="AV545">
        <v>1.4828758239746094</v>
      </c>
      <c r="AW545">
        <v>-4.1424136608839035E-2</v>
      </c>
      <c r="AX545">
        <v>0.81087261438369751</v>
      </c>
      <c r="AY545">
        <v>1.3517532348632812</v>
      </c>
      <c r="AZ545">
        <v>3.5</v>
      </c>
      <c r="BA545">
        <v>5</v>
      </c>
      <c r="BB545">
        <v>3</v>
      </c>
      <c r="BC545">
        <v>4</v>
      </c>
      <c r="BD545">
        <v>4</v>
      </c>
      <c r="BE545">
        <v>0.74017459154129028</v>
      </c>
      <c r="BF545">
        <v>1.7175480127334595</v>
      </c>
      <c r="BG545">
        <v>0.41438347101211548</v>
      </c>
      <c r="BH545">
        <v>1.0659657716751099</v>
      </c>
      <c r="BI545">
        <v>1.0659657716751099</v>
      </c>
      <c r="BJ545" s="1">
        <v>20</v>
      </c>
      <c r="BK545" s="1">
        <v>15</v>
      </c>
      <c r="BL545" s="1">
        <v>8.3333333333333339</v>
      </c>
      <c r="BM545" s="1">
        <v>11.666666666666666</v>
      </c>
      <c r="BN545" s="1">
        <v>17.333333333333332</v>
      </c>
      <c r="BO545" s="4">
        <f t="shared" si="770"/>
        <v>1.6337079862108588</v>
      </c>
      <c r="BP545" s="4">
        <f t="shared" si="771"/>
        <v>0.73597744900890538</v>
      </c>
      <c r="BQ545" s="4">
        <f t="shared" si="772"/>
        <v>-0.46099660059369901</v>
      </c>
      <c r="BR545" s="4">
        <f t="shared" si="773"/>
        <v>0.13749042420760305</v>
      </c>
      <c r="BS545" s="4">
        <f t="shared" si="774"/>
        <v>1.1549183663698168</v>
      </c>
      <c r="DE545">
        <v>0</v>
      </c>
      <c r="DG545">
        <v>4.8000001907348633</v>
      </c>
      <c r="DH545">
        <v>32.400001525878906</v>
      </c>
      <c r="DI545">
        <v>-24.600000381469727</v>
      </c>
      <c r="DJ545">
        <v>-7.5999999046325684</v>
      </c>
      <c r="DK545">
        <v>9.3999996185302734</v>
      </c>
      <c r="DL545">
        <v>0.13360211253166199</v>
      </c>
      <c r="DM545">
        <v>1.7620588541030884</v>
      </c>
      <c r="DN545">
        <v>-1.6010582447052002</v>
      </c>
      <c r="DO545">
        <v>-0.59802335500717163</v>
      </c>
      <c r="DP545">
        <v>0.40501153469085693</v>
      </c>
      <c r="FJ545" s="1">
        <v>21.247058823529411</v>
      </c>
      <c r="FK545" s="1">
        <v>19.741176470588236</v>
      </c>
      <c r="FL545" s="1">
        <v>21.423529411764708</v>
      </c>
      <c r="FM545" s="1">
        <v>22.647058823529413</v>
      </c>
      <c r="FN545" s="1">
        <v>22.482352941176472</v>
      </c>
      <c r="FO545" s="1">
        <f t="shared" si="785"/>
        <v>1.4420026762129043</v>
      </c>
      <c r="FP545" s="1">
        <f t="shared" si="786"/>
        <v>1.146186396611055</v>
      </c>
      <c r="FQ545" s="1">
        <f t="shared" si="787"/>
        <v>1.4766686464787466</v>
      </c>
      <c r="FR545" s="1">
        <f t="shared" si="788"/>
        <v>1.7170193736552495</v>
      </c>
      <c r="FS545" s="1">
        <f t="shared" si="789"/>
        <v>1.6846644680737972</v>
      </c>
      <c r="FT545" s="1">
        <f t="shared" si="780"/>
        <v>1.4420026762129043</v>
      </c>
      <c r="FU545" s="1">
        <f t="shared" si="781"/>
        <v>1.146186396611055</v>
      </c>
      <c r="FV545" s="1">
        <f t="shared" si="782"/>
        <v>1.4766686464787466</v>
      </c>
      <c r="FW545" s="1">
        <f t="shared" si="783"/>
        <v>1.7170193736552495</v>
      </c>
      <c r="FX545" s="1">
        <f t="shared" si="784"/>
        <v>1.6846644680737972</v>
      </c>
    </row>
    <row r="546" spans="1:180" x14ac:dyDescent="0.2">
      <c r="A546">
        <v>545</v>
      </c>
      <c r="B546">
        <v>5</v>
      </c>
      <c r="C546" t="s">
        <v>194</v>
      </c>
      <c r="D546">
        <v>108</v>
      </c>
      <c r="E546">
        <v>34</v>
      </c>
      <c r="F546">
        <v>2</v>
      </c>
      <c r="G546">
        <v>0</v>
      </c>
      <c r="H546">
        <v>20</v>
      </c>
      <c r="I546">
        <v>21</v>
      </c>
      <c r="J546">
        <v>36</v>
      </c>
      <c r="K546">
        <v>50</v>
      </c>
      <c r="L546">
        <v>0.26748979091644287</v>
      </c>
      <c r="M546">
        <v>1.231264591217041</v>
      </c>
      <c r="N546">
        <v>1.2794533967971802</v>
      </c>
      <c r="O546">
        <v>2.0022845268249512</v>
      </c>
      <c r="P546">
        <v>2.676926851272583</v>
      </c>
      <c r="AA546">
        <v>10</v>
      </c>
      <c r="AB546">
        <v>5</v>
      </c>
      <c r="AC546">
        <v>4</v>
      </c>
      <c r="AD546">
        <v>4</v>
      </c>
      <c r="AE546">
        <v>4</v>
      </c>
      <c r="AF546">
        <v>1.1333333333333335</v>
      </c>
      <c r="AG546">
        <v>4.4666666666666668</v>
      </c>
      <c r="AH546">
        <v>4.083333333333333</v>
      </c>
      <c r="AI546">
        <v>1.5833333333333333</v>
      </c>
      <c r="AJ546">
        <v>-0.75</v>
      </c>
      <c r="AK546">
        <v>-1.139575719833374</v>
      </c>
      <c r="AL546">
        <v>-0.32005956768989563</v>
      </c>
      <c r="AM546">
        <v>-0.41430389881134033</v>
      </c>
      <c r="AN546">
        <v>-1.0289410352706909</v>
      </c>
      <c r="AO546">
        <v>-1.6026022434234619</v>
      </c>
      <c r="AU546">
        <v>-1.139575719833374</v>
      </c>
      <c r="AV546">
        <v>-0.32005956768989563</v>
      </c>
      <c r="AW546">
        <v>-0.41430389881134033</v>
      </c>
      <c r="AX546">
        <v>-1.0289410352706909</v>
      </c>
      <c r="AY546">
        <v>-1.6026022434234619</v>
      </c>
      <c r="AZ546">
        <v>1</v>
      </c>
      <c r="BA546">
        <v>1</v>
      </c>
      <c r="BB546">
        <v>2</v>
      </c>
      <c r="BC546">
        <v>0</v>
      </c>
      <c r="BD546">
        <v>1</v>
      </c>
      <c r="BE546">
        <v>-0.88878107070922852</v>
      </c>
      <c r="BF546">
        <v>-0.88878107070922852</v>
      </c>
      <c r="BG546">
        <v>-0.23719881474971771</v>
      </c>
      <c r="BH546">
        <v>-1.5403634309768677</v>
      </c>
      <c r="BI546">
        <v>-0.88878107070922852</v>
      </c>
      <c r="BJ546" s="1">
        <v>9</v>
      </c>
      <c r="BK546" s="1">
        <v>7.666666666666667</v>
      </c>
      <c r="BL546" s="1">
        <v>8</v>
      </c>
      <c r="BM546" s="1">
        <v>5</v>
      </c>
      <c r="BN546" s="1">
        <v>8.6666666666666661</v>
      </c>
      <c r="BO546" s="4">
        <f t="shared" si="770"/>
        <v>-0.34129919563343863</v>
      </c>
      <c r="BP546" s="4">
        <f t="shared" si="771"/>
        <v>-0.58069400555395956</v>
      </c>
      <c r="BQ546" s="4">
        <f t="shared" si="772"/>
        <v>-0.52084530307382937</v>
      </c>
      <c r="BR546" s="4">
        <f t="shared" si="773"/>
        <v>-1.0594836253950013</v>
      </c>
      <c r="BS546" s="4">
        <f t="shared" si="774"/>
        <v>-0.40114789811356899</v>
      </c>
      <c r="DE546">
        <v>1</v>
      </c>
      <c r="DG546">
        <v>4.6999998092651367</v>
      </c>
      <c r="DH546">
        <v>7.1999998092651367</v>
      </c>
      <c r="DI546">
        <v>-4</v>
      </c>
      <c r="DJ546">
        <v>-3.4000000953674316</v>
      </c>
      <c r="DK546">
        <v>-12</v>
      </c>
      <c r="DL546">
        <v>0.12770189344882965</v>
      </c>
      <c r="DM546">
        <v>0.27520701289176941</v>
      </c>
      <c r="DN546">
        <v>-0.38561597466468811</v>
      </c>
      <c r="DO546">
        <v>-0.35021474957466125</v>
      </c>
      <c r="DP546">
        <v>-0.85763239860534668</v>
      </c>
      <c r="FJ546" s="1">
        <v>15.635294117647058</v>
      </c>
      <c r="FK546" s="1">
        <v>18.894117647058827</v>
      </c>
      <c r="FL546" s="1">
        <v>13.044117647058824</v>
      </c>
      <c r="FM546" s="1">
        <v>13.794117647058824</v>
      </c>
      <c r="FN546" s="1">
        <v>12.529411764705882</v>
      </c>
      <c r="FO546" s="1">
        <f t="shared" si="785"/>
        <v>0.33962482175913616</v>
      </c>
      <c r="FP546" s="1">
        <f t="shared" si="786"/>
        <v>0.97978973933501501</v>
      </c>
      <c r="FQ546" s="1">
        <f t="shared" si="787"/>
        <v>-0.16938717497764022</v>
      </c>
      <c r="FR546" s="1">
        <f t="shared" si="788"/>
        <v>-2.205680134781271E-2</v>
      </c>
      <c r="FS546" s="1">
        <f t="shared" si="789"/>
        <v>-0.27049625491967888</v>
      </c>
      <c r="FT546" s="1">
        <f t="shared" si="780"/>
        <v>0.33962482175913616</v>
      </c>
      <c r="FU546" s="1">
        <f t="shared" si="781"/>
        <v>0.97978973933501501</v>
      </c>
      <c r="FV546" s="1">
        <f t="shared" si="782"/>
        <v>-0.16938717497764022</v>
      </c>
      <c r="FW546" s="1">
        <f t="shared" si="783"/>
        <v>-2.205680134781271E-2</v>
      </c>
      <c r="FX546" s="1">
        <f t="shared" si="784"/>
        <v>-0.27049625491967888</v>
      </c>
    </row>
    <row r="547" spans="1:180" x14ac:dyDescent="0.2">
      <c r="A547">
        <v>546</v>
      </c>
      <c r="B547">
        <v>5</v>
      </c>
      <c r="C547" t="s">
        <v>194</v>
      </c>
      <c r="D547">
        <v>109</v>
      </c>
      <c r="E547">
        <v>28</v>
      </c>
      <c r="F547">
        <v>2</v>
      </c>
      <c r="G547">
        <v>0</v>
      </c>
      <c r="H547">
        <v>5</v>
      </c>
      <c r="I547">
        <v>-2</v>
      </c>
      <c r="J547">
        <v>-5</v>
      </c>
      <c r="K547">
        <v>10</v>
      </c>
      <c r="L547">
        <v>0.26748979091644287</v>
      </c>
      <c r="M547">
        <v>0.50843352079391479</v>
      </c>
      <c r="N547">
        <v>0.1711123138666153</v>
      </c>
      <c r="O547">
        <v>2.654607966542244E-2</v>
      </c>
      <c r="P547">
        <v>0.74937719106674194</v>
      </c>
      <c r="AA547">
        <v>9</v>
      </c>
      <c r="AB547">
        <v>5</v>
      </c>
      <c r="AC547">
        <v>5</v>
      </c>
      <c r="AD547">
        <v>5</v>
      </c>
      <c r="AE547">
        <v>4</v>
      </c>
      <c r="AF547">
        <v>4.2777777777777777</v>
      </c>
      <c r="AG547">
        <v>2.8000000000000003</v>
      </c>
      <c r="AH547">
        <v>5.45</v>
      </c>
      <c r="AI547">
        <v>4.2</v>
      </c>
      <c r="AJ547">
        <v>5.416666666666667</v>
      </c>
      <c r="AK547">
        <v>-0.36649885773658752</v>
      </c>
      <c r="AL547">
        <v>-0.72981762886047363</v>
      </c>
      <c r="AM547">
        <v>-7.8302383422851562E-2</v>
      </c>
      <c r="AN547">
        <v>-0.38562092185020447</v>
      </c>
      <c r="AO547">
        <v>-8.6497537791728973E-2</v>
      </c>
      <c r="AU547">
        <v>-0.36649885773658752</v>
      </c>
      <c r="AV547">
        <v>-0.72981762886047363</v>
      </c>
      <c r="AW547">
        <v>-7.8302383422851562E-2</v>
      </c>
      <c r="AX547">
        <v>-0.38562092185020447</v>
      </c>
      <c r="AY547">
        <v>-8.6497537791728973E-2</v>
      </c>
      <c r="AZ547">
        <v>1.5</v>
      </c>
      <c r="BA547">
        <v>0</v>
      </c>
      <c r="BB547">
        <v>0</v>
      </c>
      <c r="BC547">
        <v>1</v>
      </c>
      <c r="BD547">
        <v>2</v>
      </c>
      <c r="BE547">
        <v>-0.56298995018005371</v>
      </c>
      <c r="BF547">
        <v>-1.5403634309768677</v>
      </c>
      <c r="BG547">
        <v>-1.5403634309768677</v>
      </c>
      <c r="BH547">
        <v>-0.88878107070922852</v>
      </c>
      <c r="BI547">
        <v>-0.23719881474971771</v>
      </c>
      <c r="BJ547" s="1">
        <v>10</v>
      </c>
      <c r="BK547" s="1">
        <v>4.666666666666667</v>
      </c>
      <c r="BL547" s="1">
        <v>5.666666666666667</v>
      </c>
      <c r="BM547" s="1">
        <v>7</v>
      </c>
      <c r="BN547" s="1">
        <v>12</v>
      </c>
      <c r="BO547" s="4">
        <f t="shared" si="770"/>
        <v>-0.16175308819304798</v>
      </c>
      <c r="BP547" s="4">
        <f t="shared" si="771"/>
        <v>-1.1193323278751315</v>
      </c>
      <c r="BQ547" s="4">
        <f t="shared" si="772"/>
        <v>-0.93978622043474092</v>
      </c>
      <c r="BR547" s="4">
        <f t="shared" si="773"/>
        <v>-0.70039141051422005</v>
      </c>
      <c r="BS547" s="4">
        <f t="shared" si="774"/>
        <v>0.1973391266877334</v>
      </c>
      <c r="DE547">
        <v>2</v>
      </c>
      <c r="DG547">
        <v>0.89999997615814209</v>
      </c>
      <c r="DH547">
        <v>0</v>
      </c>
      <c r="DI547">
        <v>4.8000001907348633</v>
      </c>
      <c r="DJ547">
        <v>4</v>
      </c>
      <c r="DK547">
        <v>-0.20000000298023224</v>
      </c>
      <c r="DL547">
        <v>-9.6505910158157349E-2</v>
      </c>
      <c r="DM547">
        <v>-0.14960774779319763</v>
      </c>
      <c r="DN547">
        <v>0.13360211253166199</v>
      </c>
      <c r="DO547">
        <v>8.6400464177131653E-2</v>
      </c>
      <c r="DP547">
        <v>-0.16140817105770111</v>
      </c>
      <c r="FJ547" s="1">
        <v>22.488235294117647</v>
      </c>
      <c r="FK547" s="1">
        <v>22.376470588235293</v>
      </c>
      <c r="FL547" s="1">
        <v>20.929411764705883</v>
      </c>
      <c r="FM547" s="1">
        <v>24.564705882352943</v>
      </c>
      <c r="FN547" s="1">
        <v>20.294117647058822</v>
      </c>
      <c r="FO547" s="1">
        <f t="shared" si="785"/>
        <v>1.6858200004159916</v>
      </c>
      <c r="FP547" s="1">
        <f t="shared" si="786"/>
        <v>1.6638648859142915</v>
      </c>
      <c r="FQ547" s="1">
        <f t="shared" si="787"/>
        <v>1.3796039297343894</v>
      </c>
      <c r="FR547" s="1">
        <f t="shared" si="788"/>
        <v>2.0937229172107301</v>
      </c>
      <c r="FS547" s="1">
        <f t="shared" si="789"/>
        <v>1.2548064367773588</v>
      </c>
      <c r="FT547" s="1">
        <f t="shared" si="780"/>
        <v>1.6858200004159916</v>
      </c>
      <c r="FU547" s="1">
        <f t="shared" si="781"/>
        <v>1.6638648859142915</v>
      </c>
      <c r="FV547" s="1">
        <f t="shared" si="782"/>
        <v>1.3796039297343894</v>
      </c>
      <c r="FW547" s="1">
        <f t="shared" si="783"/>
        <v>2.0937229172107301</v>
      </c>
      <c r="FX547" s="1">
        <f t="shared" si="784"/>
        <v>1.2548064367773588</v>
      </c>
    </row>
    <row r="548" spans="1:180" x14ac:dyDescent="0.2">
      <c r="A548">
        <v>547</v>
      </c>
      <c r="B548">
        <v>5</v>
      </c>
      <c r="C548" t="s">
        <v>194</v>
      </c>
      <c r="D548">
        <v>110</v>
      </c>
      <c r="E548">
        <v>26</v>
      </c>
      <c r="F548">
        <v>1</v>
      </c>
      <c r="G548">
        <v>0</v>
      </c>
      <c r="H548">
        <v>11</v>
      </c>
      <c r="I548">
        <v>21</v>
      </c>
      <c r="J548">
        <v>33</v>
      </c>
      <c r="K548">
        <v>41</v>
      </c>
      <c r="L548">
        <v>0.26748979091644287</v>
      </c>
      <c r="M548">
        <v>0.79756593704223633</v>
      </c>
      <c r="N548">
        <v>1.2794533967971802</v>
      </c>
      <c r="O548">
        <v>1.8577183485031128</v>
      </c>
      <c r="P548">
        <v>2.2432281970977783</v>
      </c>
      <c r="AA548">
        <v>9</v>
      </c>
      <c r="AB548">
        <v>5</v>
      </c>
      <c r="AC548">
        <v>3</v>
      </c>
      <c r="AD548">
        <v>4</v>
      </c>
      <c r="AE548">
        <v>2</v>
      </c>
      <c r="AF548">
        <v>8.6370370370370377</v>
      </c>
      <c r="AG548">
        <v>2.4666666666666668</v>
      </c>
      <c r="AH548">
        <v>1.5833333333333333</v>
      </c>
      <c r="AI548">
        <v>0.93333333333333324</v>
      </c>
      <c r="AJ548">
        <v>3.3666666666666667</v>
      </c>
      <c r="AK548">
        <v>0.70524615049362183</v>
      </c>
      <c r="AL548">
        <v>-0.81176924705505371</v>
      </c>
      <c r="AM548">
        <v>-1.0289410352706909</v>
      </c>
      <c r="AN548">
        <v>-1.1887466907501221</v>
      </c>
      <c r="AO548">
        <v>-0.59049993753433228</v>
      </c>
      <c r="AU548">
        <v>0.70524615049362183</v>
      </c>
      <c r="AV548">
        <v>-0.81176924705505371</v>
      </c>
      <c r="AW548">
        <v>-1.0289410352706909</v>
      </c>
      <c r="AX548">
        <v>-1.1887466907501221</v>
      </c>
      <c r="AY548">
        <v>-0.59049993753433228</v>
      </c>
      <c r="AZ548">
        <v>2.5</v>
      </c>
      <c r="BA548">
        <v>0</v>
      </c>
      <c r="BB548">
        <v>0</v>
      </c>
      <c r="BC548">
        <v>0</v>
      </c>
      <c r="BD548">
        <v>1</v>
      </c>
      <c r="BE548">
        <v>8.8592328131198883E-2</v>
      </c>
      <c r="BF548">
        <v>-1.5403634309768677</v>
      </c>
      <c r="BG548">
        <v>-1.5403634309768677</v>
      </c>
      <c r="BH548">
        <v>-1.5403634309768677</v>
      </c>
      <c r="BI548">
        <v>-0.88878107070922852</v>
      </c>
      <c r="BJ548" s="1">
        <v>18.333333333333332</v>
      </c>
      <c r="BK548" s="1">
        <v>4.333333333333333</v>
      </c>
      <c r="BL548" s="1">
        <v>4.333333333333333</v>
      </c>
      <c r="BM548" s="1">
        <v>5</v>
      </c>
      <c r="BN548" s="1">
        <v>7.333333333333333</v>
      </c>
      <c r="BO548" s="4">
        <f t="shared" si="770"/>
        <v>1.3344644738102076</v>
      </c>
      <c r="BP548" s="4">
        <f t="shared" si="771"/>
        <v>-1.1791810303552619</v>
      </c>
      <c r="BQ548" s="4">
        <f t="shared" si="772"/>
        <v>-1.1791810303552619</v>
      </c>
      <c r="BR548" s="4">
        <f t="shared" si="773"/>
        <v>-1.0594836253950013</v>
      </c>
      <c r="BS548" s="4">
        <f t="shared" si="774"/>
        <v>-0.64054270803408986</v>
      </c>
      <c r="DE548">
        <v>0</v>
      </c>
      <c r="DG548">
        <v>22.799999237060547</v>
      </c>
      <c r="DH548">
        <v>18.600000381469727</v>
      </c>
      <c r="DI548">
        <v>24.600000381469727</v>
      </c>
      <c r="DJ548">
        <v>2.4000000953674316</v>
      </c>
      <c r="DK548">
        <v>30.200000762939453</v>
      </c>
      <c r="DL548">
        <v>1.1956390142440796</v>
      </c>
      <c r="DM548">
        <v>0.94783049821853638</v>
      </c>
      <c r="DN548">
        <v>1.3018428087234497</v>
      </c>
      <c r="DO548">
        <v>-8.0028194934129715E-3</v>
      </c>
      <c r="DP548">
        <v>1.6322543621063232</v>
      </c>
      <c r="FJ548" s="1">
        <v>20.505882352941178</v>
      </c>
      <c r="FK548" s="1">
        <v>16.847058823529412</v>
      </c>
      <c r="FL548" s="1">
        <v>21.317647058823532</v>
      </c>
      <c r="FM548" s="1">
        <v>17.517647058823531</v>
      </c>
      <c r="FN548" s="1">
        <v>17.941176470588236</v>
      </c>
      <c r="FO548" s="1">
        <f t="shared" si="785"/>
        <v>1.2964056010963694</v>
      </c>
      <c r="FP548" s="1">
        <f t="shared" si="786"/>
        <v>0.57766448425124983</v>
      </c>
      <c r="FQ548" s="1">
        <f t="shared" si="787"/>
        <v>1.4558690643192418</v>
      </c>
      <c r="FR548" s="1">
        <f t="shared" si="788"/>
        <v>0.7093951712614488</v>
      </c>
      <c r="FS548" s="1">
        <f t="shared" si="789"/>
        <v>0.79259349989946881</v>
      </c>
      <c r="FT548" s="1">
        <f t="shared" si="780"/>
        <v>1.2964056010963694</v>
      </c>
      <c r="FU548" s="1">
        <f t="shared" si="781"/>
        <v>0.57766448425124983</v>
      </c>
      <c r="FV548" s="1">
        <f t="shared" si="782"/>
        <v>1.4558690643192418</v>
      </c>
      <c r="FW548" s="1">
        <f t="shared" si="783"/>
        <v>0.7093951712614488</v>
      </c>
      <c r="FX548" s="1">
        <f t="shared" si="784"/>
        <v>0.79259349989946881</v>
      </c>
    </row>
    <row r="549" spans="1:180" x14ac:dyDescent="0.2">
      <c r="A549">
        <v>548</v>
      </c>
      <c r="B549">
        <v>5</v>
      </c>
      <c r="C549" t="s">
        <v>194</v>
      </c>
      <c r="D549">
        <v>111</v>
      </c>
      <c r="E549">
        <v>25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0.26748979091644287</v>
      </c>
      <c r="M549">
        <v>0.26748979091644287</v>
      </c>
      <c r="N549">
        <v>0.26748979091644287</v>
      </c>
      <c r="O549">
        <v>0.26748979091644287</v>
      </c>
      <c r="P549">
        <v>0.26748979091644287</v>
      </c>
      <c r="AA549">
        <v>10</v>
      </c>
      <c r="AB549">
        <v>5</v>
      </c>
      <c r="AC549">
        <v>4</v>
      </c>
      <c r="AD549">
        <v>5</v>
      </c>
      <c r="AE549">
        <v>0</v>
      </c>
      <c r="AF549">
        <v>4.4666666666666659</v>
      </c>
      <c r="AG549">
        <v>7.4666666666666659</v>
      </c>
      <c r="AH549">
        <v>6</v>
      </c>
      <c r="AI549">
        <v>7.7666666666666657</v>
      </c>
      <c r="AK549">
        <v>-0.32005956768989563</v>
      </c>
      <c r="AL549">
        <v>0.41750490665435791</v>
      </c>
      <c r="AM549">
        <v>5.6917820125818253E-2</v>
      </c>
      <c r="AN549">
        <v>0.49126139283180237</v>
      </c>
      <c r="AO549">
        <v>-7.5602000579237938E-3</v>
      </c>
      <c r="AU549">
        <v>-0.32005956768989563</v>
      </c>
      <c r="AV549">
        <v>0.41750490665435791</v>
      </c>
      <c r="AW549">
        <v>5.6917820125818253E-2</v>
      </c>
      <c r="AX549">
        <v>0.49126139283180237</v>
      </c>
      <c r="AZ549">
        <v>1.5</v>
      </c>
      <c r="BA549">
        <v>4</v>
      </c>
      <c r="BB549">
        <v>3</v>
      </c>
      <c r="BC549">
        <v>5</v>
      </c>
      <c r="BD549">
        <v>0</v>
      </c>
      <c r="BE549">
        <v>-0.56298995018005371</v>
      </c>
      <c r="BF549">
        <v>1.0659657716751099</v>
      </c>
      <c r="BG549">
        <v>0.41438347101211548</v>
      </c>
      <c r="BH549">
        <v>1.7175480127334595</v>
      </c>
      <c r="BI549">
        <v>-1.5403634309768677</v>
      </c>
      <c r="BJ549" s="1">
        <v>8.3333333333333339</v>
      </c>
      <c r="BK549" s="1">
        <v>10.666666666666666</v>
      </c>
      <c r="BL549" s="1">
        <v>6.333333333333333</v>
      </c>
      <c r="BM549" s="1">
        <v>9.5</v>
      </c>
      <c r="BN549" s="1">
        <v>0</v>
      </c>
      <c r="BO549" s="4">
        <f t="shared" si="770"/>
        <v>-0.46099660059369901</v>
      </c>
      <c r="BP549" s="4">
        <f t="shared" si="771"/>
        <v>-4.2055683232787626E-2</v>
      </c>
      <c r="BQ549" s="4">
        <f t="shared" si="772"/>
        <v>-0.82008881547448054</v>
      </c>
      <c r="BR549" s="4">
        <f t="shared" si="773"/>
        <v>-0.2515261419132433</v>
      </c>
      <c r="BS549" s="4">
        <f t="shared" si="774"/>
        <v>-1.9572141625969548</v>
      </c>
      <c r="DE549">
        <v>2</v>
      </c>
      <c r="DG549">
        <v>17.899999618530273</v>
      </c>
      <c r="DH549">
        <v>23.799999237060547</v>
      </c>
      <c r="DI549">
        <v>12.199999809265137</v>
      </c>
      <c r="DJ549">
        <v>16</v>
      </c>
      <c r="DL549">
        <v>0.9065290093421936</v>
      </c>
      <c r="DM549">
        <v>1.254641056060791</v>
      </c>
      <c r="DN549">
        <v>0.5702173113822937</v>
      </c>
      <c r="DO549">
        <v>0.79442512989044189</v>
      </c>
      <c r="DP549">
        <v>-3.3321001101285219E-3</v>
      </c>
      <c r="FJ549" s="1">
        <v>20.205882352941178</v>
      </c>
      <c r="FK549" s="1">
        <v>22.71764705882353</v>
      </c>
      <c r="FL549" s="1">
        <v>21.941176470588236</v>
      </c>
      <c r="FM549" s="1">
        <v>23.011764705882353</v>
      </c>
      <c r="FN549" s="1"/>
      <c r="FO549" s="1">
        <f t="shared" si="785"/>
        <v>1.2374734516444383</v>
      </c>
      <c r="FP549" s="1">
        <f t="shared" si="786"/>
        <v>1.730885761761586</v>
      </c>
      <c r="FQ549" s="1">
        <f t="shared" si="787"/>
        <v>1.5783554925918821</v>
      </c>
      <c r="FR549" s="1">
        <f t="shared" si="788"/>
        <v>1.7886623788713223</v>
      </c>
      <c r="FS549" s="1">
        <f t="shared" si="789"/>
        <v>0</v>
      </c>
      <c r="FT549" s="1">
        <f t="shared" si="780"/>
        <v>1.2374734516444383</v>
      </c>
      <c r="FU549" s="1">
        <f t="shared" si="781"/>
        <v>1.730885761761586</v>
      </c>
      <c r="FV549" s="1">
        <f t="shared" si="782"/>
        <v>1.5783554925918821</v>
      </c>
      <c r="FW549" s="1">
        <f t="shared" si="783"/>
        <v>1.7886623788713223</v>
      </c>
      <c r="FX549" s="1" t="str">
        <f t="shared" si="784"/>
        <v/>
      </c>
    </row>
    <row r="550" spans="1:180" x14ac:dyDescent="0.2">
      <c r="A550">
        <v>549</v>
      </c>
      <c r="B550">
        <v>5</v>
      </c>
      <c r="C550" t="s">
        <v>194</v>
      </c>
      <c r="D550">
        <v>112</v>
      </c>
      <c r="E550">
        <v>20</v>
      </c>
      <c r="F550">
        <v>2</v>
      </c>
      <c r="G550">
        <v>0</v>
      </c>
      <c r="H550">
        <v>-34</v>
      </c>
      <c r="I550">
        <v>-39</v>
      </c>
      <c r="J550">
        <v>-44</v>
      </c>
      <c r="K550">
        <v>-50</v>
      </c>
      <c r="L550">
        <v>0.26748979091644287</v>
      </c>
      <c r="M550">
        <v>-1.3709274530410767</v>
      </c>
      <c r="N550">
        <v>-1.6118711233139038</v>
      </c>
      <c r="O550">
        <v>-1.8528149127960205</v>
      </c>
      <c r="P550">
        <v>-2.1419472694396973</v>
      </c>
      <c r="AA550">
        <v>10</v>
      </c>
      <c r="AB550">
        <v>4</v>
      </c>
      <c r="AC550">
        <v>5</v>
      </c>
      <c r="AD550">
        <v>4</v>
      </c>
      <c r="AE550">
        <v>5</v>
      </c>
      <c r="AF550">
        <v>5.5666666666666664</v>
      </c>
      <c r="AG550">
        <v>5</v>
      </c>
      <c r="AH550">
        <v>6.5999999999999988</v>
      </c>
      <c r="AI550">
        <v>7.166666666666667</v>
      </c>
      <c r="AJ550">
        <v>5.4666666666666659</v>
      </c>
      <c r="AK550">
        <v>-4.9619287252426147E-2</v>
      </c>
      <c r="AL550">
        <v>-0.18893700838088989</v>
      </c>
      <c r="AM550">
        <v>0.20443069934844971</v>
      </c>
      <c r="AN550">
        <v>0.34374842047691345</v>
      </c>
      <c r="AO550">
        <v>-7.420475035905838E-2</v>
      </c>
      <c r="AU550">
        <v>-4.9619287252426147E-2</v>
      </c>
      <c r="AV550">
        <v>-0.18893700838088989</v>
      </c>
      <c r="AW550">
        <v>0.20443069934844971</v>
      </c>
      <c r="AX550">
        <v>0.34374842047691345</v>
      </c>
      <c r="AY550">
        <v>-7.420475035905838E-2</v>
      </c>
      <c r="AZ550">
        <v>2</v>
      </c>
      <c r="BA550">
        <v>2</v>
      </c>
      <c r="BB550">
        <v>3</v>
      </c>
      <c r="BC550">
        <v>2</v>
      </c>
      <c r="BD550">
        <v>2</v>
      </c>
      <c r="BE550">
        <v>-0.23719881474971771</v>
      </c>
      <c r="BF550">
        <v>-0.23719881474971771</v>
      </c>
      <c r="BG550">
        <v>0.41438347101211548</v>
      </c>
      <c r="BH550">
        <v>-0.23719881474971771</v>
      </c>
      <c r="BI550">
        <v>-0.23719881474971771</v>
      </c>
      <c r="BJ550" s="1">
        <v>11.333333333333334</v>
      </c>
      <c r="BK550" s="1">
        <v>6.666666666666667</v>
      </c>
      <c r="BL550" s="1">
        <v>10</v>
      </c>
      <c r="BM550" s="1">
        <v>12.666666666666666</v>
      </c>
      <c r="BN550" s="1">
        <v>8</v>
      </c>
      <c r="BO550" s="4">
        <f t="shared" si="770"/>
        <v>7.7641721727473051E-2</v>
      </c>
      <c r="BP550" s="4">
        <f t="shared" si="771"/>
        <v>-0.76024011299435024</v>
      </c>
      <c r="BQ550" s="4">
        <f t="shared" si="772"/>
        <v>-0.16175308819304798</v>
      </c>
      <c r="BR550" s="4">
        <f t="shared" si="773"/>
        <v>0.31703653164799372</v>
      </c>
      <c r="BS550" s="4">
        <f t="shared" si="774"/>
        <v>-0.52084530307382937</v>
      </c>
      <c r="DE550">
        <v>1</v>
      </c>
      <c r="DG550">
        <v>0.60000002384185791</v>
      </c>
      <c r="DH550">
        <v>4.8000001907348633</v>
      </c>
      <c r="DI550">
        <v>-0.60000002384185791</v>
      </c>
      <c r="DJ550">
        <v>-4.4000000953674316</v>
      </c>
      <c r="DK550">
        <v>5.1999998092651367</v>
      </c>
      <c r="DL550">
        <v>-0.11420652270317078</v>
      </c>
      <c r="DM550">
        <v>0.13360211253166199</v>
      </c>
      <c r="DN550">
        <v>-0.18500898778438568</v>
      </c>
      <c r="DO550">
        <v>-0.40921679139137268</v>
      </c>
      <c r="DP550">
        <v>0.15720291435718536</v>
      </c>
      <c r="FJ550" s="1">
        <v>20.494047619047617</v>
      </c>
      <c r="FK550" s="1">
        <v>19.535714285714288</v>
      </c>
      <c r="FL550" s="1">
        <v>20.942857142857143</v>
      </c>
      <c r="FM550" s="1">
        <v>19.464285714285715</v>
      </c>
      <c r="FN550" s="1">
        <v>20.271428571428572</v>
      </c>
      <c r="FO550" s="1">
        <f t="shared" si="785"/>
        <v>1.2940807800745722</v>
      </c>
      <c r="FP550" s="1">
        <f t="shared" si="786"/>
        <v>1.1058253026586824</v>
      </c>
      <c r="FQ550" s="1">
        <f t="shared" si="787"/>
        <v>1.3822451465165488</v>
      </c>
      <c r="FR550" s="1">
        <f t="shared" si="788"/>
        <v>1.0917938385034605</v>
      </c>
      <c r="FS550" s="1">
        <f t="shared" si="789"/>
        <v>1.2503493834574653</v>
      </c>
      <c r="FT550" s="1">
        <f t="shared" si="780"/>
        <v>1.2940807800745722</v>
      </c>
      <c r="FU550" s="1">
        <f t="shared" si="781"/>
        <v>1.1058253026586824</v>
      </c>
      <c r="FV550" s="1">
        <f t="shared" si="782"/>
        <v>1.3822451465165488</v>
      </c>
      <c r="FW550" s="1">
        <f t="shared" si="783"/>
        <v>1.0917938385034605</v>
      </c>
      <c r="FX550" s="1">
        <f t="shared" si="784"/>
        <v>1.2503493834574653</v>
      </c>
    </row>
    <row r="551" spans="1:180" x14ac:dyDescent="0.2">
      <c r="A551">
        <v>550</v>
      </c>
      <c r="B551">
        <v>5</v>
      </c>
      <c r="C551" t="s">
        <v>194</v>
      </c>
      <c r="D551">
        <v>113</v>
      </c>
      <c r="E551">
        <v>23</v>
      </c>
      <c r="F551">
        <v>2</v>
      </c>
      <c r="G551">
        <v>0</v>
      </c>
      <c r="H551">
        <v>-6</v>
      </c>
      <c r="I551">
        <v>-10</v>
      </c>
      <c r="J551">
        <v>-15</v>
      </c>
      <c r="K551">
        <v>-18</v>
      </c>
      <c r="L551">
        <v>0.26748979091644287</v>
      </c>
      <c r="M551">
        <v>-2.1642662584781647E-2</v>
      </c>
      <c r="N551">
        <v>-0.21439763903617859</v>
      </c>
      <c r="O551">
        <v>-0.45534133911132812</v>
      </c>
      <c r="P551">
        <v>-0.59990757703781128</v>
      </c>
      <c r="AA551">
        <v>10</v>
      </c>
      <c r="AB551">
        <v>5</v>
      </c>
      <c r="AC551">
        <v>5</v>
      </c>
      <c r="AD551">
        <v>5</v>
      </c>
      <c r="AE551">
        <v>5</v>
      </c>
      <c r="AF551">
        <v>5.3629629629629632</v>
      </c>
      <c r="AG551">
        <v>8.0666666666666664</v>
      </c>
      <c r="AH551">
        <v>7.1333333333333329</v>
      </c>
      <c r="AI551">
        <v>6.3999999999999995</v>
      </c>
      <c r="AJ551">
        <v>7.8666666666666671</v>
      </c>
      <c r="AK551">
        <v>-9.9700756371021271E-2</v>
      </c>
      <c r="AL551">
        <v>0.56501775979995728</v>
      </c>
      <c r="AM551">
        <v>0.33555325865745544</v>
      </c>
      <c r="AN551">
        <v>0.15525977313518524</v>
      </c>
      <c r="AO551">
        <v>0.515846848487854</v>
      </c>
      <c r="AU551">
        <v>-9.9700756371021271E-2</v>
      </c>
      <c r="AV551">
        <v>0.56501775979995728</v>
      </c>
      <c r="AW551">
        <v>0.33555325865745544</v>
      </c>
      <c r="AX551">
        <v>0.15525977313518524</v>
      </c>
      <c r="AY551">
        <v>0.515846848487854</v>
      </c>
      <c r="AZ551">
        <v>1.5</v>
      </c>
      <c r="BA551">
        <v>3</v>
      </c>
      <c r="BB551">
        <v>3</v>
      </c>
      <c r="BC551">
        <v>3</v>
      </c>
      <c r="BD551">
        <v>2</v>
      </c>
      <c r="BE551">
        <v>-0.56298995018005371</v>
      </c>
      <c r="BF551">
        <v>0.41438347101211548</v>
      </c>
      <c r="BG551">
        <v>0.41438347101211548</v>
      </c>
      <c r="BH551">
        <v>0.41438347101211548</v>
      </c>
      <c r="BI551">
        <v>-0.23719881474971771</v>
      </c>
      <c r="BJ551" s="1">
        <v>11.666666666666666</v>
      </c>
      <c r="BK551" s="1">
        <v>13.666666666666666</v>
      </c>
      <c r="BL551" s="1">
        <v>12.333333333333334</v>
      </c>
      <c r="BM551" s="1">
        <v>8</v>
      </c>
      <c r="BN551" s="1">
        <v>17.666666666666668</v>
      </c>
      <c r="BO551" s="4">
        <f t="shared" si="770"/>
        <v>0.13749042420760305</v>
      </c>
      <c r="BP551" s="4">
        <f t="shared" si="771"/>
        <v>0.4965826390883844</v>
      </c>
      <c r="BQ551" s="4">
        <f t="shared" si="772"/>
        <v>0.2571878291678637</v>
      </c>
      <c r="BR551" s="4">
        <f t="shared" si="773"/>
        <v>-0.52084530307382937</v>
      </c>
      <c r="BS551" s="4">
        <f t="shared" si="774"/>
        <v>1.2147670688499475</v>
      </c>
      <c r="DE551">
        <v>1</v>
      </c>
      <c r="DG551">
        <v>0.60000002384185791</v>
      </c>
      <c r="DH551">
        <v>-0.40000000596046448</v>
      </c>
      <c r="DI551">
        <v>0.60000002384185791</v>
      </c>
      <c r="DJ551">
        <v>4.4000000953674316</v>
      </c>
      <c r="DK551">
        <v>-9.3999996185302734</v>
      </c>
      <c r="DL551">
        <v>-0.11420652270317078</v>
      </c>
      <c r="DM551">
        <v>-0.1732085794210434</v>
      </c>
      <c r="DN551">
        <v>-0.11420652270317078</v>
      </c>
      <c r="DO551">
        <v>0.11000128835439682</v>
      </c>
      <c r="DP551">
        <v>-0.7042270302772522</v>
      </c>
      <c r="FJ551" s="1">
        <v>15.685714285714287</v>
      </c>
      <c r="FK551" s="1">
        <v>21.8</v>
      </c>
      <c r="FL551" s="1">
        <v>15.185714285714287</v>
      </c>
      <c r="FM551" s="1">
        <v>12.457142857142856</v>
      </c>
      <c r="FN551" s="1">
        <v>13.614285714285714</v>
      </c>
      <c r="FO551" s="1">
        <f t="shared" si="785"/>
        <v>0.34952938469223416</v>
      </c>
      <c r="FP551" s="1">
        <f t="shared" si="786"/>
        <v>1.5506227163792088</v>
      </c>
      <c r="FQ551" s="1">
        <f t="shared" si="787"/>
        <v>0.25130913560568247</v>
      </c>
      <c r="FR551" s="1">
        <f t="shared" si="788"/>
        <v>-0.28469279512378581</v>
      </c>
      <c r="FS551" s="1">
        <f t="shared" si="789"/>
        <v>-5.7383075809194543E-2</v>
      </c>
      <c r="FT551" s="1">
        <f t="shared" si="780"/>
        <v>0.34952938469223416</v>
      </c>
      <c r="FU551" s="1">
        <f t="shared" si="781"/>
        <v>1.5506227163792088</v>
      </c>
      <c r="FV551" s="1">
        <f t="shared" si="782"/>
        <v>0.25130913560568247</v>
      </c>
      <c r="FW551" s="1">
        <f t="shared" si="783"/>
        <v>-0.28469279512378581</v>
      </c>
      <c r="FX551" s="1">
        <f t="shared" si="784"/>
        <v>-5.7383075809194543E-2</v>
      </c>
    </row>
    <row r="552" spans="1:180" x14ac:dyDescent="0.2">
      <c r="A552">
        <v>551</v>
      </c>
      <c r="B552">
        <v>5</v>
      </c>
      <c r="C552" t="s">
        <v>194</v>
      </c>
      <c r="D552">
        <v>114</v>
      </c>
      <c r="E552">
        <v>20</v>
      </c>
      <c r="F552">
        <v>2</v>
      </c>
      <c r="G552">
        <v>0</v>
      </c>
      <c r="H552">
        <v>-9</v>
      </c>
      <c r="I552">
        <v>-17</v>
      </c>
      <c r="J552">
        <v>-27</v>
      </c>
      <c r="K552">
        <v>-41</v>
      </c>
      <c r="L552">
        <v>0.26748979091644287</v>
      </c>
      <c r="M552">
        <v>-0.1662088930606842</v>
      </c>
      <c r="N552">
        <v>-0.55171883106231689</v>
      </c>
      <c r="O552">
        <v>-1.0336062908172607</v>
      </c>
      <c r="P552">
        <v>-1.7082486152648926</v>
      </c>
      <c r="AA552">
        <v>10</v>
      </c>
      <c r="AB552">
        <v>5</v>
      </c>
      <c r="AC552">
        <v>4</v>
      </c>
      <c r="AD552">
        <v>3</v>
      </c>
      <c r="AE552">
        <v>3</v>
      </c>
      <c r="AF552">
        <v>0.89629629629629637</v>
      </c>
      <c r="AG552">
        <v>3.6</v>
      </c>
      <c r="AH552">
        <v>1.8333333333333333</v>
      </c>
      <c r="AI552">
        <v>-0.22222222222222232</v>
      </c>
      <c r="AJ552">
        <v>-0.16666666666666666</v>
      </c>
      <c r="AK552">
        <v>-1.1978523731231689</v>
      </c>
      <c r="AL552">
        <v>-0.53313380479812622</v>
      </c>
      <c r="AM552">
        <v>-0.96747726202011108</v>
      </c>
      <c r="AN552">
        <v>-1.4728455543518066</v>
      </c>
      <c r="AO552">
        <v>-1.4591869115829468</v>
      </c>
      <c r="AU552">
        <v>-1.1978523731231689</v>
      </c>
      <c r="AV552">
        <v>-0.53313380479812622</v>
      </c>
      <c r="AW552">
        <v>-0.96747726202011108</v>
      </c>
      <c r="AX552">
        <v>-1.4728455543518066</v>
      </c>
      <c r="AY552">
        <v>-1.4591869115829468</v>
      </c>
      <c r="AZ552">
        <v>1</v>
      </c>
      <c r="BA552">
        <v>1</v>
      </c>
      <c r="BB552">
        <v>1</v>
      </c>
      <c r="BC552">
        <v>0</v>
      </c>
      <c r="BD552">
        <v>1</v>
      </c>
      <c r="BE552">
        <v>-0.88878107070922852</v>
      </c>
      <c r="BF552">
        <v>-0.88878107070922852</v>
      </c>
      <c r="BG552">
        <v>-0.88878107070922852</v>
      </c>
      <c r="BH552">
        <v>-1.5403634309768677</v>
      </c>
      <c r="BI552">
        <v>-0.88878107070922852</v>
      </c>
      <c r="BJ552" s="1">
        <v>8.6666666666666661</v>
      </c>
      <c r="BK552" s="1">
        <v>8</v>
      </c>
      <c r="BL552" s="1">
        <v>7</v>
      </c>
      <c r="BM552" s="1">
        <v>4.333333333333333</v>
      </c>
      <c r="BN552" s="1">
        <v>7</v>
      </c>
      <c r="BO552" s="4">
        <f t="shared" si="770"/>
        <v>-0.40114789811356899</v>
      </c>
      <c r="BP552" s="4">
        <f t="shared" si="771"/>
        <v>-0.52084530307382937</v>
      </c>
      <c r="BQ552" s="4">
        <f t="shared" si="772"/>
        <v>-0.70039141051422005</v>
      </c>
      <c r="BR552" s="4">
        <f t="shared" si="773"/>
        <v>-1.1791810303552619</v>
      </c>
      <c r="BS552" s="4">
        <f t="shared" si="774"/>
        <v>-0.70039141051422005</v>
      </c>
      <c r="DE552">
        <v>0</v>
      </c>
      <c r="DG552">
        <v>5.4000000953674316</v>
      </c>
      <c r="DH552">
        <v>-6.8000001907348633</v>
      </c>
      <c r="DI552">
        <v>-21.600000381469727</v>
      </c>
      <c r="DJ552">
        <v>-29.799999237060547</v>
      </c>
      <c r="DK552">
        <v>-10.199999809265137</v>
      </c>
      <c r="DL552">
        <v>0.16900333762168884</v>
      </c>
      <c r="DM552">
        <v>-0.55082172155380249</v>
      </c>
      <c r="DN552">
        <v>-1.4240521192550659</v>
      </c>
      <c r="DO552">
        <v>-1.9078688621520996</v>
      </c>
      <c r="DP552">
        <v>-0.75142866373062134</v>
      </c>
      <c r="FJ552" s="1">
        <v>6.9999999999999982</v>
      </c>
      <c r="FK552" s="1">
        <v>12.942857142857141</v>
      </c>
      <c r="FL552" s="1">
        <v>4.3571428571428568</v>
      </c>
      <c r="FM552" s="1">
        <v>8.2142857142857135</v>
      </c>
      <c r="FN552" s="1">
        <v>3.9761904761904763</v>
      </c>
      <c r="FO552" s="1">
        <f t="shared" si="785"/>
        <v>-1.3566966565827212</v>
      </c>
      <c r="FP552" s="1">
        <f t="shared" si="786"/>
        <v>-0.18927883886827845</v>
      </c>
      <c r="FQ552" s="1">
        <f t="shared" si="787"/>
        <v>-1.875860830325923</v>
      </c>
      <c r="FR552" s="1">
        <f t="shared" si="788"/>
        <v>-1.1181617659439527</v>
      </c>
      <c r="FS552" s="1">
        <f t="shared" si="789"/>
        <v>-1.9506953058204382</v>
      </c>
      <c r="FT552" s="1">
        <f t="shared" si="780"/>
        <v>-1.3566966565827212</v>
      </c>
      <c r="FU552" s="1">
        <f t="shared" si="781"/>
        <v>-0.18927883886827845</v>
      </c>
      <c r="FV552" s="1">
        <f t="shared" si="782"/>
        <v>-1.875860830325923</v>
      </c>
      <c r="FW552" s="1">
        <f t="shared" si="783"/>
        <v>-1.1181617659439527</v>
      </c>
      <c r="FX552" s="1">
        <f t="shared" si="784"/>
        <v>-1.9506953058204382</v>
      </c>
    </row>
    <row r="553" spans="1:180" x14ac:dyDescent="0.2">
      <c r="A553">
        <v>552</v>
      </c>
      <c r="B553">
        <v>5</v>
      </c>
      <c r="C553" t="s">
        <v>194</v>
      </c>
      <c r="D553">
        <v>115</v>
      </c>
      <c r="E553">
        <v>50</v>
      </c>
      <c r="F553">
        <v>2</v>
      </c>
      <c r="G553">
        <v>0</v>
      </c>
      <c r="H553">
        <v>11</v>
      </c>
      <c r="I553">
        <v>12</v>
      </c>
      <c r="J553">
        <v>-9</v>
      </c>
      <c r="K553">
        <v>-19</v>
      </c>
      <c r="L553">
        <v>0.26748979091644287</v>
      </c>
      <c r="M553">
        <v>0.79756593704223633</v>
      </c>
      <c r="N553">
        <v>0.84575468301773071</v>
      </c>
      <c r="O553">
        <v>-0.1662088930606842</v>
      </c>
      <c r="P553">
        <v>-0.64809632301330566</v>
      </c>
      <c r="AA553">
        <v>9</v>
      </c>
      <c r="AB553">
        <v>5</v>
      </c>
      <c r="AC553">
        <v>0</v>
      </c>
      <c r="AD553">
        <v>5</v>
      </c>
      <c r="AE553">
        <v>5</v>
      </c>
      <c r="AF553">
        <v>5.8611111111111107</v>
      </c>
      <c r="AG553">
        <v>7.0166666666666666</v>
      </c>
      <c r="AH553">
        <v>8</v>
      </c>
      <c r="AI553">
        <v>2.0444444444444443</v>
      </c>
      <c r="AJ553">
        <v>4.8888888888888884</v>
      </c>
      <c r="AK553">
        <v>2.2771328687667847E-2</v>
      </c>
      <c r="AL553">
        <v>0.30687028169631958</v>
      </c>
      <c r="AM553">
        <v>0.54862749576568604</v>
      </c>
      <c r="AN553">
        <v>-0.91557461023330688</v>
      </c>
      <c r="AO553">
        <v>-0.21625421941280365</v>
      </c>
      <c r="AU553">
        <v>2.2771328687667847E-2</v>
      </c>
      <c r="AV553">
        <v>0.30687028169631958</v>
      </c>
      <c r="AW553">
        <v>0.54862749576568604</v>
      </c>
      <c r="AX553">
        <v>-0.91557461023330688</v>
      </c>
      <c r="AY553">
        <v>-0.21625421941280365</v>
      </c>
      <c r="AZ553">
        <v>1.5</v>
      </c>
      <c r="BA553">
        <v>4</v>
      </c>
      <c r="BB553">
        <v>1</v>
      </c>
      <c r="BC553">
        <v>2</v>
      </c>
      <c r="BD553">
        <v>2</v>
      </c>
      <c r="BE553">
        <v>-0.56298995018005371</v>
      </c>
      <c r="BF553">
        <v>1.0659657716751099</v>
      </c>
      <c r="BG553">
        <v>-0.88878107070922852</v>
      </c>
      <c r="BH553">
        <v>-0.23719881474971771</v>
      </c>
      <c r="BI553">
        <v>-0.23719881474971771</v>
      </c>
      <c r="BJ553" s="1">
        <v>11.666666666666666</v>
      </c>
      <c r="BK553" s="1">
        <v>9.3333333333333339</v>
      </c>
      <c r="BL553" s="1">
        <v>20</v>
      </c>
      <c r="BM553" s="1">
        <v>7.333333333333333</v>
      </c>
      <c r="BN553" s="1">
        <v>10.333333333333334</v>
      </c>
      <c r="BO553" s="4">
        <f t="shared" si="770"/>
        <v>0.13749042420760305</v>
      </c>
      <c r="BP553" s="4">
        <f t="shared" si="771"/>
        <v>-0.28145049315330833</v>
      </c>
      <c r="BQ553" s="4">
        <f t="shared" si="772"/>
        <v>1.6337079862108588</v>
      </c>
      <c r="BR553" s="4">
        <f t="shared" si="773"/>
        <v>-0.64054270803408986</v>
      </c>
      <c r="BS553" s="4">
        <f t="shared" si="774"/>
        <v>-0.10190438571291764</v>
      </c>
      <c r="DE553">
        <v>2</v>
      </c>
      <c r="DG553">
        <v>3.9000000953674316</v>
      </c>
      <c r="DH553">
        <v>1.7999999523162842</v>
      </c>
      <c r="DJ553">
        <v>6</v>
      </c>
      <c r="DK553">
        <v>8.8000001907348633</v>
      </c>
      <c r="DL553">
        <v>8.050025999546051E-2</v>
      </c>
      <c r="DM553">
        <v>-4.340406134724617E-2</v>
      </c>
      <c r="DN553">
        <v>-3.3321001101285219E-3</v>
      </c>
      <c r="DO553">
        <v>0.2044045627117157</v>
      </c>
      <c r="DP553">
        <v>0.36961033940315247</v>
      </c>
      <c r="FJ553" s="1">
        <v>13.058441558441558</v>
      </c>
      <c r="FK553" s="1">
        <v>16.828571428571429</v>
      </c>
      <c r="FL553" s="1"/>
      <c r="FM553" s="1">
        <v>7.0857142857142863</v>
      </c>
      <c r="FN553" s="1">
        <v>15.371428571428572</v>
      </c>
      <c r="FO553" s="1">
        <f t="shared" si="785"/>
        <v>-0.16657337868982861</v>
      </c>
      <c r="FP553" s="1">
        <f t="shared" si="786"/>
        <v>0.57403281117578075</v>
      </c>
      <c r="FQ553" s="1">
        <f t="shared" si="787"/>
        <v>0</v>
      </c>
      <c r="FR553" s="1">
        <f t="shared" si="788"/>
        <v>-1.3398588995964549</v>
      </c>
      <c r="FS553" s="1">
        <f t="shared" si="789"/>
        <v>0.28779094240925868</v>
      </c>
      <c r="FT553" s="1">
        <f t="shared" si="780"/>
        <v>-0.16657337868982861</v>
      </c>
      <c r="FU553" s="1">
        <f t="shared" si="781"/>
        <v>0.57403281117578075</v>
      </c>
      <c r="FV553" s="1" t="str">
        <f t="shared" si="782"/>
        <v/>
      </c>
      <c r="FW553" s="1">
        <f t="shared" si="783"/>
        <v>-1.3398588995964549</v>
      </c>
      <c r="FX553" s="1">
        <f t="shared" si="784"/>
        <v>0.28779094240925868</v>
      </c>
    </row>
    <row r="554" spans="1:180" x14ac:dyDescent="0.2">
      <c r="A554">
        <v>553</v>
      </c>
      <c r="B554">
        <v>5</v>
      </c>
      <c r="C554" t="s">
        <v>194</v>
      </c>
      <c r="D554">
        <v>116</v>
      </c>
      <c r="E554">
        <v>22</v>
      </c>
      <c r="F554">
        <v>1</v>
      </c>
      <c r="G554">
        <v>0</v>
      </c>
      <c r="H554">
        <v>50</v>
      </c>
      <c r="I554">
        <v>13</v>
      </c>
      <c r="J554">
        <v>-14</v>
      </c>
      <c r="K554">
        <v>-39</v>
      </c>
      <c r="L554">
        <v>0.26748979091644287</v>
      </c>
      <c r="M554">
        <v>2.676926851272583</v>
      </c>
      <c r="N554">
        <v>0.8939434289932251</v>
      </c>
      <c r="O554">
        <v>-0.40715259313583374</v>
      </c>
      <c r="P554">
        <v>-1.6118711233139038</v>
      </c>
      <c r="AA554">
        <v>8</v>
      </c>
      <c r="AB554">
        <v>5</v>
      </c>
      <c r="AC554">
        <v>5</v>
      </c>
      <c r="AD554">
        <v>5</v>
      </c>
      <c r="AE554">
        <v>3</v>
      </c>
      <c r="AF554">
        <v>4</v>
      </c>
      <c r="AG554">
        <v>5.3999999999999995</v>
      </c>
      <c r="AH554">
        <v>8.1333333333333329</v>
      </c>
      <c r="AI554">
        <v>7.333333333333333</v>
      </c>
      <c r="AJ554">
        <v>3.2222222222222228</v>
      </c>
      <c r="AK554">
        <v>-0.43479183316230774</v>
      </c>
      <c r="AL554">
        <v>-9.0595051646232605E-2</v>
      </c>
      <c r="AM554">
        <v>0.58140808343887329</v>
      </c>
      <c r="AN554">
        <v>0.38472428917884827</v>
      </c>
      <c r="AO554">
        <v>-0.62601220607757568</v>
      </c>
      <c r="AU554">
        <v>-0.43479183316230774</v>
      </c>
      <c r="AV554">
        <v>-9.0595051646232605E-2</v>
      </c>
      <c r="AW554">
        <v>0.58140808343887329</v>
      </c>
      <c r="AX554">
        <v>0.38472428917884827</v>
      </c>
      <c r="AY554">
        <v>-0.62601220607757568</v>
      </c>
      <c r="AZ554">
        <v>2.5</v>
      </c>
      <c r="BA554">
        <v>3</v>
      </c>
      <c r="BB554">
        <v>4</v>
      </c>
      <c r="BC554">
        <v>5</v>
      </c>
      <c r="BD554">
        <v>2</v>
      </c>
      <c r="BE554">
        <v>8.8592328131198883E-2</v>
      </c>
      <c r="BF554">
        <v>0.41438347101211548</v>
      </c>
      <c r="BG554">
        <v>1.0659657716751099</v>
      </c>
      <c r="BH554">
        <v>1.7175480127334595</v>
      </c>
      <c r="BI554">
        <v>-0.23719881474971771</v>
      </c>
      <c r="BJ554" s="1">
        <v>16</v>
      </c>
      <c r="BK554" s="1">
        <v>11.666666666666666</v>
      </c>
      <c r="BL554" s="1">
        <v>11.666666666666666</v>
      </c>
      <c r="BM554" s="1">
        <v>7.666666666666667</v>
      </c>
      <c r="BN554" s="1">
        <v>8.3333333333333339</v>
      </c>
      <c r="BO554" s="4">
        <f t="shared" si="770"/>
        <v>0.91552355644929617</v>
      </c>
      <c r="BP554" s="4">
        <f t="shared" si="771"/>
        <v>0.13749042420760305</v>
      </c>
      <c r="BQ554" s="4">
        <f t="shared" si="772"/>
        <v>0.13749042420760305</v>
      </c>
      <c r="BR554" s="4">
        <f t="shared" si="773"/>
        <v>-0.58069400555395956</v>
      </c>
      <c r="BS554" s="4">
        <f t="shared" si="774"/>
        <v>-0.46099660059369901</v>
      </c>
      <c r="DE554">
        <v>1</v>
      </c>
      <c r="DG554">
        <v>-9.8000001907348633</v>
      </c>
      <c r="DH554">
        <v>-11.600000381469727</v>
      </c>
      <c r="DI554">
        <v>-20</v>
      </c>
      <c r="DJ554">
        <v>-15.800000190734863</v>
      </c>
      <c r="DK554">
        <v>-30.200000762939453</v>
      </c>
      <c r="DL554">
        <v>-0.72782790660858154</v>
      </c>
      <c r="DM554">
        <v>-0.83403158187866211</v>
      </c>
      <c r="DN554">
        <v>-1.3296488523483276</v>
      </c>
      <c r="DO554">
        <v>-1.0818401575088501</v>
      </c>
      <c r="DP554">
        <v>-1.9314697980880737</v>
      </c>
      <c r="FJ554" s="1">
        <v>13.4375</v>
      </c>
      <c r="FK554" s="1">
        <v>13.857142857142858</v>
      </c>
      <c r="FL554" s="1">
        <v>15.228571428571428</v>
      </c>
      <c r="FM554" s="1">
        <v>12.528571428571428</v>
      </c>
      <c r="FN554" s="1">
        <v>5</v>
      </c>
      <c r="FO554" s="1">
        <f t="shared" si="785"/>
        <v>-9.2110949593368102E-2</v>
      </c>
      <c r="FP554" s="1">
        <f t="shared" si="786"/>
        <v>-9.6760976814406936E-3</v>
      </c>
      <c r="FQ554" s="1">
        <f t="shared" si="787"/>
        <v>0.25972801409881507</v>
      </c>
      <c r="FR554" s="1">
        <f t="shared" si="788"/>
        <v>-0.27066133096856387</v>
      </c>
      <c r="FS554" s="1">
        <f t="shared" si="789"/>
        <v>-1.7495776529289278</v>
      </c>
      <c r="FT554" s="1">
        <f t="shared" si="780"/>
        <v>-9.2110949593368102E-2</v>
      </c>
      <c r="FU554" s="1">
        <f t="shared" si="781"/>
        <v>-9.6760976814406936E-3</v>
      </c>
      <c r="FV554" s="1">
        <f t="shared" si="782"/>
        <v>0.25972801409881507</v>
      </c>
      <c r="FW554" s="1">
        <f t="shared" si="783"/>
        <v>-0.27066133096856387</v>
      </c>
      <c r="FX554" s="1">
        <f t="shared" si="784"/>
        <v>-1.7495776529289278</v>
      </c>
    </row>
    <row r="555" spans="1:180" x14ac:dyDescent="0.2">
      <c r="A555">
        <v>554</v>
      </c>
      <c r="B555">
        <v>5</v>
      </c>
      <c r="C555" t="s">
        <v>194</v>
      </c>
      <c r="D555">
        <v>118</v>
      </c>
      <c r="E555">
        <v>20</v>
      </c>
      <c r="F555">
        <v>2</v>
      </c>
      <c r="G555">
        <v>0</v>
      </c>
      <c r="H555">
        <v>-1</v>
      </c>
      <c r="I555">
        <v>-17</v>
      </c>
      <c r="J555">
        <v>-28</v>
      </c>
      <c r="K555">
        <v>-50</v>
      </c>
      <c r="L555">
        <v>0.26748979091644287</v>
      </c>
      <c r="M555">
        <v>0.21930104494094849</v>
      </c>
      <c r="N555">
        <v>-0.55171883106231689</v>
      </c>
      <c r="O555">
        <v>-1.0817949771881104</v>
      </c>
      <c r="P555">
        <v>-2.1419472694396973</v>
      </c>
      <c r="AA555">
        <v>10</v>
      </c>
      <c r="AB555">
        <v>5</v>
      </c>
      <c r="AC555">
        <v>5</v>
      </c>
      <c r="AD555">
        <v>5</v>
      </c>
      <c r="AE555">
        <v>5</v>
      </c>
      <c r="AF555">
        <v>6.5</v>
      </c>
      <c r="AG555">
        <v>4.9333333333333336</v>
      </c>
      <c r="AH555">
        <v>4.1333333333333329</v>
      </c>
      <c r="AI555">
        <v>7.2</v>
      </c>
      <c r="AJ555">
        <v>7.5333333333333341</v>
      </c>
      <c r="AK555">
        <v>0.17984522879123688</v>
      </c>
      <c r="AL555">
        <v>-0.20532731711864471</v>
      </c>
      <c r="AM555">
        <v>-0.4020112156867981</v>
      </c>
      <c r="AN555">
        <v>0.35194355249404907</v>
      </c>
      <c r="AO555">
        <v>0.43389520049095154</v>
      </c>
      <c r="AU555">
        <v>0.17984522879123688</v>
      </c>
      <c r="AV555">
        <v>-0.20532731711864471</v>
      </c>
      <c r="AW555">
        <v>-0.4020112156867981</v>
      </c>
      <c r="AX555">
        <v>0.35194355249404907</v>
      </c>
      <c r="AY555">
        <v>0.43389520049095154</v>
      </c>
      <c r="AZ555">
        <v>3</v>
      </c>
      <c r="BA555">
        <v>1</v>
      </c>
      <c r="BB555">
        <v>1</v>
      </c>
      <c r="BC555">
        <v>3</v>
      </c>
      <c r="BD555">
        <v>4</v>
      </c>
      <c r="BE555">
        <v>0.41438347101211548</v>
      </c>
      <c r="BF555">
        <v>-0.88878107070922852</v>
      </c>
      <c r="BG555">
        <v>-0.88878107070922852</v>
      </c>
      <c r="BH555">
        <v>0.41438347101211548</v>
      </c>
      <c r="BI555">
        <v>1.0659657716751099</v>
      </c>
      <c r="BJ555" s="1">
        <v>13.333333333333334</v>
      </c>
      <c r="BK555" s="1">
        <v>8.6666666666666661</v>
      </c>
      <c r="BL555" s="1">
        <v>6.333333333333333</v>
      </c>
      <c r="BM555" s="1">
        <v>15</v>
      </c>
      <c r="BN555" s="1">
        <v>10</v>
      </c>
      <c r="BO555" s="4">
        <f t="shared" si="770"/>
        <v>0.43673393660825438</v>
      </c>
      <c r="BP555" s="4">
        <f t="shared" si="771"/>
        <v>-0.40114789811356899</v>
      </c>
      <c r="BQ555" s="4">
        <f t="shared" si="772"/>
        <v>-0.82008881547448054</v>
      </c>
      <c r="BR555" s="4">
        <f t="shared" si="773"/>
        <v>0.73597744900890538</v>
      </c>
      <c r="BS555" s="4">
        <f t="shared" si="774"/>
        <v>-0.16175308819304798</v>
      </c>
      <c r="DE555">
        <v>1</v>
      </c>
      <c r="DG555">
        <v>-32.299999237060547</v>
      </c>
      <c r="DH555">
        <v>-1.3999999761581421</v>
      </c>
      <c r="DI555">
        <v>-8.3999996185302734</v>
      </c>
      <c r="DJ555">
        <v>-18.799999237060547</v>
      </c>
      <c r="DK555">
        <v>-50</v>
      </c>
      <c r="DL555">
        <v>-2.0553741455078125</v>
      </c>
      <c r="DM555">
        <v>-0.23221062123775482</v>
      </c>
      <c r="DN555">
        <v>-0.64522498846054077</v>
      </c>
      <c r="DO555">
        <v>-1.2588462829589844</v>
      </c>
      <c r="DP555">
        <v>-3.0997104644775391</v>
      </c>
      <c r="FJ555" s="1">
        <v>10.736842105263158</v>
      </c>
      <c r="FK555" s="1">
        <v>5.8105263157894731</v>
      </c>
      <c r="FL555" s="1">
        <v>5.4105263157894736</v>
      </c>
      <c r="FM555" s="1">
        <v>10.326315789473684</v>
      </c>
      <c r="FN555" s="1">
        <v>12.11578947368421</v>
      </c>
      <c r="FO555" s="1">
        <f t="shared" si="785"/>
        <v>-0.62262953183059799</v>
      </c>
      <c r="FP555" s="1">
        <f t="shared" si="786"/>
        <v>-1.5903574596728336</v>
      </c>
      <c r="FQ555" s="1">
        <f t="shared" si="787"/>
        <v>-1.6689336589420747</v>
      </c>
      <c r="FR555" s="1">
        <f t="shared" si="788"/>
        <v>-0.70327352581745095</v>
      </c>
      <c r="FS555" s="1">
        <f t="shared" si="789"/>
        <v>-0.3517484238234766</v>
      </c>
      <c r="FT555" s="1">
        <f t="shared" si="780"/>
        <v>-0.62262953183059799</v>
      </c>
      <c r="FU555" s="1">
        <f t="shared" si="781"/>
        <v>-1.5903574596728336</v>
      </c>
      <c r="FV555" s="1">
        <f t="shared" si="782"/>
        <v>-1.6689336589420747</v>
      </c>
      <c r="FW555" s="1">
        <f t="shared" si="783"/>
        <v>-0.70327352581745095</v>
      </c>
      <c r="FX555" s="1">
        <f t="shared" si="784"/>
        <v>-0.3517484238234766</v>
      </c>
    </row>
    <row r="556" spans="1:180" x14ac:dyDescent="0.2">
      <c r="A556">
        <v>555</v>
      </c>
      <c r="B556">
        <v>5</v>
      </c>
      <c r="C556" t="s">
        <v>194</v>
      </c>
      <c r="D556">
        <v>119</v>
      </c>
      <c r="E556">
        <v>24</v>
      </c>
      <c r="F556">
        <v>2</v>
      </c>
      <c r="G556">
        <v>0</v>
      </c>
      <c r="H556">
        <v>32</v>
      </c>
      <c r="I556">
        <v>32</v>
      </c>
      <c r="J556">
        <v>40</v>
      </c>
      <c r="K556">
        <v>48</v>
      </c>
      <c r="L556">
        <v>0.26748979091644287</v>
      </c>
      <c r="M556">
        <v>1.8095295429229736</v>
      </c>
      <c r="N556">
        <v>1.8095295429229736</v>
      </c>
      <c r="O556">
        <v>2.1950395107269287</v>
      </c>
      <c r="P556">
        <v>2.5805494785308838</v>
      </c>
      <c r="AA556">
        <v>9</v>
      </c>
      <c r="AB556">
        <v>5</v>
      </c>
      <c r="AC556">
        <v>4</v>
      </c>
      <c r="AD556">
        <v>3</v>
      </c>
      <c r="AE556">
        <v>3</v>
      </c>
      <c r="AF556">
        <v>7.5555555555555562</v>
      </c>
      <c r="AG556">
        <v>7.7333333333333334</v>
      </c>
      <c r="AH556">
        <v>0.83333333333333337</v>
      </c>
      <c r="AI556">
        <v>14.888888888888891</v>
      </c>
      <c r="AJ556">
        <v>10.555555555555555</v>
      </c>
      <c r="AK556">
        <v>0.43935862183570862</v>
      </c>
      <c r="AL556">
        <v>0.4830661416053772</v>
      </c>
      <c r="AM556">
        <v>-1.2133321762084961</v>
      </c>
      <c r="AN556">
        <v>2.2422940731048584</v>
      </c>
      <c r="AO556">
        <v>1.1769231557846069</v>
      </c>
      <c r="AU556">
        <v>0.43935862183570862</v>
      </c>
      <c r="AV556">
        <v>0.4830661416053772</v>
      </c>
      <c r="AW556">
        <v>-1.2133321762084961</v>
      </c>
      <c r="AX556">
        <v>2.2422940731048584</v>
      </c>
      <c r="AY556">
        <v>1.1769231557846069</v>
      </c>
      <c r="AZ556">
        <v>3</v>
      </c>
      <c r="BA556">
        <v>4</v>
      </c>
      <c r="BB556">
        <v>1</v>
      </c>
      <c r="BC556">
        <v>3</v>
      </c>
      <c r="BD556">
        <v>3</v>
      </c>
      <c r="BE556">
        <v>0.41438347101211548</v>
      </c>
      <c r="BF556">
        <v>1.0659657716751099</v>
      </c>
      <c r="BG556">
        <v>-0.88878107070922852</v>
      </c>
      <c r="BH556">
        <v>0.41438347101211548</v>
      </c>
      <c r="BI556">
        <v>0.41438347101211548</v>
      </c>
      <c r="BJ556" s="1">
        <v>24.333333333333332</v>
      </c>
      <c r="BK556" s="1">
        <v>12</v>
      </c>
      <c r="BL556" s="1">
        <v>10</v>
      </c>
      <c r="BM556" s="1">
        <v>23.333333333333332</v>
      </c>
      <c r="BN556" s="1">
        <v>12.666666666666666</v>
      </c>
      <c r="BO556" s="4">
        <f t="shared" si="770"/>
        <v>2.4117411184525515</v>
      </c>
      <c r="BP556" s="4">
        <f t="shared" si="771"/>
        <v>0.1973391266877334</v>
      </c>
      <c r="BQ556" s="4">
        <f t="shared" si="772"/>
        <v>-0.16175308819304798</v>
      </c>
      <c r="BR556" s="4">
        <f t="shared" si="773"/>
        <v>2.2321950110121609</v>
      </c>
      <c r="BS556" s="4">
        <f t="shared" si="774"/>
        <v>0.31703653164799372</v>
      </c>
      <c r="DE556">
        <v>1</v>
      </c>
      <c r="DG556">
        <v>3.2999999523162842</v>
      </c>
      <c r="DH556">
        <v>1.3999999761581421</v>
      </c>
      <c r="DI556">
        <v>8.8000001907348633</v>
      </c>
      <c r="DJ556">
        <v>-12.600000381469727</v>
      </c>
      <c r="DK556">
        <v>-2.7999999523162842</v>
      </c>
      <c r="DL556">
        <v>4.5099020004272461E-2</v>
      </c>
      <c r="DM556">
        <v>-6.7004881799221039E-2</v>
      </c>
      <c r="DN556">
        <v>0.36961033940315247</v>
      </c>
      <c r="DO556">
        <v>-0.89303368330001831</v>
      </c>
      <c r="DP556">
        <v>-0.31481349468231201</v>
      </c>
      <c r="FJ556" s="1">
        <v>10.035087719298247</v>
      </c>
      <c r="FK556" s="1">
        <v>14.610526315789475</v>
      </c>
      <c r="FL556" s="1">
        <v>6.4210526315789469</v>
      </c>
      <c r="FM556" s="1">
        <v>24.315789473684209</v>
      </c>
      <c r="FN556" s="1">
        <v>12.298245614035089</v>
      </c>
      <c r="FO556" s="1">
        <f t="shared" si="785"/>
        <v>-0.76048251300470526</v>
      </c>
      <c r="FP556" s="1">
        <f t="shared" si="786"/>
        <v>0.13831892425047637</v>
      </c>
      <c r="FQ556" s="1">
        <f t="shared" si="787"/>
        <v>-1.4704253660513598</v>
      </c>
      <c r="FR556" s="1">
        <f t="shared" si="788"/>
        <v>2.0448256538883842</v>
      </c>
      <c r="FS556" s="1">
        <f t="shared" si="789"/>
        <v>-0.31590664871820817</v>
      </c>
      <c r="FT556" s="1">
        <f t="shared" si="780"/>
        <v>-0.76048251300470526</v>
      </c>
      <c r="FU556" s="1">
        <f t="shared" si="781"/>
        <v>0.13831892425047637</v>
      </c>
      <c r="FV556" s="1">
        <f t="shared" si="782"/>
        <v>-1.4704253660513598</v>
      </c>
      <c r="FW556" s="1">
        <f t="shared" si="783"/>
        <v>2.0448256538883842</v>
      </c>
      <c r="FX556" s="1">
        <f t="shared" si="784"/>
        <v>-0.31590664871820817</v>
      </c>
    </row>
    <row r="557" spans="1:180" x14ac:dyDescent="0.2">
      <c r="A557">
        <v>556</v>
      </c>
      <c r="B557">
        <v>5</v>
      </c>
      <c r="C557" t="s">
        <v>194</v>
      </c>
      <c r="D557">
        <v>120</v>
      </c>
      <c r="E557">
        <v>22</v>
      </c>
      <c r="F557">
        <v>2</v>
      </c>
      <c r="G557">
        <v>0</v>
      </c>
      <c r="H557">
        <v>-20</v>
      </c>
      <c r="I557">
        <v>-23</v>
      </c>
      <c r="J557">
        <v>-23</v>
      </c>
      <c r="K557">
        <v>-20</v>
      </c>
      <c r="L557">
        <v>0.26748979091644287</v>
      </c>
      <c r="M557">
        <v>-0.69628506898880005</v>
      </c>
      <c r="N557">
        <v>-0.8408513069152832</v>
      </c>
      <c r="O557">
        <v>-0.8408513069152832</v>
      </c>
      <c r="P557">
        <v>-0.69628506898880005</v>
      </c>
      <c r="AA557">
        <v>10</v>
      </c>
      <c r="AB557">
        <v>5</v>
      </c>
      <c r="AC557">
        <v>5</v>
      </c>
      <c r="AD557">
        <v>5</v>
      </c>
      <c r="AE557">
        <v>5</v>
      </c>
      <c r="AF557">
        <v>9.2666666666666675</v>
      </c>
      <c r="AG557">
        <v>8.6666666666666661</v>
      </c>
      <c r="AH557">
        <v>11.066666666666668</v>
      </c>
      <c r="AI557">
        <v>11</v>
      </c>
      <c r="AJ557">
        <v>6.8</v>
      </c>
      <c r="AK557">
        <v>0.86004352569580078</v>
      </c>
      <c r="AL557">
        <v>0.71253079175949097</v>
      </c>
      <c r="AM557">
        <v>1.3025822639465332</v>
      </c>
      <c r="AN557">
        <v>1.2861919403076172</v>
      </c>
      <c r="AO557">
        <v>0.25360172986984253</v>
      </c>
      <c r="AU557">
        <v>0.86004352569580078</v>
      </c>
      <c r="AV557">
        <v>0.71253079175949097</v>
      </c>
      <c r="AW557">
        <v>1.3025822639465332</v>
      </c>
      <c r="AX557">
        <v>1.2861919403076172</v>
      </c>
      <c r="AY557">
        <v>0.25360172986984253</v>
      </c>
      <c r="AZ557">
        <v>4</v>
      </c>
      <c r="BA557">
        <v>3</v>
      </c>
      <c r="BB557">
        <v>4</v>
      </c>
      <c r="BC557">
        <v>5</v>
      </c>
      <c r="BD557">
        <v>2</v>
      </c>
      <c r="BE557">
        <v>1.0659657716751099</v>
      </c>
      <c r="BF557">
        <v>0.41438347101211548</v>
      </c>
      <c r="BG557">
        <v>1.0659657716751099</v>
      </c>
      <c r="BH557">
        <v>1.7175480127334595</v>
      </c>
      <c r="BI557">
        <v>-0.23719881474971771</v>
      </c>
      <c r="BJ557" s="1">
        <v>15</v>
      </c>
      <c r="BK557" s="1">
        <v>17.666666666666668</v>
      </c>
      <c r="BL557" s="1">
        <v>17</v>
      </c>
      <c r="BM557" s="1">
        <v>18.333333333333332</v>
      </c>
      <c r="BN557" s="1">
        <v>15</v>
      </c>
      <c r="BO557" s="4">
        <f t="shared" si="770"/>
        <v>0.73597744900890538</v>
      </c>
      <c r="BP557" s="4">
        <f t="shared" si="771"/>
        <v>1.2147670688499475</v>
      </c>
      <c r="BQ557" s="4">
        <f t="shared" si="772"/>
        <v>1.0950696638896869</v>
      </c>
      <c r="BR557" s="4">
        <f t="shared" si="773"/>
        <v>1.3344644738102076</v>
      </c>
      <c r="BS557" s="4">
        <f t="shared" si="774"/>
        <v>0.73597744900890538</v>
      </c>
      <c r="DE557">
        <v>2</v>
      </c>
      <c r="DG557">
        <v>2.2999999523162842</v>
      </c>
      <c r="DH557">
        <v>15</v>
      </c>
      <c r="DI557">
        <v>9</v>
      </c>
      <c r="DJ557">
        <v>16.600000381469727</v>
      </c>
      <c r="DK557">
        <v>1</v>
      </c>
      <c r="DL557">
        <v>-1.3903033919632435E-2</v>
      </c>
      <c r="DM557">
        <v>0.73542302846908569</v>
      </c>
      <c r="DN557">
        <v>0.38141071796417236</v>
      </c>
      <c r="DO557">
        <v>0.82982635498046875</v>
      </c>
      <c r="DP557">
        <v>-9.0605698525905609E-2</v>
      </c>
      <c r="FJ557" s="1">
        <v>10.015789473684212</v>
      </c>
      <c r="FK557" s="1">
        <v>11.694736842105264</v>
      </c>
      <c r="FL557" s="1">
        <v>10.357894736842105</v>
      </c>
      <c r="FM557" s="1">
        <v>9.0210526315789483</v>
      </c>
      <c r="FN557" s="1">
        <v>12.642105263157895</v>
      </c>
      <c r="FO557" s="1">
        <f t="shared" si="785"/>
        <v>-0.76427346998699319</v>
      </c>
      <c r="FP557" s="1">
        <f t="shared" si="786"/>
        <v>-0.43446021252794076</v>
      </c>
      <c r="FQ557" s="1">
        <f t="shared" si="787"/>
        <v>-0.69707014166461601</v>
      </c>
      <c r="FR557" s="1">
        <f t="shared" si="788"/>
        <v>-0.95968007080129081</v>
      </c>
      <c r="FS557" s="1">
        <f t="shared" si="789"/>
        <v>-0.24835868794289576</v>
      </c>
      <c r="FT557" s="1">
        <f t="shared" si="780"/>
        <v>-0.76427346998699319</v>
      </c>
      <c r="FU557" s="1">
        <f t="shared" si="781"/>
        <v>-0.43446021252794076</v>
      </c>
      <c r="FV557" s="1">
        <f t="shared" si="782"/>
        <v>-0.69707014166461601</v>
      </c>
      <c r="FW557" s="1">
        <f t="shared" si="783"/>
        <v>-0.95968007080129081</v>
      </c>
      <c r="FX557" s="1">
        <f t="shared" si="784"/>
        <v>-0.24835868794289576</v>
      </c>
    </row>
    <row r="558" spans="1:180" x14ac:dyDescent="0.2">
      <c r="A558">
        <v>557</v>
      </c>
      <c r="B558">
        <v>5</v>
      </c>
      <c r="C558" t="s">
        <v>194</v>
      </c>
      <c r="D558">
        <v>121</v>
      </c>
      <c r="E558">
        <v>18</v>
      </c>
      <c r="F558">
        <v>2</v>
      </c>
      <c r="G558">
        <v>0</v>
      </c>
      <c r="H558">
        <v>-21</v>
      </c>
      <c r="I558">
        <v>-30</v>
      </c>
      <c r="J558">
        <v>-40</v>
      </c>
      <c r="K558">
        <v>-50</v>
      </c>
      <c r="L558">
        <v>0.26748979091644287</v>
      </c>
      <c r="M558">
        <v>-0.74447381496429443</v>
      </c>
      <c r="N558">
        <v>-1.1781724691390991</v>
      </c>
      <c r="O558">
        <v>-1.660059928894043</v>
      </c>
      <c r="P558">
        <v>-2.1419472694396973</v>
      </c>
      <c r="AA558">
        <v>10</v>
      </c>
      <c r="AB558">
        <v>5</v>
      </c>
      <c r="AC558">
        <v>5</v>
      </c>
      <c r="AD558">
        <v>5</v>
      </c>
      <c r="AE558">
        <v>5</v>
      </c>
      <c r="AF558">
        <v>9.0962962962962965</v>
      </c>
      <c r="AG558">
        <v>10</v>
      </c>
      <c r="AH558">
        <v>6.2666666666666657</v>
      </c>
      <c r="AI558">
        <v>6.4666666666666659</v>
      </c>
      <c r="AJ558">
        <v>11.399999999999999</v>
      </c>
      <c r="AK558">
        <v>0.81815719604492188</v>
      </c>
      <c r="AL558">
        <v>1.040337085723877</v>
      </c>
      <c r="AM558">
        <v>0.1224791631102562</v>
      </c>
      <c r="AN558">
        <v>0.17165008187294006</v>
      </c>
      <c r="AO558">
        <v>1.3845337629318237</v>
      </c>
      <c r="AU558">
        <v>0.81815719604492188</v>
      </c>
      <c r="AV558">
        <v>1.040337085723877</v>
      </c>
      <c r="AW558">
        <v>0.1224791631102562</v>
      </c>
      <c r="AX558">
        <v>0.17165008187294006</v>
      </c>
      <c r="AY558">
        <v>1.3845337629318237</v>
      </c>
      <c r="AZ558">
        <v>4</v>
      </c>
      <c r="BA558">
        <v>5</v>
      </c>
      <c r="BB558">
        <v>3</v>
      </c>
      <c r="BC558">
        <v>3</v>
      </c>
      <c r="BD558">
        <v>5</v>
      </c>
      <c r="BE558">
        <v>1.0659657716751099</v>
      </c>
      <c r="BF558">
        <v>1.7175480127334595</v>
      </c>
      <c r="BG558">
        <v>0.41438347101211548</v>
      </c>
      <c r="BH558">
        <v>0.41438347101211548</v>
      </c>
      <c r="BI558">
        <v>1.7175480127334595</v>
      </c>
      <c r="BJ558" s="1">
        <v>22.666666666666668</v>
      </c>
      <c r="BK558" s="1">
        <v>14</v>
      </c>
      <c r="BL558" s="1">
        <v>9.3333333333333339</v>
      </c>
      <c r="BM558" s="1">
        <v>8</v>
      </c>
      <c r="BN558" s="1">
        <v>18</v>
      </c>
      <c r="BO558" s="4">
        <f t="shared" si="770"/>
        <v>2.112497606051901</v>
      </c>
      <c r="BP558" s="4">
        <f t="shared" si="771"/>
        <v>0.5564313415685147</v>
      </c>
      <c r="BQ558" s="4">
        <f t="shared" si="772"/>
        <v>-0.28145049315330833</v>
      </c>
      <c r="BR558" s="4">
        <f t="shared" si="773"/>
        <v>-0.52084530307382937</v>
      </c>
      <c r="BS558" s="4">
        <f t="shared" si="774"/>
        <v>1.2746157713300774</v>
      </c>
      <c r="DE558">
        <v>1</v>
      </c>
      <c r="DG558">
        <v>5.5999999046325684</v>
      </c>
      <c r="DH558">
        <v>15.800000190734863</v>
      </c>
      <c r="DI558">
        <v>1.2000000476837158</v>
      </c>
      <c r="DJ558">
        <v>5</v>
      </c>
      <c r="DK558">
        <v>4.1999998092651367</v>
      </c>
      <c r="DL558">
        <v>0.18080374598503113</v>
      </c>
      <c r="DM558">
        <v>0.78262472152709961</v>
      </c>
      <c r="DN558">
        <v>-7.8805290162563324E-2</v>
      </c>
      <c r="DO558">
        <v>0.14540252089500427</v>
      </c>
      <c r="DP558">
        <v>9.8200857639312744E-2</v>
      </c>
      <c r="FJ558" s="1">
        <v>16.784210526315785</v>
      </c>
      <c r="FK558" s="1">
        <v>20.263157894736842</v>
      </c>
      <c r="FL558" s="1">
        <v>15.378947368421052</v>
      </c>
      <c r="FM558" s="1">
        <v>6.4</v>
      </c>
      <c r="FN558" s="1">
        <v>18.294736842105266</v>
      </c>
      <c r="FO558" s="1">
        <f t="shared" si="785"/>
        <v>0.56531853343727378</v>
      </c>
      <c r="FP558" s="1">
        <f t="shared" si="786"/>
        <v>1.2487246876079132</v>
      </c>
      <c r="FQ558" s="1">
        <f t="shared" si="787"/>
        <v>0.28926793863612388</v>
      </c>
      <c r="FR558" s="1">
        <f t="shared" si="788"/>
        <v>-1.4745609554865828</v>
      </c>
      <c r="FS558" s="1">
        <f t="shared" si="789"/>
        <v>0.86204707541454173</v>
      </c>
      <c r="FT558" s="1">
        <f t="shared" si="780"/>
        <v>0.56531853343727378</v>
      </c>
      <c r="FU558" s="1">
        <f t="shared" si="781"/>
        <v>1.2487246876079132</v>
      </c>
      <c r="FV558" s="1">
        <f t="shared" si="782"/>
        <v>0.28926793863612388</v>
      </c>
      <c r="FW558" s="1">
        <f t="shared" si="783"/>
        <v>-1.4745609554865828</v>
      </c>
      <c r="FX558" s="1">
        <f t="shared" si="784"/>
        <v>0.86204707541454173</v>
      </c>
    </row>
    <row r="559" spans="1:180" x14ac:dyDescent="0.2">
      <c r="A559">
        <v>558</v>
      </c>
      <c r="B559">
        <v>5</v>
      </c>
      <c r="C559" t="s">
        <v>194</v>
      </c>
      <c r="D559">
        <v>122</v>
      </c>
      <c r="E559">
        <v>21</v>
      </c>
      <c r="F559">
        <v>1</v>
      </c>
      <c r="G559">
        <v>0</v>
      </c>
      <c r="H559">
        <v>31</v>
      </c>
      <c r="I559">
        <v>-1</v>
      </c>
      <c r="J559">
        <v>-15</v>
      </c>
      <c r="K559">
        <v>-41</v>
      </c>
      <c r="L559">
        <v>0.26748979091644287</v>
      </c>
      <c r="M559">
        <v>1.761340856552124</v>
      </c>
      <c r="N559">
        <v>0.21930104494094849</v>
      </c>
      <c r="O559">
        <v>-0.45534133911132812</v>
      </c>
      <c r="P559">
        <v>-1.7082486152648926</v>
      </c>
      <c r="AA559">
        <v>10</v>
      </c>
      <c r="AB559">
        <v>5</v>
      </c>
      <c r="AC559">
        <v>5</v>
      </c>
      <c r="AD559">
        <v>5</v>
      </c>
      <c r="AE559">
        <v>5</v>
      </c>
      <c r="AF559">
        <v>9.2999999999999989</v>
      </c>
      <c r="AG559">
        <v>7.2</v>
      </c>
      <c r="AH559">
        <v>5.4000000000000012</v>
      </c>
      <c r="AI559">
        <v>6.2666666666666666</v>
      </c>
      <c r="AJ559">
        <v>4.7333333333333334</v>
      </c>
      <c r="AK559">
        <v>0.86823880672454834</v>
      </c>
      <c r="AL559">
        <v>0.35194355249404907</v>
      </c>
      <c r="AM559">
        <v>-9.0595051646232605E-2</v>
      </c>
      <c r="AN559">
        <v>0.1224791631102562</v>
      </c>
      <c r="AO559">
        <v>-0.25449836254119873</v>
      </c>
      <c r="AU559">
        <v>0.86823880672454834</v>
      </c>
      <c r="AV559">
        <v>0.35194355249404907</v>
      </c>
      <c r="AW559">
        <v>-9.0595051646232605E-2</v>
      </c>
      <c r="AX559">
        <v>0.1224791631102562</v>
      </c>
      <c r="AY559">
        <v>-0.25449836254119873</v>
      </c>
      <c r="AZ559">
        <v>3</v>
      </c>
      <c r="BA559">
        <v>2</v>
      </c>
      <c r="BB559">
        <v>2</v>
      </c>
      <c r="BC559">
        <v>4</v>
      </c>
      <c r="BD559">
        <v>2</v>
      </c>
      <c r="BE559">
        <v>0.41438347101211548</v>
      </c>
      <c r="BF559">
        <v>-0.23719881474971771</v>
      </c>
      <c r="BG559">
        <v>-0.23719881474971771</v>
      </c>
      <c r="BH559">
        <v>1.0659657716751099</v>
      </c>
      <c r="BI559">
        <v>-0.23719881474971771</v>
      </c>
      <c r="BJ559" s="1">
        <v>27.333333333333332</v>
      </c>
      <c r="BK559" s="1">
        <v>14.333333333333334</v>
      </c>
      <c r="BL559" s="1">
        <v>10.666666666666666</v>
      </c>
      <c r="BM559" s="1">
        <v>16.333333333333332</v>
      </c>
      <c r="BN559" s="1">
        <v>7.333333333333333</v>
      </c>
      <c r="BO559" s="4">
        <f t="shared" si="770"/>
        <v>2.9503794407737236</v>
      </c>
      <c r="BP559" s="4">
        <f t="shared" si="771"/>
        <v>0.61628004404864511</v>
      </c>
      <c r="BQ559" s="4">
        <f t="shared" si="772"/>
        <v>-4.2055683232787626E-2</v>
      </c>
      <c r="BR559" s="4">
        <f t="shared" si="773"/>
        <v>0.97537225892942614</v>
      </c>
      <c r="BS559" s="4">
        <f t="shared" si="774"/>
        <v>-0.64054270803408986</v>
      </c>
      <c r="DE559">
        <v>0</v>
      </c>
      <c r="DG559">
        <v>28.899999618530273</v>
      </c>
      <c r="DH559">
        <v>22.600000381469727</v>
      </c>
      <c r="DI559">
        <v>22.399999618530273</v>
      </c>
      <c r="DJ559">
        <v>13.399999618530273</v>
      </c>
      <c r="DK559">
        <v>10.600000381469727</v>
      </c>
      <c r="DL559">
        <v>1.5555515289306641</v>
      </c>
      <c r="DM559">
        <v>1.1838387250900269</v>
      </c>
      <c r="DN559">
        <v>1.172038197517395</v>
      </c>
      <c r="DO559">
        <v>0.64101976156234741</v>
      </c>
      <c r="DP559">
        <v>0.47581404447555542</v>
      </c>
      <c r="FJ559" s="1">
        <v>18.94736842105263</v>
      </c>
      <c r="FK559" s="1">
        <v>16.968421052631577</v>
      </c>
      <c r="FL559" s="1">
        <v>13.789473684210526</v>
      </c>
      <c r="FM559" s="1">
        <v>12.147368421052633</v>
      </c>
      <c r="FN559" s="1">
        <v>15.726315789473684</v>
      </c>
      <c r="FO559" s="1">
        <f t="shared" si="785"/>
        <v>0.99025034790646094</v>
      </c>
      <c r="FP559" s="1">
        <f t="shared" si="786"/>
        <v>0.60150494099547736</v>
      </c>
      <c r="FQ559" s="1">
        <f t="shared" si="787"/>
        <v>-2.2969063723229873E-2</v>
      </c>
      <c r="FR559" s="1">
        <f t="shared" si="788"/>
        <v>-0.34554503967064132</v>
      </c>
      <c r="FS559" s="1">
        <f t="shared" si="789"/>
        <v>0.35750516431730728</v>
      </c>
      <c r="FT559" s="1">
        <f t="shared" si="780"/>
        <v>0.99025034790646094</v>
      </c>
      <c r="FU559" s="1">
        <f t="shared" si="781"/>
        <v>0.60150494099547736</v>
      </c>
      <c r="FV559" s="1">
        <f t="shared" si="782"/>
        <v>-2.2969063723229873E-2</v>
      </c>
      <c r="FW559" s="1">
        <f t="shared" si="783"/>
        <v>-0.34554503967064132</v>
      </c>
      <c r="FX559" s="1">
        <f t="shared" si="784"/>
        <v>0.35750516431730728</v>
      </c>
    </row>
    <row r="560" spans="1:180" x14ac:dyDescent="0.2">
      <c r="A560">
        <v>559</v>
      </c>
      <c r="B560">
        <v>5</v>
      </c>
      <c r="C560" t="s">
        <v>194</v>
      </c>
      <c r="D560">
        <v>123</v>
      </c>
      <c r="E560">
        <v>19</v>
      </c>
      <c r="F560">
        <v>1</v>
      </c>
      <c r="G560">
        <v>0</v>
      </c>
      <c r="H560">
        <v>-6</v>
      </c>
      <c r="I560">
        <v>9</v>
      </c>
      <c r="J560">
        <v>18</v>
      </c>
      <c r="K560">
        <v>31</v>
      </c>
      <c r="L560">
        <v>0.26748979091644287</v>
      </c>
      <c r="M560">
        <v>-2.1642662584781647E-2</v>
      </c>
      <c r="N560">
        <v>0.70118850469589233</v>
      </c>
      <c r="O560">
        <v>1.1348872184753418</v>
      </c>
      <c r="P560">
        <v>1.761340856552124</v>
      </c>
      <c r="AA560">
        <v>10</v>
      </c>
      <c r="AB560">
        <v>5</v>
      </c>
      <c r="AC560">
        <v>5</v>
      </c>
      <c r="AD560">
        <v>5</v>
      </c>
      <c r="AE560">
        <v>5</v>
      </c>
      <c r="AF560">
        <v>5.2333333333333334</v>
      </c>
      <c r="AG560">
        <v>6.666666666666667</v>
      </c>
      <c r="AH560">
        <v>5.666666666666667</v>
      </c>
      <c r="AI560">
        <v>4.7333333333333334</v>
      </c>
      <c r="AJ560">
        <v>4.1333333333333337</v>
      </c>
      <c r="AK560">
        <v>-0.13157093524932861</v>
      </c>
      <c r="AL560">
        <v>0.22082099318504333</v>
      </c>
      <c r="AM560">
        <v>-2.5033829733729362E-2</v>
      </c>
      <c r="AN560">
        <v>-0.25449836254119873</v>
      </c>
      <c r="AO560">
        <v>-0.4020112156867981</v>
      </c>
      <c r="AU560">
        <v>-0.13157093524932861</v>
      </c>
      <c r="AV560">
        <v>0.22082099318504333</v>
      </c>
      <c r="AW560">
        <v>-2.5033829733729362E-2</v>
      </c>
      <c r="AX560">
        <v>-0.25449836254119873</v>
      </c>
      <c r="AY560">
        <v>-0.4020112156867981</v>
      </c>
      <c r="AZ560">
        <v>1</v>
      </c>
      <c r="BA560">
        <v>3</v>
      </c>
      <c r="BB560">
        <v>2</v>
      </c>
      <c r="BC560">
        <v>2</v>
      </c>
      <c r="BD560">
        <v>2</v>
      </c>
      <c r="BE560">
        <v>-0.88878107070922852</v>
      </c>
      <c r="BF560">
        <v>0.41438347101211548</v>
      </c>
      <c r="BG560">
        <v>-0.23719881474971771</v>
      </c>
      <c r="BH560">
        <v>-0.23719881474971771</v>
      </c>
      <c r="BI560">
        <v>-0.23719881474971771</v>
      </c>
      <c r="BJ560" s="1">
        <v>8.3333333333333339</v>
      </c>
      <c r="BK560" s="1">
        <v>11.666666666666666</v>
      </c>
      <c r="BL560" s="1">
        <v>12</v>
      </c>
      <c r="BM560" s="1">
        <v>7.333333333333333</v>
      </c>
      <c r="BN560" s="1">
        <v>7.666666666666667</v>
      </c>
      <c r="BO560" s="4">
        <f t="shared" si="770"/>
        <v>-0.46099660059369901</v>
      </c>
      <c r="BP560" s="4">
        <f t="shared" si="771"/>
        <v>0.13749042420760305</v>
      </c>
      <c r="BQ560" s="4">
        <f t="shared" si="772"/>
        <v>0.1973391266877334</v>
      </c>
      <c r="BR560" s="4">
        <f t="shared" si="773"/>
        <v>-0.64054270803408986</v>
      </c>
      <c r="BS560" s="4">
        <f t="shared" si="774"/>
        <v>-0.58069400555395956</v>
      </c>
      <c r="DE560">
        <v>1</v>
      </c>
      <c r="DG560">
        <v>2.7000000476837158</v>
      </c>
      <c r="DH560">
        <v>17.600000381469727</v>
      </c>
      <c r="DI560">
        <v>17</v>
      </c>
      <c r="DJ560">
        <v>-2.7999999523162842</v>
      </c>
      <c r="DK560">
        <v>-21.600000381469727</v>
      </c>
      <c r="DL560">
        <v>9.6977930516004562E-3</v>
      </c>
      <c r="DM560">
        <v>0.88882839679718018</v>
      </c>
      <c r="DN560">
        <v>0.85342717170715332</v>
      </c>
      <c r="DO560">
        <v>-0.31481349468231201</v>
      </c>
      <c r="DP560">
        <v>-1.4240521192550659</v>
      </c>
      <c r="FJ560" s="1">
        <v>12.08421052631579</v>
      </c>
      <c r="FK560" s="1">
        <v>11.105263157894736</v>
      </c>
      <c r="FL560" s="1">
        <v>6.9789473684210517</v>
      </c>
      <c r="FM560" s="1">
        <v>12.336842105263159</v>
      </c>
      <c r="FN560" s="1">
        <v>9.7473684210526308</v>
      </c>
      <c r="FO560" s="1">
        <f t="shared" si="785"/>
        <v>-0.35795180797631121</v>
      </c>
      <c r="FP560" s="1">
        <f t="shared" si="786"/>
        <v>-0.55025671671419152</v>
      </c>
      <c r="FQ560" s="1">
        <f t="shared" si="787"/>
        <v>-1.3608322460179443</v>
      </c>
      <c r="FR560" s="1">
        <f t="shared" si="788"/>
        <v>-0.30832473475363231</v>
      </c>
      <c r="FS560" s="1">
        <f t="shared" si="789"/>
        <v>-0.81700223528608984</v>
      </c>
      <c r="FT560" s="1">
        <f t="shared" si="780"/>
        <v>-0.35795180797631121</v>
      </c>
      <c r="FU560" s="1">
        <f t="shared" si="781"/>
        <v>-0.55025671671419152</v>
      </c>
      <c r="FV560" s="1">
        <f t="shared" si="782"/>
        <v>-1.3608322460179443</v>
      </c>
      <c r="FW560" s="1">
        <f t="shared" si="783"/>
        <v>-0.30832473475363231</v>
      </c>
      <c r="FX560" s="1">
        <f t="shared" si="784"/>
        <v>-0.81700223528608984</v>
      </c>
    </row>
    <row r="561" spans="1:180" x14ac:dyDescent="0.2">
      <c r="A561">
        <v>560</v>
      </c>
      <c r="B561">
        <v>5</v>
      </c>
      <c r="C561" t="s">
        <v>194</v>
      </c>
      <c r="D561">
        <v>124</v>
      </c>
      <c r="E561">
        <v>23</v>
      </c>
      <c r="F561">
        <v>2</v>
      </c>
      <c r="G561">
        <v>0</v>
      </c>
      <c r="H561">
        <v>17</v>
      </c>
      <c r="I561">
        <v>17</v>
      </c>
      <c r="J561">
        <v>6</v>
      </c>
      <c r="K561">
        <v>-7</v>
      </c>
      <c r="L561">
        <v>0.26748979091644287</v>
      </c>
      <c r="M561">
        <v>1.0866984128952026</v>
      </c>
      <c r="N561">
        <v>1.0866984128952026</v>
      </c>
      <c r="O561">
        <v>0.55662226676940918</v>
      </c>
      <c r="P561">
        <v>-6.9831408560276031E-2</v>
      </c>
      <c r="AA561">
        <v>10</v>
      </c>
      <c r="AB561">
        <v>5</v>
      </c>
      <c r="AC561">
        <v>5</v>
      </c>
      <c r="AD561">
        <v>5</v>
      </c>
      <c r="AE561">
        <v>5</v>
      </c>
      <c r="AF561">
        <v>27.333333333333332</v>
      </c>
      <c r="AG561">
        <v>21</v>
      </c>
      <c r="AH561">
        <v>26.666666666666668</v>
      </c>
      <c r="AI561">
        <v>15</v>
      </c>
      <c r="AJ561">
        <v>19.333333333333332</v>
      </c>
      <c r="AK561">
        <v>5.3018207550048828</v>
      </c>
      <c r="AL561">
        <v>3.7447402477264404</v>
      </c>
      <c r="AM561">
        <v>5.1379175186157227</v>
      </c>
      <c r="AN561">
        <v>2.2696113586425781</v>
      </c>
      <c r="AO561">
        <v>3.3349823951721191</v>
      </c>
      <c r="AU561">
        <v>5.3018207550048828</v>
      </c>
      <c r="AV561">
        <v>3.7447402477264404</v>
      </c>
      <c r="AW561">
        <v>5.1379175186157227</v>
      </c>
      <c r="AX561">
        <v>2.2696113586425781</v>
      </c>
      <c r="AY561">
        <v>3.3349823951721191</v>
      </c>
      <c r="AZ561">
        <v>5</v>
      </c>
      <c r="BA561">
        <v>5</v>
      </c>
      <c r="BB561">
        <v>5</v>
      </c>
      <c r="BC561">
        <v>5</v>
      </c>
      <c r="BD561">
        <v>5</v>
      </c>
      <c r="BE561">
        <v>1.7175480127334595</v>
      </c>
      <c r="BF561">
        <v>1.7175480127334595</v>
      </c>
      <c r="BG561">
        <v>1.7175480127334595</v>
      </c>
      <c r="BH561">
        <v>1.7175480127334595</v>
      </c>
      <c r="BI561">
        <v>1.7175480127334595</v>
      </c>
      <c r="BJ561" s="1">
        <v>32.333333333333336</v>
      </c>
      <c r="BK561" s="1">
        <v>32.666666666666664</v>
      </c>
      <c r="BL561" s="1">
        <v>31</v>
      </c>
      <c r="BM561" s="1">
        <v>28.333333333333332</v>
      </c>
      <c r="BN561" s="1">
        <v>31</v>
      </c>
      <c r="BO561" s="4">
        <f t="shared" si="770"/>
        <v>3.8481099779756778</v>
      </c>
      <c r="BP561" s="4">
        <f t="shared" si="771"/>
        <v>3.9079586804558071</v>
      </c>
      <c r="BQ561" s="4">
        <f t="shared" si="772"/>
        <v>3.6087151680551561</v>
      </c>
      <c r="BR561" s="4">
        <f t="shared" si="773"/>
        <v>3.1299255482141142</v>
      </c>
      <c r="BS561" s="4">
        <f t="shared" si="774"/>
        <v>3.6087151680551561</v>
      </c>
      <c r="DE561">
        <v>2</v>
      </c>
      <c r="DG561">
        <v>-4</v>
      </c>
      <c r="DH561">
        <v>-1.6000000238418579</v>
      </c>
      <c r="DI561">
        <v>-8.6000003814697266</v>
      </c>
      <c r="DJ561">
        <v>-6.1999998092651367</v>
      </c>
      <c r="DK561">
        <v>1.6000000238418579</v>
      </c>
      <c r="DL561">
        <v>-0.38561597466468811</v>
      </c>
      <c r="DM561">
        <v>-0.2440110445022583</v>
      </c>
      <c r="DN561">
        <v>-0.65702545642852783</v>
      </c>
      <c r="DO561">
        <v>-0.51542049646377563</v>
      </c>
      <c r="DP561">
        <v>-5.5204465985298157E-2</v>
      </c>
      <c r="FJ561" s="1">
        <v>21.259999999999998</v>
      </c>
      <c r="FK561" s="1">
        <v>21.479999999999997</v>
      </c>
      <c r="FL561" s="1">
        <v>18.16</v>
      </c>
      <c r="FM561" s="1">
        <v>15.106666666666666</v>
      </c>
      <c r="FN561" s="1">
        <v>20.653333333333329</v>
      </c>
      <c r="FO561" s="1">
        <f t="shared" si="785"/>
        <v>1.4445448473657325</v>
      </c>
      <c r="FP561" s="1">
        <f t="shared" si="786"/>
        <v>1.4877617569638151</v>
      </c>
      <c r="FQ561" s="1">
        <f t="shared" si="787"/>
        <v>0.83557930302911254</v>
      </c>
      <c r="FR561" s="1">
        <f t="shared" si="788"/>
        <v>0.23578098194057004</v>
      </c>
      <c r="FS561" s="1">
        <f t="shared" si="789"/>
        <v>1.3253709451407161</v>
      </c>
      <c r="FT561" s="1">
        <f t="shared" si="780"/>
        <v>1.4445448473657325</v>
      </c>
      <c r="FU561" s="1">
        <f t="shared" si="781"/>
        <v>1.4877617569638151</v>
      </c>
      <c r="FV561" s="1">
        <f t="shared" si="782"/>
        <v>0.83557930302911254</v>
      </c>
      <c r="FW561" s="1">
        <f t="shared" si="783"/>
        <v>0.23578098194057004</v>
      </c>
      <c r="FX561" s="1">
        <f t="shared" si="784"/>
        <v>1.3253709451407161</v>
      </c>
    </row>
    <row r="562" spans="1:180" x14ac:dyDescent="0.2">
      <c r="A562">
        <v>561</v>
      </c>
      <c r="B562">
        <v>5</v>
      </c>
      <c r="C562" t="s">
        <v>194</v>
      </c>
      <c r="D562">
        <v>125</v>
      </c>
      <c r="E562">
        <v>20</v>
      </c>
      <c r="F562">
        <v>1</v>
      </c>
      <c r="G562">
        <v>0</v>
      </c>
      <c r="H562">
        <v>-21</v>
      </c>
      <c r="I562">
        <v>-12</v>
      </c>
      <c r="J562">
        <v>-20</v>
      </c>
      <c r="K562">
        <v>-26</v>
      </c>
      <c r="L562">
        <v>0.26748979091644287</v>
      </c>
      <c r="M562">
        <v>-0.74447381496429443</v>
      </c>
      <c r="N562">
        <v>-0.31077513098716736</v>
      </c>
      <c r="O562">
        <v>-0.69628506898880005</v>
      </c>
      <c r="P562">
        <v>-0.98541754484176636</v>
      </c>
      <c r="AA562">
        <v>10</v>
      </c>
      <c r="AB562">
        <v>5</v>
      </c>
      <c r="AC562">
        <v>5</v>
      </c>
      <c r="AD562">
        <v>5</v>
      </c>
      <c r="AE562">
        <v>5</v>
      </c>
      <c r="AF562">
        <v>5.333333333333333</v>
      </c>
      <c r="AG562">
        <v>5.4000000000000012</v>
      </c>
      <c r="AH562">
        <v>2.8666666666666667</v>
      </c>
      <c r="AI562">
        <v>4.9333333333333336</v>
      </c>
      <c r="AJ562">
        <v>5.0666666666666664</v>
      </c>
      <c r="AK562">
        <v>-0.10698536038398743</v>
      </c>
      <c r="AL562">
        <v>-9.0595051646232605E-2</v>
      </c>
      <c r="AM562">
        <v>-0.71342736482620239</v>
      </c>
      <c r="AN562">
        <v>-0.20532731711864471</v>
      </c>
      <c r="AO562">
        <v>-0.17254669964313507</v>
      </c>
      <c r="AU562">
        <v>-0.10698536038398743</v>
      </c>
      <c r="AV562">
        <v>-9.0595051646232605E-2</v>
      </c>
      <c r="AW562">
        <v>-0.71342736482620239</v>
      </c>
      <c r="AX562">
        <v>-0.20532731711864471</v>
      </c>
      <c r="AY562">
        <v>-0.17254669964313507</v>
      </c>
      <c r="AZ562">
        <v>1.5</v>
      </c>
      <c r="BA562">
        <v>1</v>
      </c>
      <c r="BB562">
        <v>2</v>
      </c>
      <c r="BC562">
        <v>1</v>
      </c>
      <c r="BD562">
        <v>1</v>
      </c>
      <c r="BE562">
        <v>-0.56298995018005371</v>
      </c>
      <c r="BF562">
        <v>-0.88878107070922852</v>
      </c>
      <c r="BG562">
        <v>-0.23719881474971771</v>
      </c>
      <c r="BH562">
        <v>-0.88878107070922852</v>
      </c>
      <c r="BI562">
        <v>-0.88878107070922852</v>
      </c>
      <c r="BJ562" s="1">
        <v>9.6666666666666661</v>
      </c>
      <c r="BK562" s="1">
        <v>12.333333333333334</v>
      </c>
      <c r="BL562" s="1">
        <v>9.3333333333333339</v>
      </c>
      <c r="BM562" s="1">
        <v>9.3333333333333339</v>
      </c>
      <c r="BN562" s="1">
        <v>10.333333333333334</v>
      </c>
      <c r="BO562" s="4">
        <f t="shared" si="770"/>
        <v>-0.22160179067317831</v>
      </c>
      <c r="BP562" s="4">
        <f t="shared" si="771"/>
        <v>0.2571878291678637</v>
      </c>
      <c r="BQ562" s="4">
        <f t="shared" si="772"/>
        <v>-0.28145049315330833</v>
      </c>
      <c r="BR562" s="4">
        <f t="shared" si="773"/>
        <v>-0.28145049315330833</v>
      </c>
      <c r="BS562" s="4">
        <f t="shared" si="774"/>
        <v>-0.10190438571291764</v>
      </c>
      <c r="DE562">
        <v>1</v>
      </c>
      <c r="DG562">
        <v>5.1999998092651367</v>
      </c>
      <c r="DH562">
        <v>7.4000000953674316</v>
      </c>
      <c r="DI562">
        <v>-10.399999618530273</v>
      </c>
      <c r="DJ562">
        <v>-21.799999237060547</v>
      </c>
      <c r="DK562">
        <v>-14.800000190734863</v>
      </c>
      <c r="DL562">
        <v>0.15720291435718536</v>
      </c>
      <c r="DM562">
        <v>0.28700745105743408</v>
      </c>
      <c r="DN562">
        <v>-0.76322907209396362</v>
      </c>
      <c r="DO562">
        <v>-1.4358525276184082</v>
      </c>
      <c r="DP562">
        <v>-1.0228381156921387</v>
      </c>
      <c r="FJ562" s="1">
        <v>10.246666666666666</v>
      </c>
      <c r="FK562" s="1">
        <v>8.0666666666666664</v>
      </c>
      <c r="FL562" s="1">
        <v>8.9466666666666672</v>
      </c>
      <c r="FM562" s="1">
        <v>10</v>
      </c>
      <c r="FN562" s="1">
        <v>7.1733333333333338</v>
      </c>
      <c r="FO562" s="1">
        <f t="shared" si="785"/>
        <v>-0.71891983918071212</v>
      </c>
      <c r="FP562" s="1">
        <f t="shared" si="786"/>
        <v>-1.1471601251980774</v>
      </c>
      <c r="FQ562" s="1">
        <f t="shared" si="787"/>
        <v>-0.97429248680574632</v>
      </c>
      <c r="FR562" s="1">
        <f t="shared" si="788"/>
        <v>-0.76737516206341094</v>
      </c>
      <c r="FS562" s="1">
        <f t="shared" si="789"/>
        <v>-1.3226469702327164</v>
      </c>
      <c r="FT562" s="1">
        <f t="shared" si="780"/>
        <v>-0.71891983918071212</v>
      </c>
      <c r="FU562" s="1">
        <f t="shared" si="781"/>
        <v>-1.1471601251980774</v>
      </c>
      <c r="FV562" s="1">
        <f t="shared" si="782"/>
        <v>-0.97429248680574632</v>
      </c>
      <c r="FW562" s="1">
        <f t="shared" si="783"/>
        <v>-0.76737516206341094</v>
      </c>
      <c r="FX562" s="1">
        <f t="shared" si="784"/>
        <v>-1.3226469702327164</v>
      </c>
    </row>
    <row r="563" spans="1:180" x14ac:dyDescent="0.2">
      <c r="A563">
        <v>562</v>
      </c>
      <c r="B563">
        <v>5</v>
      </c>
      <c r="C563" t="s">
        <v>194</v>
      </c>
      <c r="D563">
        <v>126</v>
      </c>
      <c r="E563">
        <v>25</v>
      </c>
      <c r="F563">
        <v>1</v>
      </c>
      <c r="G563">
        <v>0</v>
      </c>
      <c r="H563">
        <v>-27</v>
      </c>
      <c r="I563">
        <v>-12</v>
      </c>
      <c r="J563">
        <v>9</v>
      </c>
      <c r="K563">
        <v>21</v>
      </c>
      <c r="L563">
        <v>0.26748979091644287</v>
      </c>
      <c r="M563">
        <v>-1.0336062908172607</v>
      </c>
      <c r="N563">
        <v>-0.31077513098716736</v>
      </c>
      <c r="O563">
        <v>0.70118850469589233</v>
      </c>
      <c r="P563">
        <v>1.2794533967971802</v>
      </c>
      <c r="AA563">
        <v>10</v>
      </c>
      <c r="AB563">
        <v>5</v>
      </c>
      <c r="AC563">
        <v>5</v>
      </c>
      <c r="AD563">
        <v>4</v>
      </c>
      <c r="AE563">
        <v>4</v>
      </c>
      <c r="AF563">
        <v>3.9333333333333336</v>
      </c>
      <c r="AG563">
        <v>6.5333333333333341</v>
      </c>
      <c r="AH563">
        <v>5.8</v>
      </c>
      <c r="AI563">
        <v>5</v>
      </c>
      <c r="AJ563">
        <v>6.25</v>
      </c>
      <c r="AK563">
        <v>-0.45118215680122375</v>
      </c>
      <c r="AL563">
        <v>0.18804039061069489</v>
      </c>
      <c r="AM563">
        <v>7.7469008974730968E-3</v>
      </c>
      <c r="AN563">
        <v>-0.18893700838088989</v>
      </c>
      <c r="AO563">
        <v>0.11838153004646301</v>
      </c>
      <c r="AU563">
        <v>-0.45118215680122375</v>
      </c>
      <c r="AV563">
        <v>0.18804039061069489</v>
      </c>
      <c r="AW563">
        <v>7.7469008974730968E-3</v>
      </c>
      <c r="AX563">
        <v>-0.18893700838088989</v>
      </c>
      <c r="AY563">
        <v>0.11838153004646301</v>
      </c>
      <c r="AZ563">
        <v>1.5</v>
      </c>
      <c r="BA563">
        <v>2</v>
      </c>
      <c r="BB563">
        <v>2</v>
      </c>
      <c r="BC563">
        <v>1</v>
      </c>
      <c r="BD563">
        <v>2</v>
      </c>
      <c r="BE563">
        <v>-0.56298995018005371</v>
      </c>
      <c r="BF563">
        <v>-0.23719881474971771</v>
      </c>
      <c r="BG563">
        <v>-0.23719881474971771</v>
      </c>
      <c r="BH563">
        <v>-0.88878107070922852</v>
      </c>
      <c r="BI563">
        <v>-0.23719881474971771</v>
      </c>
      <c r="BJ563" s="1">
        <v>12.666666666666666</v>
      </c>
      <c r="BK563" s="1">
        <v>12</v>
      </c>
      <c r="BL563" s="1">
        <v>8.6666666666666661</v>
      </c>
      <c r="BM563" s="1">
        <v>9</v>
      </c>
      <c r="BN563" s="1">
        <v>11.333333333333334</v>
      </c>
      <c r="BO563" s="4">
        <f t="shared" si="770"/>
        <v>0.31703653164799372</v>
      </c>
      <c r="BP563" s="4">
        <f t="shared" si="771"/>
        <v>0.1973391266877334</v>
      </c>
      <c r="BQ563" s="4">
        <f t="shared" si="772"/>
        <v>-0.40114789811356899</v>
      </c>
      <c r="BR563" s="4">
        <f t="shared" si="773"/>
        <v>-0.34129919563343863</v>
      </c>
      <c r="BS563" s="4">
        <f t="shared" si="774"/>
        <v>7.7641721727473051E-2</v>
      </c>
      <c r="DE563">
        <v>1</v>
      </c>
      <c r="DG563">
        <v>1.6000000238418579</v>
      </c>
      <c r="DH563">
        <v>3.2000000476837158</v>
      </c>
      <c r="DI563">
        <v>-8.6000003814697266</v>
      </c>
      <c r="DJ563">
        <v>-7.1999998092651367</v>
      </c>
      <c r="DK563">
        <v>6</v>
      </c>
      <c r="DL563">
        <v>-5.5204465985298157E-2</v>
      </c>
      <c r="DM563">
        <v>3.9198819547891617E-2</v>
      </c>
      <c r="DN563">
        <v>-0.65702545642852783</v>
      </c>
      <c r="DO563">
        <v>-0.57442253828048706</v>
      </c>
      <c r="DP563">
        <v>0.2044045627117157</v>
      </c>
      <c r="FJ563" s="1">
        <v>15.319999999999999</v>
      </c>
      <c r="FK563" s="1">
        <v>14.440000000000001</v>
      </c>
      <c r="FL563" s="1">
        <v>11.986666666666666</v>
      </c>
      <c r="FM563" s="1">
        <v>13.933333333333334</v>
      </c>
      <c r="FN563" s="1">
        <v>12.033333333333335</v>
      </c>
      <c r="FO563" s="1">
        <f t="shared" si="785"/>
        <v>0.27768828821749869</v>
      </c>
      <c r="FP563" s="1">
        <f t="shared" si="786"/>
        <v>0.10482064982516827</v>
      </c>
      <c r="FQ563" s="1">
        <f t="shared" si="787"/>
        <v>-0.37711337235951226</v>
      </c>
      <c r="FR563" s="1">
        <f t="shared" si="788"/>
        <v>5.2907974174623658E-3</v>
      </c>
      <c r="FS563" s="1">
        <f t="shared" si="789"/>
        <v>-0.36794614911143375</v>
      </c>
      <c r="FT563" s="1">
        <f t="shared" si="780"/>
        <v>0.27768828821749869</v>
      </c>
      <c r="FU563" s="1">
        <f t="shared" si="781"/>
        <v>0.10482064982516827</v>
      </c>
      <c r="FV563" s="1">
        <f t="shared" si="782"/>
        <v>-0.37711337235951226</v>
      </c>
      <c r="FW563" s="1">
        <f t="shared" si="783"/>
        <v>5.2907974174623658E-3</v>
      </c>
      <c r="FX563" s="1">
        <f t="shared" si="784"/>
        <v>-0.36794614911143375</v>
      </c>
    </row>
    <row r="564" spans="1:180" x14ac:dyDescent="0.2">
      <c r="A564">
        <v>563</v>
      </c>
      <c r="B564">
        <v>5</v>
      </c>
      <c r="C564" t="s">
        <v>194</v>
      </c>
      <c r="D564">
        <v>127</v>
      </c>
      <c r="E564">
        <v>25</v>
      </c>
      <c r="F564">
        <v>2</v>
      </c>
      <c r="G564">
        <v>0</v>
      </c>
      <c r="H564">
        <v>21</v>
      </c>
      <c r="I564">
        <v>32</v>
      </c>
      <c r="J564">
        <v>40</v>
      </c>
      <c r="K564">
        <v>48</v>
      </c>
      <c r="L564">
        <v>0.26748979091644287</v>
      </c>
      <c r="M564">
        <v>1.2794533967971802</v>
      </c>
      <c r="N564">
        <v>1.8095295429229736</v>
      </c>
      <c r="O564">
        <v>2.1950395107269287</v>
      </c>
      <c r="P564">
        <v>2.5805494785308838</v>
      </c>
      <c r="AA564">
        <v>9</v>
      </c>
      <c r="AB564">
        <v>4</v>
      </c>
      <c r="AC564">
        <v>5</v>
      </c>
      <c r="AD564">
        <v>5</v>
      </c>
      <c r="AE564">
        <v>0</v>
      </c>
      <c r="AF564">
        <v>-1.4740740740740741</v>
      </c>
      <c r="AG564">
        <v>2.75</v>
      </c>
      <c r="AH564">
        <v>6.8</v>
      </c>
      <c r="AI564">
        <v>-4</v>
      </c>
      <c r="AK564">
        <v>-1.7806193828582764</v>
      </c>
      <c r="AL564">
        <v>-0.74211037158966064</v>
      </c>
      <c r="AM564">
        <v>0.25360172986984253</v>
      </c>
      <c r="AN564">
        <v>-2.4016304016113281</v>
      </c>
      <c r="AO564">
        <v>-7.5602000579237938E-3</v>
      </c>
      <c r="AU564">
        <v>-1.7806193828582764</v>
      </c>
      <c r="AV564">
        <v>-0.74211037158966064</v>
      </c>
      <c r="AW564">
        <v>0.25360172986984253</v>
      </c>
      <c r="AX564">
        <v>-2.4016304016113281</v>
      </c>
      <c r="AZ564">
        <v>0</v>
      </c>
      <c r="BA564">
        <v>0</v>
      </c>
      <c r="BB564">
        <v>3</v>
      </c>
      <c r="BC564">
        <v>1</v>
      </c>
      <c r="BD564">
        <v>0</v>
      </c>
      <c r="BE564">
        <v>-1.5403634309768677</v>
      </c>
      <c r="BF564">
        <v>-1.5403634309768677</v>
      </c>
      <c r="BG564">
        <v>0.41438347101211548</v>
      </c>
      <c r="BH564">
        <v>-0.88878107070922852</v>
      </c>
      <c r="BI564">
        <v>-1.5403634309768677</v>
      </c>
      <c r="BJ564" s="1">
        <v>4.666666666666667</v>
      </c>
      <c r="BK564" s="1">
        <v>5.666666666666667</v>
      </c>
      <c r="BL564" s="1">
        <v>15.333333333333334</v>
      </c>
      <c r="BM564" s="1">
        <v>16</v>
      </c>
      <c r="BN564" s="1">
        <v>0</v>
      </c>
      <c r="BO564" s="4">
        <f t="shared" si="770"/>
        <v>-1.1193323278751315</v>
      </c>
      <c r="BP564" s="4">
        <f t="shared" si="771"/>
        <v>-0.93978622043474092</v>
      </c>
      <c r="BQ564" s="4">
        <f t="shared" si="772"/>
        <v>0.79582615148903579</v>
      </c>
      <c r="BR564" s="4">
        <f t="shared" si="773"/>
        <v>0.91552355644929617</v>
      </c>
      <c r="BS564" s="4">
        <f t="shared" si="774"/>
        <v>-1.9572141625969548</v>
      </c>
      <c r="DE564">
        <v>0</v>
      </c>
      <c r="DG564">
        <v>2.2999999523162842</v>
      </c>
      <c r="DH564">
        <v>-3.2000000476837158</v>
      </c>
      <c r="DI564">
        <v>22.399999618530273</v>
      </c>
      <c r="DJ564">
        <v>3.5999999046325684</v>
      </c>
      <c r="DL564">
        <v>-1.3903033919632435E-2</v>
      </c>
      <c r="DM564">
        <v>-0.33841434121131897</v>
      </c>
      <c r="DN564">
        <v>1.172038197517395</v>
      </c>
      <c r="DO564">
        <v>6.2799632549285889E-2</v>
      </c>
      <c r="DP564">
        <v>-3.3321001101285219E-3</v>
      </c>
      <c r="FJ564" s="1">
        <v>6.8242424242424242</v>
      </c>
      <c r="FK564" s="1">
        <v>13.6</v>
      </c>
      <c r="FL564" s="1">
        <v>16.306666666666665</v>
      </c>
      <c r="FM564" s="1">
        <v>20.826666666666664</v>
      </c>
      <c r="FN564" s="1"/>
      <c r="FO564" s="1">
        <f t="shared" si="785"/>
        <v>-1.3912225623222361</v>
      </c>
      <c r="FP564" s="1">
        <f t="shared" si="786"/>
        <v>-6.0189368640238869E-2</v>
      </c>
      <c r="FQ564" s="1">
        <f t="shared" si="787"/>
        <v>0.47150957974829394</v>
      </c>
      <c r="FR564" s="1">
        <f t="shared" si="788"/>
        <v>1.3594206314907211</v>
      </c>
      <c r="FS564" s="1">
        <f t="shared" si="789"/>
        <v>0</v>
      </c>
      <c r="FT564" s="1">
        <f t="shared" si="780"/>
        <v>-1.3912225623222361</v>
      </c>
      <c r="FU564" s="1">
        <f t="shared" si="781"/>
        <v>-6.0189368640238869E-2</v>
      </c>
      <c r="FV564" s="1">
        <f t="shared" si="782"/>
        <v>0.47150957974829394</v>
      </c>
      <c r="FW564" s="1">
        <f t="shared" si="783"/>
        <v>1.3594206314907211</v>
      </c>
      <c r="FX564" s="1" t="str">
        <f t="shared" si="784"/>
        <v/>
      </c>
    </row>
    <row r="565" spans="1:180" x14ac:dyDescent="0.2">
      <c r="A565">
        <v>564</v>
      </c>
      <c r="B565">
        <v>5</v>
      </c>
      <c r="C565" t="s">
        <v>194</v>
      </c>
      <c r="D565">
        <v>128</v>
      </c>
      <c r="E565">
        <v>21</v>
      </c>
      <c r="F565">
        <v>2</v>
      </c>
      <c r="G565">
        <v>0</v>
      </c>
      <c r="H565">
        <v>-10</v>
      </c>
      <c r="I565">
        <v>-9</v>
      </c>
      <c r="J565">
        <v>1</v>
      </c>
      <c r="K565">
        <v>10</v>
      </c>
      <c r="L565">
        <v>0.26748979091644287</v>
      </c>
      <c r="M565">
        <v>-0.21439763903617859</v>
      </c>
      <c r="N565">
        <v>-0.1662088930606842</v>
      </c>
      <c r="O565">
        <v>0.31567853689193726</v>
      </c>
      <c r="P565">
        <v>0.74937719106674194</v>
      </c>
      <c r="AA565">
        <v>10</v>
      </c>
      <c r="AB565">
        <v>5</v>
      </c>
      <c r="AC565">
        <v>2</v>
      </c>
      <c r="AD565">
        <v>5</v>
      </c>
      <c r="AE565">
        <v>1</v>
      </c>
      <c r="AF565">
        <v>3.8666666666666671</v>
      </c>
      <c r="AG565">
        <v>5.333333333333333</v>
      </c>
      <c r="AH565">
        <v>5.166666666666667</v>
      </c>
      <c r="AI565">
        <v>5.0000000000000009</v>
      </c>
      <c r="AJ565">
        <v>-2.6666666666666665</v>
      </c>
      <c r="AK565">
        <v>-0.46757251024246216</v>
      </c>
      <c r="AL565">
        <v>-0.10698536038398743</v>
      </c>
      <c r="AM565">
        <v>-0.14796124398708344</v>
      </c>
      <c r="AN565">
        <v>-0.18893700838088989</v>
      </c>
      <c r="AO565">
        <v>-2.0738239288330078</v>
      </c>
      <c r="AU565">
        <v>-0.46757251024246216</v>
      </c>
      <c r="AV565">
        <v>-0.10698536038398743</v>
      </c>
      <c r="AW565">
        <v>-0.14796124398708344</v>
      </c>
      <c r="AX565">
        <v>-0.18893700838088989</v>
      </c>
      <c r="AY565">
        <v>-2.0738239288330078</v>
      </c>
      <c r="AZ565">
        <v>1.5</v>
      </c>
      <c r="BA565">
        <v>2</v>
      </c>
      <c r="BB565">
        <v>1</v>
      </c>
      <c r="BC565">
        <v>2</v>
      </c>
      <c r="BD565">
        <v>0</v>
      </c>
      <c r="BE565">
        <v>-0.56298995018005371</v>
      </c>
      <c r="BF565">
        <v>-0.23719881474971771</v>
      </c>
      <c r="BG565">
        <v>-0.88878107070922852</v>
      </c>
      <c r="BH565">
        <v>-0.23719881474971771</v>
      </c>
      <c r="BI565">
        <v>-1.5403634309768677</v>
      </c>
      <c r="BJ565" s="1">
        <v>9.3333333333333339</v>
      </c>
      <c r="BK565" s="1">
        <v>6.666666666666667</v>
      </c>
      <c r="BL565" s="1">
        <v>6</v>
      </c>
      <c r="BM565" s="1">
        <v>7</v>
      </c>
      <c r="BN565" s="1">
        <v>-2.6666666666666665</v>
      </c>
      <c r="BO565" s="4">
        <f t="shared" si="770"/>
        <v>-0.28145049315330833</v>
      </c>
      <c r="BP565" s="4">
        <f t="shared" si="771"/>
        <v>-0.76024011299435024</v>
      </c>
      <c r="BQ565" s="4">
        <f t="shared" si="772"/>
        <v>-0.87993751795461073</v>
      </c>
      <c r="BR565" s="4">
        <f t="shared" si="773"/>
        <v>-0.70039141051422005</v>
      </c>
      <c r="BS565" s="4">
        <f t="shared" si="774"/>
        <v>-2.4360037824379965</v>
      </c>
      <c r="DE565">
        <v>1</v>
      </c>
      <c r="DG565">
        <v>3.7000000476837158</v>
      </c>
      <c r="DH565">
        <v>-8.8000001907348633</v>
      </c>
      <c r="DI565">
        <v>-35</v>
      </c>
      <c r="DJ565">
        <v>-10</v>
      </c>
      <c r="DK565">
        <v>-40.799999237060547</v>
      </c>
      <c r="DL565">
        <v>6.8699844181537628E-2</v>
      </c>
      <c r="DM565">
        <v>-0.66882586479187012</v>
      </c>
      <c r="DN565">
        <v>-2.2146797180175781</v>
      </c>
      <c r="DO565">
        <v>-0.73962831497192383</v>
      </c>
      <c r="DP565">
        <v>-2.5568914413452148</v>
      </c>
      <c r="FJ565" s="1">
        <v>6.2848484848484842</v>
      </c>
      <c r="FK565" s="1">
        <v>1.0399999999999998</v>
      </c>
      <c r="FL565" s="1">
        <v>-1.8666666666666667</v>
      </c>
      <c r="FM565" s="1">
        <v>4.2266666666666675</v>
      </c>
      <c r="FN565" s="1">
        <v>3.6</v>
      </c>
      <c r="FO565" s="1">
        <f t="shared" si="785"/>
        <v>-1.4971813764883344</v>
      </c>
      <c r="FP565" s="1">
        <f t="shared" si="786"/>
        <v>-2.5274820256944173</v>
      </c>
      <c r="FQ565" s="1">
        <f t="shared" si="787"/>
        <v>-3.0984690737175709</v>
      </c>
      <c r="FR565" s="1">
        <f t="shared" si="788"/>
        <v>-1.901491638182794</v>
      </c>
      <c r="FS565" s="1">
        <f t="shared" si="789"/>
        <v>-2.0245943503712724</v>
      </c>
      <c r="FT565" s="1">
        <f t="shared" si="780"/>
        <v>-1.4971813764883344</v>
      </c>
      <c r="FU565" s="1">
        <f t="shared" si="781"/>
        <v>-2.5274820256944173</v>
      </c>
      <c r="FV565" s="1">
        <f t="shared" si="782"/>
        <v>-3.0984690737175709</v>
      </c>
      <c r="FW565" s="1">
        <f t="shared" si="783"/>
        <v>-1.901491638182794</v>
      </c>
      <c r="FX565" s="1">
        <f t="shared" si="784"/>
        <v>-2.0245943503712724</v>
      </c>
    </row>
    <row r="566" spans="1:180" x14ac:dyDescent="0.2">
      <c r="A566">
        <v>565</v>
      </c>
      <c r="B566">
        <v>5</v>
      </c>
      <c r="C566" t="s">
        <v>194</v>
      </c>
      <c r="D566">
        <v>129</v>
      </c>
      <c r="E566">
        <v>25</v>
      </c>
      <c r="F566">
        <v>2</v>
      </c>
      <c r="G566">
        <v>0</v>
      </c>
      <c r="H566">
        <v>-4</v>
      </c>
      <c r="I566">
        <v>-7</v>
      </c>
      <c r="J566">
        <v>-13</v>
      </c>
      <c r="K566">
        <v>-23</v>
      </c>
      <c r="L566">
        <v>0.26748979091644287</v>
      </c>
      <c r="M566">
        <v>7.4734821915626526E-2</v>
      </c>
      <c r="N566">
        <v>-6.9831408560276031E-2</v>
      </c>
      <c r="O566">
        <v>-0.35896387696266174</v>
      </c>
      <c r="P566">
        <v>-0.8408513069152832</v>
      </c>
      <c r="AA566">
        <v>10</v>
      </c>
      <c r="AB566">
        <v>5</v>
      </c>
      <c r="AC566">
        <v>5</v>
      </c>
      <c r="AD566">
        <v>5</v>
      </c>
      <c r="AE566">
        <v>5</v>
      </c>
      <c r="AF566">
        <v>8.1</v>
      </c>
      <c r="AG566">
        <v>5.7333333333333334</v>
      </c>
      <c r="AH566">
        <v>5.333333333333333</v>
      </c>
      <c r="AI566">
        <v>5.8000000000000007</v>
      </c>
      <c r="AJ566">
        <v>2.1333333333333333</v>
      </c>
      <c r="AK566">
        <v>0.57321304082870483</v>
      </c>
      <c r="AL566">
        <v>-8.6435228586196899E-3</v>
      </c>
      <c r="AM566">
        <v>-0.10698536038398743</v>
      </c>
      <c r="AN566">
        <v>7.7469008974730968E-3</v>
      </c>
      <c r="AO566">
        <v>-0.89372080564498901</v>
      </c>
      <c r="AU566">
        <v>0.57321304082870483</v>
      </c>
      <c r="AV566">
        <v>-8.6435228586196899E-3</v>
      </c>
      <c r="AW566">
        <v>-0.10698536038398743</v>
      </c>
      <c r="AX566">
        <v>7.7469008974730968E-3</v>
      </c>
      <c r="AY566">
        <v>-0.89372080564498901</v>
      </c>
      <c r="AZ566">
        <v>2.5</v>
      </c>
      <c r="BA566">
        <v>3</v>
      </c>
      <c r="BB566">
        <v>3</v>
      </c>
      <c r="BC566">
        <v>3</v>
      </c>
      <c r="BD566">
        <v>2</v>
      </c>
      <c r="BE566">
        <v>8.8592328131198883E-2</v>
      </c>
      <c r="BF566">
        <v>0.41438347101211548</v>
      </c>
      <c r="BG566">
        <v>0.41438347101211548</v>
      </c>
      <c r="BH566">
        <v>0.41438347101211548</v>
      </c>
      <c r="BI566">
        <v>-0.23719881474971771</v>
      </c>
      <c r="BJ566" s="1">
        <v>15.666666666666666</v>
      </c>
      <c r="BK566" s="1">
        <v>7</v>
      </c>
      <c r="BL566" s="1">
        <v>10</v>
      </c>
      <c r="BM566" s="1">
        <v>8</v>
      </c>
      <c r="BN566" s="1">
        <v>6.666666666666667</v>
      </c>
      <c r="BO566" s="4">
        <f t="shared" si="770"/>
        <v>0.85567485396916576</v>
      </c>
      <c r="BP566" s="4">
        <f t="shared" si="771"/>
        <v>-0.70039141051422005</v>
      </c>
      <c r="BQ566" s="4">
        <f t="shared" si="772"/>
        <v>-0.16175308819304798</v>
      </c>
      <c r="BR566" s="4">
        <f t="shared" si="773"/>
        <v>-0.52084530307382937</v>
      </c>
      <c r="BS566" s="4">
        <f t="shared" si="774"/>
        <v>-0.76024011299435024</v>
      </c>
      <c r="DE566">
        <v>1</v>
      </c>
      <c r="DG566">
        <v>2.5999999046325684</v>
      </c>
      <c r="DH566">
        <v>-11.800000190734863</v>
      </c>
      <c r="DI566">
        <v>-13.199999809265137</v>
      </c>
      <c r="DJ566">
        <v>0.80000001192092896</v>
      </c>
      <c r="DK566">
        <v>-1</v>
      </c>
      <c r="DL566">
        <v>3.7975795567035675E-3</v>
      </c>
      <c r="DM566">
        <v>-0.84583199024200439</v>
      </c>
      <c r="DN566">
        <v>-0.92843484878540039</v>
      </c>
      <c r="DO566">
        <v>-0.10240611433982849</v>
      </c>
      <c r="DP566">
        <v>-0.20860980451107025</v>
      </c>
      <c r="FJ566" s="1">
        <v>20.779999999999998</v>
      </c>
      <c r="FK566" s="1">
        <v>17.426666666666669</v>
      </c>
      <c r="FL566" s="1">
        <v>19.093333333333334</v>
      </c>
      <c r="FM566" s="1">
        <v>16.013333333333332</v>
      </c>
      <c r="FN566" s="1">
        <v>12.933333333333332</v>
      </c>
      <c r="FO566" s="1">
        <f t="shared" si="785"/>
        <v>1.3502534082426427</v>
      </c>
      <c r="FP566" s="1">
        <f t="shared" si="786"/>
        <v>0.69152293770217055</v>
      </c>
      <c r="FQ566" s="1">
        <f t="shared" si="787"/>
        <v>1.0189237679906757</v>
      </c>
      <c r="FR566" s="1">
        <f t="shared" si="788"/>
        <v>0.413887033617517</v>
      </c>
      <c r="FS566" s="1">
        <f t="shared" si="789"/>
        <v>-0.19114970075564133</v>
      </c>
      <c r="FT566" s="1">
        <f t="shared" si="780"/>
        <v>1.3502534082426427</v>
      </c>
      <c r="FU566" s="1">
        <f t="shared" si="781"/>
        <v>0.69152293770217055</v>
      </c>
      <c r="FV566" s="1">
        <f t="shared" si="782"/>
        <v>1.0189237679906757</v>
      </c>
      <c r="FW566" s="1">
        <f t="shared" si="783"/>
        <v>0.413887033617517</v>
      </c>
      <c r="FX566" s="1">
        <f t="shared" si="784"/>
        <v>-0.19114970075564133</v>
      </c>
    </row>
    <row r="567" spans="1:180" x14ac:dyDescent="0.2">
      <c r="A567">
        <v>566</v>
      </c>
      <c r="B567">
        <v>5</v>
      </c>
      <c r="C567" t="s">
        <v>194</v>
      </c>
      <c r="D567">
        <v>130</v>
      </c>
      <c r="E567">
        <v>26</v>
      </c>
      <c r="F567">
        <v>2</v>
      </c>
      <c r="G567">
        <v>0</v>
      </c>
      <c r="H567">
        <v>11</v>
      </c>
      <c r="I567">
        <v>20</v>
      </c>
      <c r="J567">
        <v>22</v>
      </c>
      <c r="K567">
        <v>19</v>
      </c>
      <c r="L567">
        <v>0.26748979091644287</v>
      </c>
      <c r="M567">
        <v>0.79756593704223633</v>
      </c>
      <c r="N567">
        <v>1.231264591217041</v>
      </c>
      <c r="O567">
        <v>1.3276420831680298</v>
      </c>
      <c r="P567">
        <v>1.1830759048461914</v>
      </c>
      <c r="AA567">
        <v>10</v>
      </c>
      <c r="AB567">
        <v>5</v>
      </c>
      <c r="AC567">
        <v>5</v>
      </c>
      <c r="AD567">
        <v>5</v>
      </c>
      <c r="AE567">
        <v>5</v>
      </c>
      <c r="AF567">
        <v>5.1333333333333329</v>
      </c>
      <c r="AG567">
        <v>5.5999999999999988</v>
      </c>
      <c r="AH567">
        <v>7.9999999999999991</v>
      </c>
      <c r="AI567">
        <v>5.3999999999999995</v>
      </c>
      <c r="AJ567">
        <v>6.8</v>
      </c>
      <c r="AK567">
        <v>-0.15615639090538025</v>
      </c>
      <c r="AL567">
        <v>-4.1424136608839035E-2</v>
      </c>
      <c r="AM567">
        <v>0.54862749576568604</v>
      </c>
      <c r="AN567">
        <v>-9.0595051646232605E-2</v>
      </c>
      <c r="AO567">
        <v>0.25360172986984253</v>
      </c>
      <c r="AU567">
        <v>-0.15615639090538025</v>
      </c>
      <c r="AV567">
        <v>-4.1424136608839035E-2</v>
      </c>
      <c r="AW567">
        <v>0.54862749576568604</v>
      </c>
      <c r="AX567">
        <v>-9.0595051646232605E-2</v>
      </c>
      <c r="AY567">
        <v>0.25360172986984253</v>
      </c>
      <c r="AZ567">
        <v>2</v>
      </c>
      <c r="BA567">
        <v>3</v>
      </c>
      <c r="BB567">
        <v>2</v>
      </c>
      <c r="BC567">
        <v>4</v>
      </c>
      <c r="BD567">
        <v>2</v>
      </c>
      <c r="BE567">
        <v>-0.23719881474971771</v>
      </c>
      <c r="BF567">
        <v>0.41438347101211548</v>
      </c>
      <c r="BG567">
        <v>-0.23719881474971771</v>
      </c>
      <c r="BH567">
        <v>1.0659657716751099</v>
      </c>
      <c r="BI567">
        <v>-0.23719881474971771</v>
      </c>
      <c r="BJ567" s="1">
        <v>10</v>
      </c>
      <c r="BK567" s="1">
        <v>7.333333333333333</v>
      </c>
      <c r="BL567" s="1">
        <v>14.333333333333334</v>
      </c>
      <c r="BM567" s="1">
        <v>11</v>
      </c>
      <c r="BN567" s="1">
        <v>13.333333333333334</v>
      </c>
      <c r="BO567" s="4">
        <f t="shared" si="770"/>
        <v>-0.16175308819304798</v>
      </c>
      <c r="BP567" s="4">
        <f t="shared" si="771"/>
        <v>-0.64054270803408986</v>
      </c>
      <c r="BQ567" s="4">
        <f t="shared" si="772"/>
        <v>0.61628004404864511</v>
      </c>
      <c r="BR567" s="4">
        <f t="shared" si="773"/>
        <v>1.7793019247342709E-2</v>
      </c>
      <c r="BS567" s="4">
        <f t="shared" si="774"/>
        <v>0.43673393660825438</v>
      </c>
      <c r="DE567">
        <v>1</v>
      </c>
      <c r="DG567">
        <v>9.8999996185302734</v>
      </c>
      <c r="DH567">
        <v>12.600000381469727</v>
      </c>
      <c r="DI567">
        <v>9</v>
      </c>
      <c r="DJ567">
        <v>9</v>
      </c>
      <c r="DK567">
        <v>6.1999998092651367</v>
      </c>
      <c r="DL567">
        <v>0.43451255559921265</v>
      </c>
      <c r="DM567">
        <v>0.59381812810897827</v>
      </c>
      <c r="DN567">
        <v>0.38141071796417236</v>
      </c>
      <c r="DO567">
        <v>0.38141071796417236</v>
      </c>
      <c r="DP567">
        <v>0.21620497107505798</v>
      </c>
      <c r="FJ567" s="1">
        <v>10.213333333333333</v>
      </c>
      <c r="FK567" s="1">
        <v>12.12</v>
      </c>
      <c r="FL567" s="1">
        <v>13</v>
      </c>
      <c r="FM567" s="1">
        <v>12.306666666666667</v>
      </c>
      <c r="FN567" s="1">
        <v>7.8133333333333326</v>
      </c>
      <c r="FO567" s="1">
        <f t="shared" si="785"/>
        <v>-0.72546785578648221</v>
      </c>
      <c r="FP567" s="1">
        <f t="shared" si="786"/>
        <v>-0.35092130593643195</v>
      </c>
      <c r="FQ567" s="1">
        <f t="shared" si="787"/>
        <v>-0.17805366754410082</v>
      </c>
      <c r="FR567" s="1">
        <f t="shared" si="788"/>
        <v>-0.31425241294411915</v>
      </c>
      <c r="FS567" s="1">
        <f t="shared" si="789"/>
        <v>-1.1969250514019303</v>
      </c>
      <c r="FT567" s="1">
        <f t="shared" si="780"/>
        <v>-0.72546785578648221</v>
      </c>
      <c r="FU567" s="1">
        <f t="shared" si="781"/>
        <v>-0.35092130593643195</v>
      </c>
      <c r="FV567" s="1">
        <f t="shared" si="782"/>
        <v>-0.17805366754410082</v>
      </c>
      <c r="FW567" s="1">
        <f t="shared" si="783"/>
        <v>-0.31425241294411915</v>
      </c>
      <c r="FX567" s="1">
        <f t="shared" si="784"/>
        <v>-1.1969250514019303</v>
      </c>
    </row>
    <row r="568" spans="1:180" x14ac:dyDescent="0.2">
      <c r="A568">
        <v>567</v>
      </c>
      <c r="B568">
        <v>5</v>
      </c>
      <c r="C568" t="s">
        <v>194</v>
      </c>
      <c r="D568">
        <v>131</v>
      </c>
      <c r="E568">
        <v>57</v>
      </c>
      <c r="F568">
        <v>2</v>
      </c>
      <c r="G568">
        <v>0</v>
      </c>
      <c r="H568">
        <v>-38</v>
      </c>
      <c r="I568">
        <v>-43</v>
      </c>
      <c r="J568">
        <v>-48</v>
      </c>
      <c r="K568">
        <v>-50</v>
      </c>
      <c r="L568">
        <v>0.26748979091644287</v>
      </c>
      <c r="M568">
        <v>-1.5636824369430542</v>
      </c>
      <c r="N568">
        <v>-1.8046261072158813</v>
      </c>
      <c r="O568">
        <v>-2.045569896697998</v>
      </c>
      <c r="P568">
        <v>-2.1419472694396973</v>
      </c>
      <c r="AA568">
        <v>9</v>
      </c>
      <c r="AB568">
        <v>5</v>
      </c>
      <c r="AC568">
        <v>5</v>
      </c>
      <c r="AD568">
        <v>5</v>
      </c>
      <c r="AE568">
        <v>5</v>
      </c>
      <c r="AF568">
        <v>6.8888888888888893</v>
      </c>
      <c r="AG568">
        <v>8.2000000000000011</v>
      </c>
      <c r="AH568">
        <v>7.2666666666666657</v>
      </c>
      <c r="AI568">
        <v>9.7333333333333325</v>
      </c>
      <c r="AJ568">
        <v>12.4</v>
      </c>
      <c r="AK568">
        <v>0.27545544505119324</v>
      </c>
      <c r="AL568">
        <v>0.59779840707778931</v>
      </c>
      <c r="AM568">
        <v>0.36833399534225464</v>
      </c>
      <c r="AN568">
        <v>0.97477591037750244</v>
      </c>
      <c r="AO568">
        <v>1.630388617515564</v>
      </c>
      <c r="AU568">
        <v>0.27545544505119324</v>
      </c>
      <c r="AV568">
        <v>0.59779840707778931</v>
      </c>
      <c r="AW568">
        <v>0.36833399534225464</v>
      </c>
      <c r="AX568">
        <v>0.97477591037750244</v>
      </c>
      <c r="AY568">
        <v>1.630388617515564</v>
      </c>
      <c r="AZ568">
        <v>3</v>
      </c>
      <c r="BA568">
        <v>4</v>
      </c>
      <c r="BB568">
        <v>4</v>
      </c>
      <c r="BC568">
        <v>4</v>
      </c>
      <c r="BD568">
        <v>5</v>
      </c>
      <c r="BE568">
        <v>0.41438347101211548</v>
      </c>
      <c r="BF568">
        <v>1.0659657716751099</v>
      </c>
      <c r="BG568">
        <v>1.0659657716751099</v>
      </c>
      <c r="BH568">
        <v>1.0659657716751099</v>
      </c>
      <c r="BI568">
        <v>1.7175480127334595</v>
      </c>
      <c r="BJ568" s="1">
        <v>12.333333333333334</v>
      </c>
      <c r="BK568" s="1">
        <v>13.666666666666666</v>
      </c>
      <c r="BL568" s="1">
        <v>12</v>
      </c>
      <c r="BM568" s="1">
        <v>13</v>
      </c>
      <c r="BN568" s="1">
        <v>18</v>
      </c>
      <c r="BO568" s="4">
        <f t="shared" si="770"/>
        <v>0.2571878291678637</v>
      </c>
      <c r="BP568" s="4">
        <f t="shared" si="771"/>
        <v>0.4965826390883844</v>
      </c>
      <c r="BQ568" s="4">
        <f t="shared" si="772"/>
        <v>0.1973391266877334</v>
      </c>
      <c r="BR568" s="4">
        <f t="shared" si="773"/>
        <v>0.37688523412812408</v>
      </c>
      <c r="BS568" s="4">
        <f t="shared" si="774"/>
        <v>1.2746157713300774</v>
      </c>
      <c r="DE568">
        <v>2</v>
      </c>
      <c r="DG568">
        <v>2.7000000476837158</v>
      </c>
      <c r="DH568">
        <v>20</v>
      </c>
      <c r="DI568">
        <v>17.799999237060547</v>
      </c>
      <c r="DJ568">
        <v>16.200000762939453</v>
      </c>
      <c r="DK568">
        <v>36.400001525878906</v>
      </c>
      <c r="DL568">
        <v>9.6977930516004562E-3</v>
      </c>
      <c r="DM568">
        <v>1.0304332971572876</v>
      </c>
      <c r="DN568">
        <v>0.90062874555587769</v>
      </c>
      <c r="DO568">
        <v>0.80622553825378418</v>
      </c>
      <c r="DP568">
        <v>1.9980671405792236</v>
      </c>
      <c r="FJ568" s="1">
        <v>9.0444444444444443</v>
      </c>
      <c r="FK568" s="1">
        <v>12.293333333333333</v>
      </c>
      <c r="FL568" s="1">
        <v>13.911111111111111</v>
      </c>
      <c r="FM568" s="1">
        <v>18.599999999999998</v>
      </c>
      <c r="FN568" s="1">
        <v>15.919999999999998</v>
      </c>
      <c r="FO568" s="1">
        <f t="shared" si="785"/>
        <v>-0.95508497142882076</v>
      </c>
      <c r="FP568" s="1">
        <f t="shared" si="786"/>
        <v>-0.31687161958642723</v>
      </c>
      <c r="FQ568" s="1">
        <f t="shared" si="787"/>
        <v>9.2545301361563988E-4</v>
      </c>
      <c r="FR568" s="1">
        <f t="shared" si="788"/>
        <v>0.92201312222527754</v>
      </c>
      <c r="FS568" s="1">
        <f t="shared" si="789"/>
        <v>0.39555258712136065</v>
      </c>
      <c r="FT568" s="1">
        <f t="shared" si="780"/>
        <v>-0.95508497142882076</v>
      </c>
      <c r="FU568" s="1">
        <f t="shared" si="781"/>
        <v>-0.31687161958642723</v>
      </c>
      <c r="FV568" s="1">
        <f t="shared" si="782"/>
        <v>9.2545301361563988E-4</v>
      </c>
      <c r="FW568" s="1">
        <f t="shared" si="783"/>
        <v>0.92201312222527754</v>
      </c>
      <c r="FX568" s="1">
        <f t="shared" si="784"/>
        <v>0.39555258712136065</v>
      </c>
    </row>
    <row r="569" spans="1:180" x14ac:dyDescent="0.2">
      <c r="A569">
        <v>568</v>
      </c>
      <c r="B569">
        <v>5</v>
      </c>
      <c r="C569" t="s">
        <v>194</v>
      </c>
      <c r="D569">
        <v>132</v>
      </c>
      <c r="E569">
        <v>40</v>
      </c>
      <c r="F569">
        <v>1</v>
      </c>
      <c r="G569">
        <v>0</v>
      </c>
      <c r="H569">
        <v>15</v>
      </c>
      <c r="I569">
        <v>16</v>
      </c>
      <c r="J569">
        <v>16</v>
      </c>
      <c r="K569">
        <v>14</v>
      </c>
      <c r="L569">
        <v>0.26748979091644287</v>
      </c>
      <c r="M569">
        <v>0.99032092094421387</v>
      </c>
      <c r="N569">
        <v>1.038509726524353</v>
      </c>
      <c r="O569">
        <v>1.038509726524353</v>
      </c>
      <c r="P569">
        <v>0.94213217496871948</v>
      </c>
      <c r="AA569">
        <v>9</v>
      </c>
      <c r="AB569">
        <v>5</v>
      </c>
      <c r="AC569">
        <v>5</v>
      </c>
      <c r="AD569">
        <v>5</v>
      </c>
      <c r="AE569">
        <v>5</v>
      </c>
      <c r="AF569">
        <v>-3.6296296296296298</v>
      </c>
      <c r="AG569">
        <v>1.9333333333333333</v>
      </c>
      <c r="AH569">
        <v>6.4666666666666659</v>
      </c>
      <c r="AI569">
        <v>8.9333333333333336</v>
      </c>
      <c r="AJ569">
        <v>6.5333333333333341</v>
      </c>
      <c r="AK569">
        <v>-2.3105731010437012</v>
      </c>
      <c r="AL569">
        <v>-0.94289183616638184</v>
      </c>
      <c r="AM569">
        <v>0.17165008187294006</v>
      </c>
      <c r="AN569">
        <v>0.77809202671051025</v>
      </c>
      <c r="AO569">
        <v>0.18804039061069489</v>
      </c>
      <c r="AU569">
        <v>-2.3105731010437012</v>
      </c>
      <c r="AV569">
        <v>-0.94289183616638184</v>
      </c>
      <c r="AW569">
        <v>0.17165008187294006</v>
      </c>
      <c r="AX569">
        <v>0.77809202671051025</v>
      </c>
      <c r="AY569">
        <v>0.18804039061069489</v>
      </c>
      <c r="AZ569">
        <v>1</v>
      </c>
      <c r="BA569">
        <v>2</v>
      </c>
      <c r="BB569">
        <v>3</v>
      </c>
      <c r="BC569">
        <v>4</v>
      </c>
      <c r="BD569">
        <v>3</v>
      </c>
      <c r="BE569">
        <v>-0.88878107070922852</v>
      </c>
      <c r="BF569">
        <v>-0.23719881474971771</v>
      </c>
      <c r="BG569">
        <v>0.41438347101211548</v>
      </c>
      <c r="BH569">
        <v>1.0659657716751099</v>
      </c>
      <c r="BI569">
        <v>0.41438347101211548</v>
      </c>
      <c r="BJ569" s="1">
        <v>7.666666666666667</v>
      </c>
      <c r="BK569" s="1">
        <v>8.6666666666666661</v>
      </c>
      <c r="BL569" s="1">
        <v>13.666666666666666</v>
      </c>
      <c r="BM569" s="1">
        <v>12.333333333333334</v>
      </c>
      <c r="BN569" s="1">
        <v>13.333333333333334</v>
      </c>
      <c r="BO569" s="4">
        <f t="shared" si="770"/>
        <v>-0.58069400555395956</v>
      </c>
      <c r="BP569" s="4">
        <f t="shared" si="771"/>
        <v>-0.40114789811356899</v>
      </c>
      <c r="BQ569" s="4">
        <f t="shared" si="772"/>
        <v>0.4965826390883844</v>
      </c>
      <c r="BR569" s="4">
        <f t="shared" si="773"/>
        <v>0.2571878291678637</v>
      </c>
      <c r="BS569" s="4">
        <f t="shared" si="774"/>
        <v>0.43673393660825438</v>
      </c>
      <c r="DE569">
        <v>1</v>
      </c>
      <c r="DG569">
        <v>16.899999618530273</v>
      </c>
      <c r="DH569">
        <v>19.600000381469727</v>
      </c>
      <c r="DI569">
        <v>5.4000000953674316</v>
      </c>
      <c r="DJ569">
        <v>24.799999237060547</v>
      </c>
      <c r="DK569">
        <v>27</v>
      </c>
      <c r="DL569">
        <v>0.8475269079208374</v>
      </c>
      <c r="DM569">
        <v>1.006832480430603</v>
      </c>
      <c r="DN569">
        <v>0.16900333762168884</v>
      </c>
      <c r="DO569">
        <v>1.3136430978775024</v>
      </c>
      <c r="DP569">
        <v>1.4434477090835571</v>
      </c>
      <c r="FJ569" s="1">
        <v>12.706666666666667</v>
      </c>
      <c r="FK569" s="1">
        <v>14.253333333333334</v>
      </c>
      <c r="FL569" s="1">
        <v>15.960000000000003</v>
      </c>
      <c r="FM569" s="1">
        <v>13.36</v>
      </c>
      <c r="FN569" s="1">
        <v>10.32</v>
      </c>
      <c r="FO569" s="1">
        <f t="shared" si="785"/>
        <v>-0.23567621367487773</v>
      </c>
      <c r="FP569" s="1">
        <f t="shared" si="786"/>
        <v>6.8151756832855501E-2</v>
      </c>
      <c r="FQ569" s="1">
        <f t="shared" si="787"/>
        <v>0.40341020704828562</v>
      </c>
      <c r="FR569" s="1">
        <f t="shared" si="788"/>
        <v>-0.10733508820178372</v>
      </c>
      <c r="FS569" s="1">
        <f t="shared" si="789"/>
        <v>-0.70451420264801778</v>
      </c>
      <c r="FT569" s="1">
        <f t="shared" si="780"/>
        <v>-0.23567621367487773</v>
      </c>
      <c r="FU569" s="1">
        <f t="shared" si="781"/>
        <v>6.8151756832855501E-2</v>
      </c>
      <c r="FV569" s="1">
        <f t="shared" si="782"/>
        <v>0.40341020704828562</v>
      </c>
      <c r="FW569" s="1">
        <f t="shared" si="783"/>
        <v>-0.10733508820178372</v>
      </c>
      <c r="FX569" s="1">
        <f t="shared" si="784"/>
        <v>-0.70451420264801778</v>
      </c>
    </row>
    <row r="570" spans="1:180" x14ac:dyDescent="0.2">
      <c r="A570">
        <v>569</v>
      </c>
      <c r="B570">
        <v>5</v>
      </c>
      <c r="C570" t="s">
        <v>194</v>
      </c>
      <c r="D570">
        <v>133</v>
      </c>
      <c r="E570">
        <v>31</v>
      </c>
      <c r="F570">
        <v>1</v>
      </c>
      <c r="G570">
        <v>0</v>
      </c>
      <c r="H570">
        <v>10</v>
      </c>
      <c r="I570">
        <v>3</v>
      </c>
      <c r="J570">
        <v>-6</v>
      </c>
      <c r="K570">
        <v>-14</v>
      </c>
      <c r="L570">
        <v>0.26748979091644287</v>
      </c>
      <c r="M570">
        <v>0.74937719106674194</v>
      </c>
      <c r="N570">
        <v>0.41205602884292603</v>
      </c>
      <c r="O570">
        <v>-2.1642662584781647E-2</v>
      </c>
      <c r="P570">
        <v>-0.40715259313583374</v>
      </c>
      <c r="AA570">
        <v>6</v>
      </c>
      <c r="AB570">
        <v>1</v>
      </c>
      <c r="AC570">
        <v>3</v>
      </c>
      <c r="AD570">
        <v>0</v>
      </c>
      <c r="AE570">
        <v>1</v>
      </c>
      <c r="AF570">
        <v>3.6111111111111107</v>
      </c>
      <c r="AG570">
        <v>8.3333333333333339</v>
      </c>
      <c r="AH570">
        <v>7.6666666666666679</v>
      </c>
      <c r="AJ570">
        <v>5</v>
      </c>
      <c r="AK570">
        <v>-0.53040206432342529</v>
      </c>
      <c r="AL570">
        <v>0.63057899475097656</v>
      </c>
      <c r="AM570">
        <v>0.46667581796646118</v>
      </c>
      <c r="AN570">
        <v>-7.5602000579237938E-3</v>
      </c>
      <c r="AO570">
        <v>-0.18893700838088989</v>
      </c>
      <c r="AU570">
        <v>-0.53040206432342529</v>
      </c>
      <c r="AV570">
        <v>0.63057899475097656</v>
      </c>
      <c r="AW570">
        <v>0.46667581796646118</v>
      </c>
      <c r="AY570">
        <v>-0.18893700838088989</v>
      </c>
      <c r="AZ570">
        <v>1</v>
      </c>
      <c r="BA570">
        <v>1</v>
      </c>
      <c r="BB570">
        <v>3</v>
      </c>
      <c r="BC570">
        <v>0</v>
      </c>
      <c r="BD570">
        <v>0</v>
      </c>
      <c r="BE570">
        <v>-0.88878107070922852</v>
      </c>
      <c r="BF570">
        <v>-0.88878107070922852</v>
      </c>
      <c r="BG570">
        <v>0.41438347101211548</v>
      </c>
      <c r="BH570">
        <v>-1.5403634309768677</v>
      </c>
      <c r="BI570">
        <v>-1.5403634309768677</v>
      </c>
      <c r="BJ570" s="1">
        <v>8.6666666666666661</v>
      </c>
      <c r="BK570" s="1">
        <v>8.3333333333333339</v>
      </c>
      <c r="BL570" s="1">
        <v>9.3333333333333339</v>
      </c>
      <c r="BM570" s="1">
        <v>0</v>
      </c>
      <c r="BN570" s="1">
        <v>5</v>
      </c>
      <c r="BO570" s="4">
        <f t="shared" si="770"/>
        <v>-0.40114789811356899</v>
      </c>
      <c r="BP570" s="4">
        <f t="shared" si="771"/>
        <v>-0.46099660059369901</v>
      </c>
      <c r="BQ570" s="4">
        <f t="shared" si="772"/>
        <v>-0.28145049315330833</v>
      </c>
      <c r="BR570" s="4">
        <f t="shared" si="773"/>
        <v>-1.9572141625969548</v>
      </c>
      <c r="BS570" s="4">
        <f t="shared" si="774"/>
        <v>-1.0594836253950013</v>
      </c>
      <c r="DE570">
        <v>0</v>
      </c>
      <c r="DG570">
        <v>-18.899999618530273</v>
      </c>
      <c r="DH570">
        <v>-33.799999237060547</v>
      </c>
      <c r="DI570">
        <v>-3.4000000953674316</v>
      </c>
      <c r="DJ570">
        <v>-50</v>
      </c>
      <c r="DK570">
        <v>-47.599998474121094</v>
      </c>
      <c r="DL570">
        <v>-1.2647465467453003</v>
      </c>
      <c r="DM570">
        <v>-2.1438770294189453</v>
      </c>
      <c r="DN570">
        <v>-0.35021474957466125</v>
      </c>
      <c r="DO570">
        <v>-3.0997104644775391</v>
      </c>
      <c r="DP570">
        <v>-2.9581053256988525</v>
      </c>
      <c r="FJ570" s="1">
        <v>2.6000000000000005</v>
      </c>
      <c r="FK570" s="1">
        <v>18.733333333333334</v>
      </c>
      <c r="FL570" s="1">
        <v>12.866666666666667</v>
      </c>
      <c r="FM570" s="1"/>
      <c r="FN570" s="1">
        <v>7.2</v>
      </c>
      <c r="FO570" s="1">
        <f t="shared" si="785"/>
        <v>-2.2210348485443756</v>
      </c>
      <c r="FP570" s="1">
        <f t="shared" si="786"/>
        <v>0.94820518864835868</v>
      </c>
      <c r="FQ570" s="1">
        <f t="shared" si="787"/>
        <v>-0.20424573396718118</v>
      </c>
      <c r="FR570" s="1">
        <f t="shared" si="788"/>
        <v>0</v>
      </c>
      <c r="FS570" s="1">
        <f t="shared" si="789"/>
        <v>-1.3174085569481002</v>
      </c>
      <c r="FT570" s="1">
        <f t="shared" si="780"/>
        <v>-2.2210348485443756</v>
      </c>
      <c r="FU570" s="1">
        <f t="shared" si="781"/>
        <v>0.94820518864835868</v>
      </c>
      <c r="FV570" s="1">
        <f t="shared" si="782"/>
        <v>-0.20424573396718118</v>
      </c>
      <c r="FW570" s="1" t="str">
        <f t="shared" si="783"/>
        <v/>
      </c>
      <c r="FX570" s="1">
        <f t="shared" si="784"/>
        <v>-1.3174085569481002</v>
      </c>
    </row>
    <row r="571" spans="1:180" x14ac:dyDescent="0.2">
      <c r="A571">
        <v>570</v>
      </c>
      <c r="B571">
        <v>5</v>
      </c>
      <c r="C571" t="s">
        <v>194</v>
      </c>
      <c r="D571">
        <v>134</v>
      </c>
      <c r="E571">
        <v>19</v>
      </c>
      <c r="F571">
        <v>1</v>
      </c>
      <c r="G571">
        <v>0</v>
      </c>
      <c r="H571">
        <v>10</v>
      </c>
      <c r="I571">
        <v>1</v>
      </c>
      <c r="J571">
        <v>2</v>
      </c>
      <c r="K571">
        <v>-12</v>
      </c>
      <c r="L571">
        <v>0.26748979091644287</v>
      </c>
      <c r="M571">
        <v>0.74937719106674194</v>
      </c>
      <c r="N571">
        <v>0.31567853689193726</v>
      </c>
      <c r="O571">
        <v>0.36386728286743164</v>
      </c>
      <c r="P571">
        <v>-0.31077513098716736</v>
      </c>
      <c r="AA571">
        <v>10</v>
      </c>
      <c r="AB571">
        <v>5</v>
      </c>
      <c r="AC571">
        <v>5</v>
      </c>
      <c r="AD571">
        <v>5</v>
      </c>
      <c r="AE571">
        <v>5</v>
      </c>
      <c r="AF571">
        <v>-1.5999999999999996</v>
      </c>
      <c r="AG571">
        <v>-0.33333333333333331</v>
      </c>
      <c r="AH571">
        <v>3.7999999999999994</v>
      </c>
      <c r="AI571">
        <v>3.7999999999999994</v>
      </c>
      <c r="AJ571">
        <v>0.19999999999999987</v>
      </c>
      <c r="AK571">
        <v>-1.8115788698196411</v>
      </c>
      <c r="AL571">
        <v>-1.5001627206802368</v>
      </c>
      <c r="AM571">
        <v>-0.48396280407905579</v>
      </c>
      <c r="AN571">
        <v>-0.48396280407905579</v>
      </c>
      <c r="AO571">
        <v>-1.3690401315689087</v>
      </c>
      <c r="AU571">
        <v>-1.8115788698196411</v>
      </c>
      <c r="AV571">
        <v>-1.5001627206802368</v>
      </c>
      <c r="AW571">
        <v>-0.48396280407905579</v>
      </c>
      <c r="AX571">
        <v>-0.48396280407905579</v>
      </c>
      <c r="AY571">
        <v>-1.3690401315689087</v>
      </c>
      <c r="AZ571">
        <v>1.5</v>
      </c>
      <c r="BA571">
        <v>1</v>
      </c>
      <c r="BB571">
        <v>2</v>
      </c>
      <c r="BC571">
        <v>3</v>
      </c>
      <c r="BD571">
        <v>2</v>
      </c>
      <c r="BE571">
        <v>-0.56298995018005371</v>
      </c>
      <c r="BF571">
        <v>-0.88878107070922852</v>
      </c>
      <c r="BG571">
        <v>-0.23719881474971771</v>
      </c>
      <c r="BH571">
        <v>0.41438347101211548</v>
      </c>
      <c r="BI571">
        <v>-0.23719881474971771</v>
      </c>
      <c r="BJ571" s="1">
        <v>9.3333333333333339</v>
      </c>
      <c r="BK571" s="1">
        <v>6.666666666666667</v>
      </c>
      <c r="BL571" s="1">
        <v>11.666666666666666</v>
      </c>
      <c r="BM571" s="1">
        <v>9</v>
      </c>
      <c r="BN571" s="1">
        <v>7.333333333333333</v>
      </c>
      <c r="BO571" s="4">
        <f t="shared" si="770"/>
        <v>-0.28145049315330833</v>
      </c>
      <c r="BP571" s="4">
        <f t="shared" si="771"/>
        <v>-0.76024011299435024</v>
      </c>
      <c r="BQ571" s="4">
        <f t="shared" si="772"/>
        <v>0.13749042420760305</v>
      </c>
      <c r="BR571" s="4">
        <f t="shared" si="773"/>
        <v>-0.34129919563343863</v>
      </c>
      <c r="BS571" s="4">
        <f t="shared" si="774"/>
        <v>-0.64054270803408986</v>
      </c>
      <c r="DE571">
        <v>0</v>
      </c>
      <c r="DG571">
        <v>7.3000001907348633</v>
      </c>
      <c r="DH571">
        <v>13</v>
      </c>
      <c r="DI571">
        <v>1</v>
      </c>
      <c r="DJ571">
        <v>-6.5999999046325684</v>
      </c>
      <c r="DK571">
        <v>10.399999618530273</v>
      </c>
      <c r="DL571">
        <v>0.28110724687576294</v>
      </c>
      <c r="DM571">
        <v>0.61741894483566284</v>
      </c>
      <c r="DN571">
        <v>-9.0605698525905609E-2</v>
      </c>
      <c r="DO571">
        <v>-0.53902131319046021</v>
      </c>
      <c r="DP571">
        <v>0.46401357650756836</v>
      </c>
      <c r="FJ571" s="1">
        <v>11.366666666666667</v>
      </c>
      <c r="FK571" s="1">
        <v>10.8</v>
      </c>
      <c r="FL571" s="1">
        <v>13.226666666666665</v>
      </c>
      <c r="FM571" s="1">
        <v>8.8266666666666662</v>
      </c>
      <c r="FN571" s="1">
        <v>13.253333333333334</v>
      </c>
      <c r="FO571" s="1">
        <f t="shared" si="785"/>
        <v>-0.49890648122683623</v>
      </c>
      <c r="FP571" s="1">
        <f t="shared" si="786"/>
        <v>-0.6102227635249281</v>
      </c>
      <c r="FQ571" s="1">
        <f t="shared" si="787"/>
        <v>-0.13352715462486442</v>
      </c>
      <c r="FR571" s="1">
        <f t="shared" si="788"/>
        <v>-0.99786534658651893</v>
      </c>
      <c r="FS571" s="1">
        <f t="shared" si="789"/>
        <v>-0.12828874134024787</v>
      </c>
      <c r="FT571" s="1">
        <f t="shared" si="780"/>
        <v>-0.49890648122683623</v>
      </c>
      <c r="FU571" s="1">
        <f t="shared" si="781"/>
        <v>-0.6102227635249281</v>
      </c>
      <c r="FV571" s="1">
        <f t="shared" si="782"/>
        <v>-0.13352715462486442</v>
      </c>
      <c r="FW571" s="1">
        <f t="shared" si="783"/>
        <v>-0.99786534658651893</v>
      </c>
      <c r="FX571" s="1">
        <f t="shared" si="784"/>
        <v>-0.12828874134024787</v>
      </c>
    </row>
    <row r="572" spans="1:180" x14ac:dyDescent="0.2">
      <c r="A572">
        <v>571</v>
      </c>
      <c r="B572">
        <v>5</v>
      </c>
      <c r="C572" t="s">
        <v>194</v>
      </c>
      <c r="D572">
        <v>135</v>
      </c>
      <c r="E572">
        <v>20</v>
      </c>
      <c r="F572">
        <v>2</v>
      </c>
      <c r="G572">
        <v>0</v>
      </c>
      <c r="H572">
        <v>7</v>
      </c>
      <c r="I572">
        <v>9</v>
      </c>
      <c r="J572">
        <v>24</v>
      </c>
      <c r="K572">
        <v>20</v>
      </c>
      <c r="L572">
        <v>0.26748979091644287</v>
      </c>
      <c r="M572">
        <v>0.60481101274490356</v>
      </c>
      <c r="N572">
        <v>0.70118850469589233</v>
      </c>
      <c r="O572">
        <v>1.4240195751190186</v>
      </c>
      <c r="P572">
        <v>1.231264591217041</v>
      </c>
      <c r="AA572">
        <v>10</v>
      </c>
      <c r="AB572">
        <v>3</v>
      </c>
      <c r="AC572">
        <v>5</v>
      </c>
      <c r="AD572">
        <v>5</v>
      </c>
      <c r="AE572">
        <v>5</v>
      </c>
      <c r="AF572">
        <v>6.6333333333333329</v>
      </c>
      <c r="AG572">
        <v>9.7555555555555546</v>
      </c>
      <c r="AH572">
        <v>8.9333333333333336</v>
      </c>
      <c r="AI572">
        <v>8.6166666666666671</v>
      </c>
      <c r="AJ572">
        <v>8.4</v>
      </c>
      <c r="AK572">
        <v>0.21262584626674652</v>
      </c>
      <c r="AL572">
        <v>0.98023921251296997</v>
      </c>
      <c r="AM572">
        <v>0.77809202671051025</v>
      </c>
      <c r="AN572">
        <v>0.70023798942565918</v>
      </c>
      <c r="AO572">
        <v>0.64696931838989258</v>
      </c>
      <c r="AU572">
        <v>0.21262584626674652</v>
      </c>
      <c r="AV572">
        <v>0.98023921251296997</v>
      </c>
      <c r="AW572">
        <v>0.77809202671051025</v>
      </c>
      <c r="AX572">
        <v>0.70023798942565918</v>
      </c>
      <c r="AY572">
        <v>0.64696931838989258</v>
      </c>
      <c r="AZ572">
        <v>3</v>
      </c>
      <c r="BA572">
        <v>4</v>
      </c>
      <c r="BB572">
        <v>4</v>
      </c>
      <c r="BC572">
        <v>3</v>
      </c>
      <c r="BD572">
        <v>4</v>
      </c>
      <c r="BE572">
        <v>0.41438347101211548</v>
      </c>
      <c r="BF572">
        <v>1.0659657716751099</v>
      </c>
      <c r="BG572">
        <v>1.0659657716751099</v>
      </c>
      <c r="BH572">
        <v>0.41438347101211548</v>
      </c>
      <c r="BI572">
        <v>1.0659657716751099</v>
      </c>
      <c r="BJ572" s="1">
        <v>14.333333333333334</v>
      </c>
      <c r="BK572" s="1">
        <v>20</v>
      </c>
      <c r="BL572" s="1">
        <v>14.333333333333334</v>
      </c>
      <c r="BM572" s="1">
        <v>11.666666666666666</v>
      </c>
      <c r="BN572" s="1">
        <v>17.666666666666668</v>
      </c>
      <c r="BO572" s="4">
        <f t="shared" si="770"/>
        <v>0.61628004404864511</v>
      </c>
      <c r="BP572" s="4">
        <f t="shared" si="771"/>
        <v>1.6337079862108588</v>
      </c>
      <c r="BQ572" s="4">
        <f t="shared" si="772"/>
        <v>0.61628004404864511</v>
      </c>
      <c r="BR572" s="4">
        <f t="shared" si="773"/>
        <v>0.13749042420760305</v>
      </c>
      <c r="BS572" s="4">
        <f t="shared" si="774"/>
        <v>1.2147670688499475</v>
      </c>
      <c r="DE572">
        <v>2</v>
      </c>
      <c r="DG572">
        <v>4.0999999046325684</v>
      </c>
      <c r="DH572">
        <v>-13.399999618530273</v>
      </c>
      <c r="DI572">
        <v>11.199999809265137</v>
      </c>
      <c r="DJ572">
        <v>4.8000001907348633</v>
      </c>
      <c r="DK572">
        <v>10.800000190734863</v>
      </c>
      <c r="DL572">
        <v>9.2300660908222198E-2</v>
      </c>
      <c r="DM572">
        <v>-0.94023525714874268</v>
      </c>
      <c r="DN572">
        <v>0.5112152099609375</v>
      </c>
      <c r="DO572">
        <v>0.13360211253166199</v>
      </c>
      <c r="DP572">
        <v>0.48761442303657532</v>
      </c>
      <c r="FJ572" s="1">
        <v>11.386666666666667</v>
      </c>
      <c r="FK572" s="1">
        <v>15.088888888888889</v>
      </c>
      <c r="FL572" s="1">
        <v>10.146666666666667</v>
      </c>
      <c r="FM572" s="1">
        <v>9.8533333333333335</v>
      </c>
      <c r="FN572" s="1">
        <v>14.773333333333335</v>
      </c>
      <c r="FO572" s="1">
        <f t="shared" si="785"/>
        <v>-0.49497767126337422</v>
      </c>
      <c r="FP572" s="1">
        <f t="shared" si="786"/>
        <v>0.2322887064174928</v>
      </c>
      <c r="FQ572" s="1">
        <f t="shared" si="787"/>
        <v>-0.73856388899802239</v>
      </c>
      <c r="FR572" s="1">
        <f t="shared" si="788"/>
        <v>-0.79618643512879939</v>
      </c>
      <c r="FS572" s="1">
        <f t="shared" si="789"/>
        <v>0.17030081588286949</v>
      </c>
      <c r="FT572" s="1">
        <f t="shared" si="780"/>
        <v>-0.49497767126337422</v>
      </c>
      <c r="FU572" s="1">
        <f t="shared" si="781"/>
        <v>0.2322887064174928</v>
      </c>
      <c r="FV572" s="1">
        <f t="shared" si="782"/>
        <v>-0.73856388899802239</v>
      </c>
      <c r="FW572" s="1">
        <f t="shared" si="783"/>
        <v>-0.79618643512879939</v>
      </c>
      <c r="FX572" s="1">
        <f t="shared" si="784"/>
        <v>0.17030081588286949</v>
      </c>
    </row>
    <row r="573" spans="1:180" x14ac:dyDescent="0.2">
      <c r="A573">
        <v>572</v>
      </c>
      <c r="B573">
        <v>5</v>
      </c>
      <c r="C573" t="s">
        <v>194</v>
      </c>
      <c r="D573">
        <v>136</v>
      </c>
      <c r="E573">
        <v>21</v>
      </c>
      <c r="F573">
        <v>1</v>
      </c>
      <c r="G573">
        <v>0</v>
      </c>
      <c r="H573">
        <v>-11</v>
      </c>
      <c r="I573">
        <v>-20</v>
      </c>
      <c r="J573">
        <v>-29</v>
      </c>
      <c r="K573">
        <v>-39</v>
      </c>
      <c r="L573">
        <v>0.26748979091644287</v>
      </c>
      <c r="M573">
        <v>-0.26258638501167297</v>
      </c>
      <c r="N573">
        <v>-0.69628506898880005</v>
      </c>
      <c r="O573">
        <v>-1.1299837827682495</v>
      </c>
      <c r="P573">
        <v>-1.6118711233139038</v>
      </c>
      <c r="AA573">
        <v>8</v>
      </c>
      <c r="AB573">
        <v>5</v>
      </c>
      <c r="AC573">
        <v>4</v>
      </c>
      <c r="AD573">
        <v>5</v>
      </c>
      <c r="AE573">
        <v>5</v>
      </c>
      <c r="AF573">
        <v>9</v>
      </c>
      <c r="AG573">
        <v>-1.2</v>
      </c>
      <c r="AH573">
        <v>8.3333333333333339</v>
      </c>
      <c r="AI573">
        <v>3.9333333333333336</v>
      </c>
      <c r="AJ573">
        <v>3.5333333333333332</v>
      </c>
      <c r="AK573">
        <v>0.79448229074478149</v>
      </c>
      <c r="AL573">
        <v>-1.713236927986145</v>
      </c>
      <c r="AM573">
        <v>0.63057899475097656</v>
      </c>
      <c r="AN573">
        <v>-0.45118215680122375</v>
      </c>
      <c r="AO573">
        <v>-0.54952406883239746</v>
      </c>
      <c r="AU573">
        <v>0.79448229074478149</v>
      </c>
      <c r="AV573">
        <v>-1.713236927986145</v>
      </c>
      <c r="AW573">
        <v>0.63057899475097656</v>
      </c>
      <c r="AX573">
        <v>-0.45118215680122375</v>
      </c>
      <c r="AY573">
        <v>-0.54952406883239746</v>
      </c>
      <c r="AZ573">
        <v>3</v>
      </c>
      <c r="BA573">
        <v>0</v>
      </c>
      <c r="BB573">
        <v>3</v>
      </c>
      <c r="BC573">
        <v>3</v>
      </c>
      <c r="BD573">
        <v>2</v>
      </c>
      <c r="BE573">
        <v>0.41438347101211548</v>
      </c>
      <c r="BF573">
        <v>-1.5403634309768677</v>
      </c>
      <c r="BG573">
        <v>0.41438347101211548</v>
      </c>
      <c r="BH573">
        <v>0.41438347101211548</v>
      </c>
      <c r="BI573">
        <v>-0.23719881474971771</v>
      </c>
      <c r="BJ573" s="1">
        <v>21.666666666666668</v>
      </c>
      <c r="BK573" s="1">
        <v>5.333333333333333</v>
      </c>
      <c r="BL573" s="1">
        <v>13.666666666666666</v>
      </c>
      <c r="BM573" s="1">
        <v>11.333333333333334</v>
      </c>
      <c r="BN573" s="1">
        <v>16.666666666666668</v>
      </c>
      <c r="BO573" s="4">
        <f t="shared" si="770"/>
        <v>1.9329514986115102</v>
      </c>
      <c r="BP573" s="4">
        <f t="shared" si="771"/>
        <v>-0.99963492291487122</v>
      </c>
      <c r="BQ573" s="4">
        <f t="shared" si="772"/>
        <v>0.4965826390883844</v>
      </c>
      <c r="BR573" s="4">
        <f t="shared" si="773"/>
        <v>7.7641721727473051E-2</v>
      </c>
      <c r="BS573" s="4">
        <f t="shared" si="774"/>
        <v>1.0352209614095569</v>
      </c>
      <c r="DE573">
        <v>1</v>
      </c>
      <c r="DG573">
        <v>0.40000000596046448</v>
      </c>
      <c r="DH573">
        <v>6</v>
      </c>
      <c r="DI573">
        <v>-6</v>
      </c>
      <c r="DJ573">
        <v>15</v>
      </c>
      <c r="DK573">
        <v>13.199999809265137</v>
      </c>
      <c r="DL573">
        <v>-0.12600693106651306</v>
      </c>
      <c r="DM573">
        <v>0.2044045627117157</v>
      </c>
      <c r="DN573">
        <v>-0.50362008810043335</v>
      </c>
      <c r="DO573">
        <v>0.73542302846908569</v>
      </c>
      <c r="DP573">
        <v>0.62921935319900513</v>
      </c>
      <c r="FJ573" s="1">
        <v>10.168749999999999</v>
      </c>
      <c r="FK573" s="1">
        <v>10.419999999999998</v>
      </c>
      <c r="FL573" s="1">
        <v>15.137499999999999</v>
      </c>
      <c r="FM573" s="1">
        <v>13.319999999999999</v>
      </c>
      <c r="FN573" s="1">
        <v>11.319999999999999</v>
      </c>
      <c r="FO573" s="1">
        <f t="shared" si="785"/>
        <v>-0.73422582799669989</v>
      </c>
      <c r="FP573" s="1">
        <f t="shared" si="786"/>
        <v>-0.68487015283070785</v>
      </c>
      <c r="FQ573" s="1">
        <f t="shared" si="787"/>
        <v>0.24183789730090746</v>
      </c>
      <c r="FR573" s="1">
        <f t="shared" si="788"/>
        <v>-0.11519270812870804</v>
      </c>
      <c r="FS573" s="1">
        <f t="shared" si="789"/>
        <v>-0.50807370447491473</v>
      </c>
      <c r="FT573" s="1">
        <f t="shared" si="780"/>
        <v>-0.73422582799669989</v>
      </c>
      <c r="FU573" s="1">
        <f t="shared" si="781"/>
        <v>-0.68487015283070785</v>
      </c>
      <c r="FV573" s="1">
        <f t="shared" si="782"/>
        <v>0.24183789730090746</v>
      </c>
      <c r="FW573" s="1">
        <f t="shared" si="783"/>
        <v>-0.11519270812870804</v>
      </c>
      <c r="FX573" s="1">
        <f t="shared" si="784"/>
        <v>-0.50807370447491473</v>
      </c>
    </row>
    <row r="574" spans="1:180" x14ac:dyDescent="0.2">
      <c r="A574">
        <v>573</v>
      </c>
      <c r="B574">
        <v>5</v>
      </c>
      <c r="C574" t="s">
        <v>194</v>
      </c>
      <c r="D574">
        <v>137</v>
      </c>
      <c r="E574">
        <v>24</v>
      </c>
      <c r="F574">
        <v>1</v>
      </c>
      <c r="G574">
        <v>0</v>
      </c>
      <c r="H574">
        <v>10</v>
      </c>
      <c r="I574">
        <v>10</v>
      </c>
      <c r="J574">
        <v>0</v>
      </c>
      <c r="K574">
        <v>-10</v>
      </c>
      <c r="L574">
        <v>0.26748979091644287</v>
      </c>
      <c r="M574">
        <v>0.74937719106674194</v>
      </c>
      <c r="N574">
        <v>0.74937719106674194</v>
      </c>
      <c r="O574">
        <v>0.26748979091644287</v>
      </c>
      <c r="P574">
        <v>-0.21439763903617859</v>
      </c>
      <c r="AA574">
        <v>10</v>
      </c>
      <c r="AB574">
        <v>5</v>
      </c>
      <c r="AC574">
        <v>5</v>
      </c>
      <c r="AD574">
        <v>5</v>
      </c>
      <c r="AE574">
        <v>5</v>
      </c>
      <c r="AF574">
        <v>15.933333333333332</v>
      </c>
      <c r="AG574">
        <v>12.266666666666666</v>
      </c>
      <c r="AH574">
        <v>12.466666666666667</v>
      </c>
      <c r="AI574">
        <v>15.733333333333334</v>
      </c>
      <c r="AJ574">
        <v>15.866666666666665</v>
      </c>
      <c r="AK574">
        <v>2.4990758895874023</v>
      </c>
      <c r="AL574">
        <v>1.5976079702377319</v>
      </c>
      <c r="AM574">
        <v>1.64677894115448</v>
      </c>
      <c r="AN574">
        <v>2.4499049186706543</v>
      </c>
      <c r="AO574">
        <v>2.4826855659484863</v>
      </c>
      <c r="AU574">
        <v>2.4990758895874023</v>
      </c>
      <c r="AV574">
        <v>1.5976079702377319</v>
      </c>
      <c r="AW574">
        <v>1.64677894115448</v>
      </c>
      <c r="AX574">
        <v>2.4499049186706543</v>
      </c>
      <c r="AY574">
        <v>2.4826855659484863</v>
      </c>
      <c r="AZ574">
        <v>5</v>
      </c>
      <c r="BA574">
        <v>5</v>
      </c>
      <c r="BB574">
        <v>5</v>
      </c>
      <c r="BC574">
        <v>5</v>
      </c>
      <c r="BD574">
        <v>5</v>
      </c>
      <c r="BE574">
        <v>1.7175480127334595</v>
      </c>
      <c r="BF574">
        <v>1.7175480127334595</v>
      </c>
      <c r="BG574">
        <v>1.7175480127334595</v>
      </c>
      <c r="BH574">
        <v>1.7175480127334595</v>
      </c>
      <c r="BI574">
        <v>1.7175480127334595</v>
      </c>
      <c r="BJ574" s="1">
        <v>31.666666666666668</v>
      </c>
      <c r="BK574" s="1">
        <v>21.333333333333332</v>
      </c>
      <c r="BL574" s="1">
        <v>19.333333333333332</v>
      </c>
      <c r="BM574" s="1">
        <v>24.666666666666668</v>
      </c>
      <c r="BN574" s="1">
        <v>18.666666666666668</v>
      </c>
      <c r="BO574" s="4">
        <f t="shared" si="770"/>
        <v>3.728412573015417</v>
      </c>
      <c r="BP574" s="4">
        <f t="shared" si="771"/>
        <v>1.8731027961313795</v>
      </c>
      <c r="BQ574" s="4">
        <f t="shared" si="772"/>
        <v>1.5140105812505982</v>
      </c>
      <c r="BR574" s="4">
        <f t="shared" si="773"/>
        <v>2.4715898209326821</v>
      </c>
      <c r="BS574" s="4">
        <f t="shared" si="774"/>
        <v>1.3943131762903382</v>
      </c>
      <c r="DE574">
        <v>2</v>
      </c>
      <c r="DG574">
        <v>7</v>
      </c>
      <c r="DH574">
        <v>8</v>
      </c>
      <c r="DI574">
        <v>-4</v>
      </c>
      <c r="DJ574">
        <v>4</v>
      </c>
      <c r="DK574">
        <v>8</v>
      </c>
      <c r="DL574">
        <v>0.26340663433074951</v>
      </c>
      <c r="DM574">
        <v>0.32240867614746094</v>
      </c>
      <c r="DN574">
        <v>-0.38561597466468811</v>
      </c>
      <c r="DO574">
        <v>8.6400464177131653E-2</v>
      </c>
      <c r="DP574">
        <v>0.32240867614746094</v>
      </c>
      <c r="FJ574" s="1">
        <v>12.799999999999999</v>
      </c>
      <c r="FK574" s="1">
        <v>16.54</v>
      </c>
      <c r="FL574" s="1">
        <v>13.029999999999998</v>
      </c>
      <c r="FM574" s="1">
        <v>14.7</v>
      </c>
      <c r="FN574" s="1">
        <v>9.7299999999999986</v>
      </c>
      <c r="FO574" s="1">
        <f t="shared" si="785"/>
        <v>-0.2173417671787217</v>
      </c>
      <c r="FP574" s="1">
        <f t="shared" si="786"/>
        <v>0.51734569598868485</v>
      </c>
      <c r="FQ574" s="1">
        <f t="shared" si="787"/>
        <v>-0.17216045259890819</v>
      </c>
      <c r="FR574" s="1">
        <f t="shared" si="788"/>
        <v>0.15589517935017475</v>
      </c>
      <c r="FS574" s="1">
        <f t="shared" si="789"/>
        <v>-0.82041409657014908</v>
      </c>
      <c r="FT574" s="1">
        <f t="shared" si="780"/>
        <v>-0.2173417671787217</v>
      </c>
      <c r="FU574" s="1">
        <f t="shared" si="781"/>
        <v>0.51734569598868485</v>
      </c>
      <c r="FV574" s="1">
        <f t="shared" si="782"/>
        <v>-0.17216045259890819</v>
      </c>
      <c r="FW574" s="1">
        <f t="shared" si="783"/>
        <v>0.15589517935017475</v>
      </c>
      <c r="FX574" s="1">
        <f t="shared" si="784"/>
        <v>-0.82041409657014908</v>
      </c>
    </row>
    <row r="575" spans="1:180" x14ac:dyDescent="0.2">
      <c r="A575">
        <v>574</v>
      </c>
      <c r="B575">
        <v>5</v>
      </c>
      <c r="C575" t="s">
        <v>194</v>
      </c>
      <c r="D575">
        <v>138</v>
      </c>
      <c r="E575">
        <v>20</v>
      </c>
      <c r="F575">
        <v>2</v>
      </c>
      <c r="G575">
        <v>0</v>
      </c>
      <c r="H575">
        <v>-25</v>
      </c>
      <c r="I575">
        <v>-38</v>
      </c>
      <c r="J575">
        <v>-21</v>
      </c>
      <c r="K575">
        <v>-31</v>
      </c>
      <c r="L575">
        <v>0.26748979091644287</v>
      </c>
      <c r="M575">
        <v>-0.93722879886627197</v>
      </c>
      <c r="N575">
        <v>-1.5636824369430542</v>
      </c>
      <c r="O575">
        <v>-0.74447381496429443</v>
      </c>
      <c r="P575">
        <v>-1.2263612747192383</v>
      </c>
      <c r="AA575">
        <v>10</v>
      </c>
      <c r="AB575">
        <v>5</v>
      </c>
      <c r="AC575">
        <v>5</v>
      </c>
      <c r="AD575">
        <v>5</v>
      </c>
      <c r="AE575">
        <v>5</v>
      </c>
      <c r="AF575">
        <v>8.7000000000000011</v>
      </c>
      <c r="AG575">
        <v>5.4000000000000012</v>
      </c>
      <c r="AH575">
        <v>4.333333333333333</v>
      </c>
      <c r="AI575">
        <v>0.6</v>
      </c>
      <c r="AJ575">
        <v>-0.39999999999999991</v>
      </c>
      <c r="AK575">
        <v>0.72072583436965942</v>
      </c>
      <c r="AL575">
        <v>-9.0595051646232605E-2</v>
      </c>
      <c r="AM575">
        <v>-0.35284018516540527</v>
      </c>
      <c r="AN575">
        <v>-1.2706981897354126</v>
      </c>
      <c r="AO575">
        <v>-1.5165530443191528</v>
      </c>
      <c r="AU575">
        <v>0.72072583436965942</v>
      </c>
      <c r="AV575">
        <v>-9.0595051646232605E-2</v>
      </c>
      <c r="AW575">
        <v>-0.35284018516540527</v>
      </c>
      <c r="AX575">
        <v>-1.2706981897354126</v>
      </c>
      <c r="AY575">
        <v>-1.5165530443191528</v>
      </c>
      <c r="AZ575">
        <v>3.5</v>
      </c>
      <c r="BA575">
        <v>2</v>
      </c>
      <c r="BB575">
        <v>3</v>
      </c>
      <c r="BC575">
        <v>1</v>
      </c>
      <c r="BD575">
        <v>1</v>
      </c>
      <c r="BE575">
        <v>0.74017459154129028</v>
      </c>
      <c r="BF575">
        <v>-0.23719881474971771</v>
      </c>
      <c r="BG575">
        <v>0.41438347101211548</v>
      </c>
      <c r="BH575">
        <v>-0.88878107070922852</v>
      </c>
      <c r="BI575">
        <v>-0.88878107070922852</v>
      </c>
      <c r="BJ575" s="1">
        <v>17.666666666666668</v>
      </c>
      <c r="BK575" s="1">
        <v>12</v>
      </c>
      <c r="BL575" s="1">
        <v>9.3333333333333339</v>
      </c>
      <c r="BM575" s="1">
        <v>10.666666666666666</v>
      </c>
      <c r="BN575" s="1">
        <v>8.3333333333333339</v>
      </c>
      <c r="BO575" s="4">
        <f t="shared" si="770"/>
        <v>1.2147670688499475</v>
      </c>
      <c r="BP575" s="4">
        <f t="shared" si="771"/>
        <v>0.1973391266877334</v>
      </c>
      <c r="BQ575" s="4">
        <f t="shared" si="772"/>
        <v>-0.28145049315330833</v>
      </c>
      <c r="BR575" s="4">
        <f t="shared" si="773"/>
        <v>-4.2055683232787626E-2</v>
      </c>
      <c r="BS575" s="4">
        <f t="shared" si="774"/>
        <v>-0.46099660059369901</v>
      </c>
      <c r="DE575">
        <v>0</v>
      </c>
      <c r="DG575">
        <v>11.199999809265137</v>
      </c>
      <c r="DH575">
        <v>-8.8000001907348633</v>
      </c>
      <c r="DI575">
        <v>-4.5999999046325684</v>
      </c>
      <c r="DJ575">
        <v>-11.800000190734863</v>
      </c>
      <c r="DK575">
        <v>-31.600000381469727</v>
      </c>
      <c r="DL575">
        <v>0.5112152099609375</v>
      </c>
      <c r="DM575">
        <v>-0.66882586479187012</v>
      </c>
      <c r="DN575">
        <v>-0.42101719975471497</v>
      </c>
      <c r="DO575">
        <v>-0.84583199024200439</v>
      </c>
      <c r="DP575">
        <v>-2.0140726566314697</v>
      </c>
      <c r="FJ575" s="1">
        <v>12.565</v>
      </c>
      <c r="FK575" s="1">
        <v>12.370000000000001</v>
      </c>
      <c r="FL575" s="1">
        <v>-0.93999999999999984</v>
      </c>
      <c r="FM575" s="1">
        <v>4.76</v>
      </c>
      <c r="FN575" s="1">
        <v>3.0599999999999996</v>
      </c>
      <c r="FO575" s="1">
        <f t="shared" si="785"/>
        <v>-0.2635052842494009</v>
      </c>
      <c r="FP575" s="1">
        <f t="shared" si="786"/>
        <v>-0.30181118139315571</v>
      </c>
      <c r="FQ575" s="1">
        <f t="shared" si="787"/>
        <v>-2.9164342120771614</v>
      </c>
      <c r="FR575" s="1">
        <f t="shared" si="788"/>
        <v>-1.7967233724904725</v>
      </c>
      <c r="FS575" s="1">
        <f t="shared" si="789"/>
        <v>-2.1306722193847483</v>
      </c>
      <c r="FT575" s="1">
        <f t="shared" si="780"/>
        <v>-0.2635052842494009</v>
      </c>
      <c r="FU575" s="1">
        <f t="shared" si="781"/>
        <v>-0.30181118139315571</v>
      </c>
      <c r="FV575" s="1">
        <f t="shared" si="782"/>
        <v>-2.9164342120771614</v>
      </c>
      <c r="FW575" s="1">
        <f t="shared" si="783"/>
        <v>-1.7967233724904725</v>
      </c>
      <c r="FX575" s="1">
        <f t="shared" si="784"/>
        <v>-2.1306722193847483</v>
      </c>
    </row>
    <row r="576" spans="1:180" x14ac:dyDescent="0.2">
      <c r="A576">
        <v>575</v>
      </c>
      <c r="B576">
        <v>5</v>
      </c>
      <c r="C576" t="s">
        <v>194</v>
      </c>
      <c r="D576">
        <v>139</v>
      </c>
      <c r="E576">
        <v>40</v>
      </c>
      <c r="F576">
        <v>2</v>
      </c>
      <c r="G576">
        <v>0</v>
      </c>
      <c r="H576">
        <v>10</v>
      </c>
      <c r="I576">
        <v>0</v>
      </c>
      <c r="J576">
        <v>-10</v>
      </c>
      <c r="K576">
        <v>0</v>
      </c>
      <c r="L576">
        <v>0.26748979091644287</v>
      </c>
      <c r="M576">
        <v>0.74937719106674194</v>
      </c>
      <c r="N576">
        <v>0.26748979091644287</v>
      </c>
      <c r="O576">
        <v>-0.21439763903617859</v>
      </c>
      <c r="P576">
        <v>0.26748979091644287</v>
      </c>
      <c r="AA576">
        <v>10</v>
      </c>
      <c r="AB576">
        <v>5</v>
      </c>
      <c r="AC576">
        <v>4</v>
      </c>
      <c r="AD576">
        <v>3</v>
      </c>
      <c r="AE576">
        <v>4</v>
      </c>
      <c r="AF576">
        <v>4.166666666666667</v>
      </c>
      <c r="AG576">
        <v>5.1333333333333337</v>
      </c>
      <c r="AH576">
        <v>3.3333333333333335</v>
      </c>
      <c r="AI576">
        <v>3.6666666666666665</v>
      </c>
      <c r="AJ576">
        <v>7.416666666666667</v>
      </c>
      <c r="AK576">
        <v>-0.39381608366966248</v>
      </c>
      <c r="AL576">
        <v>-0.15615639090538025</v>
      </c>
      <c r="AM576">
        <v>-0.59869509935379028</v>
      </c>
      <c r="AN576">
        <v>-0.51674342155456543</v>
      </c>
      <c r="AO576">
        <v>0.40521213412284851</v>
      </c>
      <c r="AU576">
        <v>-0.39381608366966248</v>
      </c>
      <c r="AV576">
        <v>-0.15615639090538025</v>
      </c>
      <c r="AW576">
        <v>-0.59869509935379028</v>
      </c>
      <c r="AX576">
        <v>-0.51674342155456543</v>
      </c>
      <c r="AY576">
        <v>0.40521213412284851</v>
      </c>
      <c r="AZ576">
        <v>3.5</v>
      </c>
      <c r="BA576">
        <v>3</v>
      </c>
      <c r="BB576">
        <v>2</v>
      </c>
      <c r="BC576">
        <v>1</v>
      </c>
      <c r="BD576">
        <v>3</v>
      </c>
      <c r="BE576">
        <v>0.74017459154129028</v>
      </c>
      <c r="BF576">
        <v>0.41438347101211548</v>
      </c>
      <c r="BG576">
        <v>-0.23719881474971771</v>
      </c>
      <c r="BH576">
        <v>-0.88878107070922852</v>
      </c>
      <c r="BI576">
        <v>0.41438347101211548</v>
      </c>
      <c r="BJ576" s="1">
        <v>11.666666666666666</v>
      </c>
      <c r="BK576" s="1">
        <v>13.666666666666666</v>
      </c>
      <c r="BL576" s="1">
        <v>6.333333333333333</v>
      </c>
      <c r="BM576" s="1">
        <v>7</v>
      </c>
      <c r="BN576" s="1">
        <v>8.6666666666666661</v>
      </c>
      <c r="BO576" s="4">
        <f t="shared" si="770"/>
        <v>0.13749042420760305</v>
      </c>
      <c r="BP576" s="4">
        <f t="shared" si="771"/>
        <v>0.4965826390883844</v>
      </c>
      <c r="BQ576" s="4">
        <f t="shared" si="772"/>
        <v>-0.82008881547448054</v>
      </c>
      <c r="BR576" s="4">
        <f t="shared" si="773"/>
        <v>-0.70039141051422005</v>
      </c>
      <c r="BS576" s="4">
        <f t="shared" si="774"/>
        <v>-0.40114789811356899</v>
      </c>
      <c r="DE576">
        <v>1</v>
      </c>
      <c r="DG576">
        <v>6.0999999046325684</v>
      </c>
      <c r="DH576">
        <v>-2.4000000953674316</v>
      </c>
      <c r="DI576">
        <v>-6</v>
      </c>
      <c r="DJ576">
        <v>-18</v>
      </c>
      <c r="DK576">
        <v>-6</v>
      </c>
      <c r="DL576">
        <v>0.21030476689338684</v>
      </c>
      <c r="DM576">
        <v>-0.29121267795562744</v>
      </c>
      <c r="DN576">
        <v>-0.50362008810043335</v>
      </c>
      <c r="DO576">
        <v>-1.2116447687149048</v>
      </c>
      <c r="DP576">
        <v>-0.50362008810043335</v>
      </c>
      <c r="FJ576" s="1">
        <v>11.505000000000004</v>
      </c>
      <c r="FK576" s="1">
        <v>11.72</v>
      </c>
      <c r="FL576" s="1">
        <v>14.375</v>
      </c>
      <c r="FM576" s="1">
        <v>15.283333333333333</v>
      </c>
      <c r="FN576" s="1">
        <v>16.824999999999999</v>
      </c>
      <c r="FO576" s="1">
        <f t="shared" si="785"/>
        <v>-0.47173221231288948</v>
      </c>
      <c r="FP576" s="1">
        <f t="shared" si="786"/>
        <v>-0.42949750520567298</v>
      </c>
      <c r="FQ576" s="1">
        <f t="shared" si="787"/>
        <v>9.2052017443916306E-2</v>
      </c>
      <c r="FR576" s="1">
        <f t="shared" si="788"/>
        <v>0.2704854699511518</v>
      </c>
      <c r="FS576" s="1">
        <f t="shared" si="789"/>
        <v>0.57333123796801944</v>
      </c>
      <c r="FT576" s="1">
        <f t="shared" si="780"/>
        <v>-0.47173221231288948</v>
      </c>
      <c r="FU576" s="1">
        <f t="shared" si="781"/>
        <v>-0.42949750520567298</v>
      </c>
      <c r="FV576" s="1">
        <f t="shared" si="782"/>
        <v>9.2052017443916306E-2</v>
      </c>
      <c r="FW576" s="1">
        <f t="shared" si="783"/>
        <v>0.2704854699511518</v>
      </c>
      <c r="FX576" s="1">
        <f t="shared" si="784"/>
        <v>0.57333123796801944</v>
      </c>
    </row>
    <row r="577" spans="1:180" x14ac:dyDescent="0.2">
      <c r="A577">
        <v>576</v>
      </c>
      <c r="B577">
        <v>5</v>
      </c>
      <c r="C577" t="s">
        <v>194</v>
      </c>
      <c r="D577">
        <v>140</v>
      </c>
      <c r="E577">
        <v>30</v>
      </c>
      <c r="F577">
        <v>1</v>
      </c>
      <c r="G577">
        <v>0</v>
      </c>
      <c r="H577">
        <v>-10</v>
      </c>
      <c r="I577">
        <v>-10</v>
      </c>
      <c r="J577">
        <v>-20</v>
      </c>
      <c r="K577">
        <v>-30</v>
      </c>
      <c r="L577">
        <v>0.26748979091644287</v>
      </c>
      <c r="M577">
        <v>-0.21439763903617859</v>
      </c>
      <c r="N577">
        <v>-0.21439763903617859</v>
      </c>
      <c r="O577">
        <v>-0.69628506898880005</v>
      </c>
      <c r="P577">
        <v>-1.1781724691390991</v>
      </c>
      <c r="AA577">
        <v>10</v>
      </c>
      <c r="AB577">
        <v>3</v>
      </c>
      <c r="AC577">
        <v>4</v>
      </c>
      <c r="AD577">
        <v>5</v>
      </c>
      <c r="AE577">
        <v>4</v>
      </c>
      <c r="AF577">
        <v>7.0333333333333341</v>
      </c>
      <c r="AG577">
        <v>5.333333333333333</v>
      </c>
      <c r="AH577">
        <v>11.833333333333334</v>
      </c>
      <c r="AI577">
        <v>6.2</v>
      </c>
      <c r="AJ577">
        <v>6</v>
      </c>
      <c r="AK577">
        <v>0.31096780300140381</v>
      </c>
      <c r="AL577">
        <v>-0.10698536038398743</v>
      </c>
      <c r="AM577">
        <v>1.4910708665847778</v>
      </c>
      <c r="AN577">
        <v>0.10608873516321182</v>
      </c>
      <c r="AO577">
        <v>5.6917820125818253E-2</v>
      </c>
      <c r="AU577">
        <v>0.31096780300140381</v>
      </c>
      <c r="AV577">
        <v>-0.10698536038398743</v>
      </c>
      <c r="AW577">
        <v>1.4910708665847778</v>
      </c>
      <c r="AX577">
        <v>0.10608873516321182</v>
      </c>
      <c r="AY577">
        <v>5.6917820125818253E-2</v>
      </c>
      <c r="AZ577">
        <v>3.5</v>
      </c>
      <c r="BA577">
        <v>1</v>
      </c>
      <c r="BB577">
        <v>4</v>
      </c>
      <c r="BC577">
        <v>2</v>
      </c>
      <c r="BD577">
        <v>2</v>
      </c>
      <c r="BE577">
        <v>0.74017459154129028</v>
      </c>
      <c r="BF577">
        <v>-0.88878107070922852</v>
      </c>
      <c r="BG577">
        <v>1.0659657716751099</v>
      </c>
      <c r="BH577">
        <v>-0.23719881474971771</v>
      </c>
      <c r="BI577">
        <v>-0.23719881474971771</v>
      </c>
      <c r="BJ577" s="1">
        <v>12</v>
      </c>
      <c r="BK577" s="1">
        <v>7.666666666666667</v>
      </c>
      <c r="BL577" s="1">
        <v>13.666666666666666</v>
      </c>
      <c r="BM577" s="1">
        <v>10.333333333333334</v>
      </c>
      <c r="BN577" s="1">
        <v>11.666666666666666</v>
      </c>
      <c r="BO577" s="4">
        <f t="shared" si="770"/>
        <v>0.1973391266877334</v>
      </c>
      <c r="BP577" s="4">
        <f t="shared" si="771"/>
        <v>-0.58069400555395956</v>
      </c>
      <c r="BQ577" s="4">
        <f t="shared" si="772"/>
        <v>0.4965826390883844</v>
      </c>
      <c r="BR577" s="4">
        <f t="shared" si="773"/>
        <v>-0.10190438571291764</v>
      </c>
      <c r="BS577" s="4">
        <f t="shared" si="774"/>
        <v>0.13749042420760305</v>
      </c>
      <c r="DE577">
        <v>2</v>
      </c>
      <c r="DG577">
        <v>8</v>
      </c>
      <c r="DH577">
        <v>4.1999998092651367</v>
      </c>
      <c r="DI577">
        <v>11</v>
      </c>
      <c r="DJ577">
        <v>9</v>
      </c>
      <c r="DK577">
        <v>8</v>
      </c>
      <c r="DL577">
        <v>0.32240867614746094</v>
      </c>
      <c r="DM577">
        <v>9.8200857639312744E-2</v>
      </c>
      <c r="DN577">
        <v>0.4994148313999176</v>
      </c>
      <c r="DO577">
        <v>0.38141071796417236</v>
      </c>
      <c r="DP577">
        <v>0.32240867614746094</v>
      </c>
      <c r="FJ577" s="1">
        <v>17.784999999999997</v>
      </c>
      <c r="FK577" s="1">
        <v>10.050000000000001</v>
      </c>
      <c r="FL577" s="1">
        <v>13.6</v>
      </c>
      <c r="FM577" s="1">
        <v>12.440000000000001</v>
      </c>
      <c r="FN577" s="1">
        <v>11.837499999999999</v>
      </c>
      <c r="FO577" s="1">
        <f t="shared" si="785"/>
        <v>0.76191411621419813</v>
      </c>
      <c r="FP577" s="1">
        <f t="shared" si="786"/>
        <v>-0.75755313715475558</v>
      </c>
      <c r="FQ577" s="1">
        <f t="shared" si="787"/>
        <v>-6.0189368640238869E-2</v>
      </c>
      <c r="FR577" s="1">
        <f t="shared" si="788"/>
        <v>-0.28806034652103846</v>
      </c>
      <c r="FS577" s="1">
        <f t="shared" si="789"/>
        <v>-0.40641574667033376</v>
      </c>
      <c r="FT577" s="1">
        <f t="shared" si="780"/>
        <v>0.76191411621419813</v>
      </c>
      <c r="FU577" s="1">
        <f t="shared" si="781"/>
        <v>-0.75755313715475558</v>
      </c>
      <c r="FV577" s="1">
        <f t="shared" si="782"/>
        <v>-6.0189368640238869E-2</v>
      </c>
      <c r="FW577" s="1">
        <f t="shared" si="783"/>
        <v>-0.28806034652103846</v>
      </c>
      <c r="FX577" s="1">
        <f t="shared" si="784"/>
        <v>-0.40641574667033376</v>
      </c>
    </row>
    <row r="578" spans="1:180" x14ac:dyDescent="0.2">
      <c r="A578">
        <v>577</v>
      </c>
      <c r="B578">
        <v>5</v>
      </c>
      <c r="C578" t="s">
        <v>194</v>
      </c>
      <c r="D578">
        <v>141</v>
      </c>
      <c r="E578">
        <v>24</v>
      </c>
      <c r="F578">
        <v>2</v>
      </c>
      <c r="G578">
        <v>0</v>
      </c>
      <c r="H578">
        <v>32</v>
      </c>
      <c r="I578">
        <v>22</v>
      </c>
      <c r="J578">
        <v>10</v>
      </c>
      <c r="K578">
        <v>-4</v>
      </c>
      <c r="L578">
        <v>0.26748979091644287</v>
      </c>
      <c r="M578">
        <v>1.8095295429229736</v>
      </c>
      <c r="N578">
        <v>1.3276420831680298</v>
      </c>
      <c r="O578">
        <v>0.74937719106674194</v>
      </c>
      <c r="P578">
        <v>7.4734821915626526E-2</v>
      </c>
      <c r="AA578">
        <v>10</v>
      </c>
      <c r="AB578">
        <v>5</v>
      </c>
      <c r="AC578">
        <v>5</v>
      </c>
      <c r="AD578">
        <v>5</v>
      </c>
      <c r="AE578">
        <v>5</v>
      </c>
      <c r="AF578">
        <v>10.733333333333333</v>
      </c>
      <c r="AG578">
        <v>7.5333333333333341</v>
      </c>
      <c r="AH578">
        <v>10.6</v>
      </c>
      <c r="AI578">
        <v>10.666666666666666</v>
      </c>
      <c r="AJ578">
        <v>12</v>
      </c>
      <c r="AK578">
        <v>1.2206307649612427</v>
      </c>
      <c r="AL578">
        <v>0.43389520049095154</v>
      </c>
      <c r="AM578">
        <v>1.1878501176834106</v>
      </c>
      <c r="AN578">
        <v>1.2042404413223267</v>
      </c>
      <c r="AO578">
        <v>1.5320467948913574</v>
      </c>
      <c r="AU578">
        <v>1.2206307649612427</v>
      </c>
      <c r="AV578">
        <v>0.43389520049095154</v>
      </c>
      <c r="AW578">
        <v>1.1878501176834106</v>
      </c>
      <c r="AX578">
        <v>1.2042404413223267</v>
      </c>
      <c r="AY578">
        <v>1.5320467948913574</v>
      </c>
      <c r="AZ578">
        <v>4</v>
      </c>
      <c r="BA578">
        <v>4</v>
      </c>
      <c r="BB578">
        <v>5</v>
      </c>
      <c r="BC578">
        <v>4</v>
      </c>
      <c r="BD578">
        <v>4</v>
      </c>
      <c r="BE578">
        <v>1.0659657716751099</v>
      </c>
      <c r="BF578">
        <v>1.0659657716751099</v>
      </c>
      <c r="BG578">
        <v>1.7175480127334595</v>
      </c>
      <c r="BH578">
        <v>1.0659657716751099</v>
      </c>
      <c r="BI578">
        <v>1.0659657716751099</v>
      </c>
      <c r="BJ578" s="1">
        <v>20.333333333333332</v>
      </c>
      <c r="BK578" s="1">
        <v>15.333333333333334</v>
      </c>
      <c r="BL578" s="1">
        <v>18.666666666666668</v>
      </c>
      <c r="BM578" s="1">
        <v>15.333333333333334</v>
      </c>
      <c r="BN578" s="1">
        <v>15.666666666666666</v>
      </c>
      <c r="BO578" s="4">
        <f t="shared" si="770"/>
        <v>1.693556688690989</v>
      </c>
      <c r="BP578" s="4">
        <f t="shared" si="771"/>
        <v>0.79582615148903579</v>
      </c>
      <c r="BQ578" s="4">
        <f t="shared" si="772"/>
        <v>1.3943131762903382</v>
      </c>
      <c r="BR578" s="4">
        <f t="shared" si="773"/>
        <v>0.79582615148903579</v>
      </c>
      <c r="BS578" s="4">
        <f t="shared" si="774"/>
        <v>0.85567485396916576</v>
      </c>
      <c r="DE578">
        <v>1</v>
      </c>
      <c r="DG578">
        <v>2.0999999046325684</v>
      </c>
      <c r="DH578">
        <v>-4.1999998092651367</v>
      </c>
      <c r="DI578">
        <v>-6.4000000953674316</v>
      </c>
      <c r="DJ578">
        <v>-4.5999999046325684</v>
      </c>
      <c r="DK578">
        <v>8</v>
      </c>
      <c r="DL578">
        <v>-2.5703446939587593E-2</v>
      </c>
      <c r="DM578">
        <v>-0.3974163830280304</v>
      </c>
      <c r="DN578">
        <v>-0.52722090482711792</v>
      </c>
      <c r="DO578">
        <v>-0.42101719975471497</v>
      </c>
      <c r="DP578">
        <v>0.32240867614746094</v>
      </c>
      <c r="FJ578" s="1">
        <v>10.319999999999999</v>
      </c>
      <c r="FK578" s="1">
        <v>8.25</v>
      </c>
      <c r="FL578" s="1">
        <v>4.6899999999999995</v>
      </c>
      <c r="FM578" s="1">
        <v>9.75</v>
      </c>
      <c r="FN578" s="1">
        <v>8.9600000000000009</v>
      </c>
      <c r="FO578" s="1">
        <f t="shared" si="785"/>
        <v>-0.70451420264801812</v>
      </c>
      <c r="FP578" s="1">
        <f t="shared" si="786"/>
        <v>-1.1111460338663417</v>
      </c>
      <c r="FQ578" s="1">
        <f t="shared" si="787"/>
        <v>-1.8104742073625899</v>
      </c>
      <c r="FR578" s="1">
        <f t="shared" si="788"/>
        <v>-0.81648528660668673</v>
      </c>
      <c r="FS578" s="1">
        <f t="shared" si="789"/>
        <v>-0.97167328016343824</v>
      </c>
      <c r="FT578" s="1">
        <f t="shared" si="780"/>
        <v>-0.70451420264801812</v>
      </c>
      <c r="FU578" s="1">
        <f t="shared" si="781"/>
        <v>-1.1111460338663417</v>
      </c>
      <c r="FV578" s="1">
        <f t="shared" si="782"/>
        <v>-1.8104742073625899</v>
      </c>
      <c r="FW578" s="1">
        <f t="shared" si="783"/>
        <v>-0.81648528660668673</v>
      </c>
      <c r="FX578" s="1">
        <f t="shared" si="784"/>
        <v>-0.97167328016343824</v>
      </c>
    </row>
    <row r="579" spans="1:180" x14ac:dyDescent="0.2">
      <c r="A579">
        <v>578</v>
      </c>
      <c r="B579">
        <v>5</v>
      </c>
      <c r="C579" t="s">
        <v>194</v>
      </c>
      <c r="D579">
        <v>142</v>
      </c>
      <c r="E579">
        <v>24</v>
      </c>
      <c r="F579">
        <v>2</v>
      </c>
      <c r="G579">
        <v>0</v>
      </c>
      <c r="H579">
        <v>-27</v>
      </c>
      <c r="I579">
        <v>-35</v>
      </c>
      <c r="J579">
        <v>-38</v>
      </c>
      <c r="K579">
        <v>-39</v>
      </c>
      <c r="L579">
        <v>0.26748979091644287</v>
      </c>
      <c r="M579">
        <v>-1.0336062908172607</v>
      </c>
      <c r="N579">
        <v>-1.4191162586212158</v>
      </c>
      <c r="O579">
        <v>-1.5636824369430542</v>
      </c>
      <c r="P579">
        <v>-1.6118711233139038</v>
      </c>
      <c r="AA579">
        <v>8</v>
      </c>
      <c r="AB579">
        <v>3</v>
      </c>
      <c r="AC579">
        <v>4</v>
      </c>
      <c r="AD579">
        <v>3</v>
      </c>
      <c r="AE579">
        <v>0</v>
      </c>
      <c r="AF579">
        <v>7.1369047619047619</v>
      </c>
      <c r="AG579">
        <v>9.2222222222222214</v>
      </c>
      <c r="AH579">
        <v>5</v>
      </c>
      <c r="AI579">
        <v>9.2777777777777768</v>
      </c>
      <c r="AK579">
        <v>0.33643132448196411</v>
      </c>
      <c r="AL579">
        <v>0.8491167426109314</v>
      </c>
      <c r="AM579">
        <v>-0.18893700838088989</v>
      </c>
      <c r="AN579">
        <v>0.86277526617050171</v>
      </c>
      <c r="AO579">
        <v>-7.5602000579237938E-3</v>
      </c>
      <c r="AU579">
        <v>0.33643132448196411</v>
      </c>
      <c r="AV579">
        <v>0.8491167426109314</v>
      </c>
      <c r="AW579">
        <v>-0.18893700838088989</v>
      </c>
      <c r="AX579">
        <v>0.86277526617050171</v>
      </c>
      <c r="AZ579">
        <v>2.5</v>
      </c>
      <c r="BA579">
        <v>3</v>
      </c>
      <c r="BB579">
        <v>1</v>
      </c>
      <c r="BC579">
        <v>3</v>
      </c>
      <c r="BD579">
        <v>0</v>
      </c>
      <c r="BE579">
        <v>8.8592328131198883E-2</v>
      </c>
      <c r="BF579">
        <v>0.41438347101211548</v>
      </c>
      <c r="BG579">
        <v>-0.88878107070922852</v>
      </c>
      <c r="BH579">
        <v>0.41438347101211548</v>
      </c>
      <c r="BI579">
        <v>-1.5403634309768677</v>
      </c>
      <c r="BJ579" s="1">
        <v>9.3333333333333339</v>
      </c>
      <c r="BK579" s="1">
        <v>12.333333333333334</v>
      </c>
      <c r="BL579" s="1">
        <v>11</v>
      </c>
      <c r="BM579" s="1">
        <v>12</v>
      </c>
      <c r="BN579" s="1">
        <v>0</v>
      </c>
      <c r="BO579" s="4">
        <f t="shared" si="770"/>
        <v>-0.28145049315330833</v>
      </c>
      <c r="BP579" s="4">
        <f t="shared" si="771"/>
        <v>0.2571878291678637</v>
      </c>
      <c r="BQ579" s="4">
        <f t="shared" si="772"/>
        <v>1.7793019247342709E-2</v>
      </c>
      <c r="BR579" s="4">
        <f t="shared" si="773"/>
        <v>0.1973391266877334</v>
      </c>
      <c r="BS579" s="4">
        <f t="shared" si="774"/>
        <v>-1.9572141625969548</v>
      </c>
      <c r="DE579">
        <v>1</v>
      </c>
      <c r="DG579">
        <v>-1.1000000238418579</v>
      </c>
      <c r="DH579">
        <v>-2.5999999046325684</v>
      </c>
      <c r="DI579">
        <v>-6.4000000953674316</v>
      </c>
      <c r="DJ579">
        <v>-3.5999999046325684</v>
      </c>
      <c r="DK579">
        <v>-50</v>
      </c>
      <c r="DL579">
        <v>-0.21451000869274139</v>
      </c>
      <c r="DM579">
        <v>-0.30301308631896973</v>
      </c>
      <c r="DN579">
        <v>-0.52722090482711792</v>
      </c>
      <c r="DO579">
        <v>-0.36201512813568115</v>
      </c>
      <c r="DP579">
        <v>-3.0997104644775391</v>
      </c>
      <c r="FJ579" s="1">
        <v>11.617283950617285</v>
      </c>
      <c r="FK579" s="1">
        <v>15</v>
      </c>
      <c r="FL579" s="1">
        <v>18.125</v>
      </c>
      <c r="FM579" s="1">
        <v>18.592592592592592</v>
      </c>
      <c r="FN579" s="1"/>
      <c r="FO579" s="1">
        <f t="shared" si="785"/>
        <v>-0.44967509711678677</v>
      </c>
      <c r="FP579" s="1">
        <f t="shared" si="786"/>
        <v>0.21482732880210589</v>
      </c>
      <c r="FQ579" s="1">
        <f t="shared" si="787"/>
        <v>0.82870388559305386</v>
      </c>
      <c r="FR579" s="1">
        <f t="shared" si="788"/>
        <v>0.92055800742399552</v>
      </c>
      <c r="FS579" s="1">
        <f t="shared" si="789"/>
        <v>0</v>
      </c>
      <c r="FT579" s="1">
        <f t="shared" si="780"/>
        <v>-0.44967509711678677</v>
      </c>
      <c r="FU579" s="1">
        <f t="shared" si="781"/>
        <v>0.21482732880210589</v>
      </c>
      <c r="FV579" s="1">
        <f t="shared" si="782"/>
        <v>0.82870388559305386</v>
      </c>
      <c r="FW579" s="1">
        <f t="shared" si="783"/>
        <v>0.92055800742399552</v>
      </c>
      <c r="FX579" s="1" t="str">
        <f t="shared" si="784"/>
        <v/>
      </c>
    </row>
    <row r="580" spans="1:180" x14ac:dyDescent="0.2">
      <c r="A580">
        <v>579</v>
      </c>
      <c r="B580">
        <v>5</v>
      </c>
      <c r="C580" t="s">
        <v>194</v>
      </c>
      <c r="D580">
        <v>143</v>
      </c>
      <c r="E580">
        <v>21</v>
      </c>
      <c r="F580">
        <v>1</v>
      </c>
      <c r="G580">
        <v>0</v>
      </c>
      <c r="H580">
        <v>0</v>
      </c>
      <c r="I580">
        <v>2</v>
      </c>
      <c r="J580">
        <v>6</v>
      </c>
      <c r="K580">
        <v>7</v>
      </c>
      <c r="L580">
        <v>0.26748979091644287</v>
      </c>
      <c r="M580">
        <v>0.26748979091644287</v>
      </c>
      <c r="N580">
        <v>0.36386728286743164</v>
      </c>
      <c r="O580">
        <v>0.55662226676940918</v>
      </c>
      <c r="P580">
        <v>0.60481101274490356</v>
      </c>
      <c r="AA580">
        <v>5</v>
      </c>
      <c r="AB580">
        <v>4</v>
      </c>
      <c r="AC580">
        <v>4</v>
      </c>
      <c r="AD580">
        <v>5</v>
      </c>
      <c r="AE580">
        <v>4</v>
      </c>
      <c r="AF580">
        <v>6.5444444444444443</v>
      </c>
      <c r="AG580">
        <v>6.416666666666667</v>
      </c>
      <c r="AH580">
        <v>10.416666666666666</v>
      </c>
      <c r="AI580">
        <v>10.6</v>
      </c>
      <c r="AJ580">
        <v>8.75</v>
      </c>
      <c r="AK580">
        <v>0.19077214598655701</v>
      </c>
      <c r="AL580">
        <v>0.15935729444026947</v>
      </c>
      <c r="AM580">
        <v>1.1427767276763916</v>
      </c>
      <c r="AN580">
        <v>1.1878501176834106</v>
      </c>
      <c r="AO580">
        <v>0.73301857709884644</v>
      </c>
      <c r="AU580">
        <v>0.19077214598655701</v>
      </c>
      <c r="AV580">
        <v>0.15935729444026947</v>
      </c>
      <c r="AW580">
        <v>1.1427767276763916</v>
      </c>
      <c r="AX580">
        <v>1.1878501176834106</v>
      </c>
      <c r="AY580">
        <v>0.73301857709884644</v>
      </c>
      <c r="AZ580">
        <v>2</v>
      </c>
      <c r="BA580">
        <v>2</v>
      </c>
      <c r="BB580">
        <v>2</v>
      </c>
      <c r="BC580">
        <v>4</v>
      </c>
      <c r="BD580">
        <v>2</v>
      </c>
      <c r="BE580">
        <v>-0.23719881474971771</v>
      </c>
      <c r="BF580">
        <v>-0.23719881474971771</v>
      </c>
      <c r="BG580">
        <v>-0.23719881474971771</v>
      </c>
      <c r="BH580">
        <v>1.0659657716751099</v>
      </c>
      <c r="BI580">
        <v>-0.23719881474971771</v>
      </c>
      <c r="BJ580" s="1">
        <v>15</v>
      </c>
      <c r="BK580" s="1">
        <v>12.333333333333334</v>
      </c>
      <c r="BL580" s="1">
        <v>17</v>
      </c>
      <c r="BM580" s="1">
        <v>14</v>
      </c>
      <c r="BN580" s="1">
        <v>14</v>
      </c>
      <c r="BO580" s="4">
        <f t="shared" si="770"/>
        <v>0.73597744900890538</v>
      </c>
      <c r="BP580" s="4">
        <f t="shared" si="771"/>
        <v>0.2571878291678637</v>
      </c>
      <c r="BQ580" s="4">
        <f t="shared" si="772"/>
        <v>1.0950696638896869</v>
      </c>
      <c r="BR580" s="4">
        <f t="shared" si="773"/>
        <v>0.5564313415685147</v>
      </c>
      <c r="BS580" s="4">
        <f t="shared" si="774"/>
        <v>0.5564313415685147</v>
      </c>
      <c r="DE580">
        <v>1</v>
      </c>
      <c r="DG580">
        <v>16.899999618530273</v>
      </c>
      <c r="DH580">
        <v>17.799999237060547</v>
      </c>
      <c r="DI580">
        <v>22.399999618530273</v>
      </c>
      <c r="DJ580">
        <v>1.7999999523162842</v>
      </c>
      <c r="DK580">
        <v>7.8000001907348633</v>
      </c>
      <c r="DL580">
        <v>0.8475269079208374</v>
      </c>
      <c r="DM580">
        <v>0.90062874555587769</v>
      </c>
      <c r="DN580">
        <v>1.172038197517395</v>
      </c>
      <c r="DO580">
        <v>-4.340406134724617E-2</v>
      </c>
      <c r="DP580">
        <v>0.31060826778411865</v>
      </c>
      <c r="FJ580" s="1">
        <v>11.06172839506173</v>
      </c>
      <c r="FK580" s="1">
        <v>12.527777777777779</v>
      </c>
      <c r="FL580" s="1">
        <v>11.472222222222221</v>
      </c>
      <c r="FM580" s="1">
        <v>21.533333333333331</v>
      </c>
      <c r="FN580" s="1">
        <v>19.625</v>
      </c>
      <c r="FO580" s="1">
        <f t="shared" si="785"/>
        <v>-0.55880870721295528</v>
      </c>
      <c r="FP580" s="1">
        <f t="shared" si="786"/>
        <v>-0.27081723612584391</v>
      </c>
      <c r="FQ580" s="1">
        <f t="shared" si="787"/>
        <v>-0.47817109530856444</v>
      </c>
      <c r="FR580" s="1">
        <f t="shared" si="788"/>
        <v>1.4982385835330474</v>
      </c>
      <c r="FS580" s="1">
        <f t="shared" si="789"/>
        <v>1.1233646328527089</v>
      </c>
      <c r="FT580" s="1">
        <f t="shared" si="780"/>
        <v>-0.55880870721295528</v>
      </c>
      <c r="FU580" s="1">
        <f t="shared" si="781"/>
        <v>-0.27081723612584391</v>
      </c>
      <c r="FV580" s="1">
        <f t="shared" si="782"/>
        <v>-0.47817109530856444</v>
      </c>
      <c r="FW580" s="1">
        <f t="shared" si="783"/>
        <v>1.4982385835330474</v>
      </c>
      <c r="FX580" s="1">
        <f t="shared" si="784"/>
        <v>1.1233646328527089</v>
      </c>
    </row>
    <row r="581" spans="1:180" x14ac:dyDescent="0.2">
      <c r="A581">
        <v>580</v>
      </c>
      <c r="B581">
        <v>5</v>
      </c>
      <c r="C581" t="s">
        <v>194</v>
      </c>
      <c r="D581">
        <v>144</v>
      </c>
      <c r="E581">
        <v>33</v>
      </c>
      <c r="F581">
        <v>2</v>
      </c>
      <c r="G581">
        <v>0</v>
      </c>
      <c r="H581">
        <v>-20</v>
      </c>
      <c r="I581">
        <v>-30</v>
      </c>
      <c r="J581">
        <v>-50</v>
      </c>
      <c r="K581">
        <v>-50</v>
      </c>
      <c r="L581">
        <v>0.26748979091644287</v>
      </c>
      <c r="M581">
        <v>-0.69628506898880005</v>
      </c>
      <c r="N581">
        <v>-1.1781724691390991</v>
      </c>
      <c r="O581">
        <v>-2.1419472694396973</v>
      </c>
      <c r="P581">
        <v>-2.1419472694396973</v>
      </c>
      <c r="AA581">
        <v>9</v>
      </c>
      <c r="AB581">
        <v>3</v>
      </c>
      <c r="AC581">
        <v>4</v>
      </c>
      <c r="AD581">
        <v>2</v>
      </c>
      <c r="AE581">
        <v>3</v>
      </c>
      <c r="AF581">
        <v>2.0111111111111111</v>
      </c>
      <c r="AG581">
        <v>5</v>
      </c>
      <c r="AH581">
        <v>1.1666666666666667</v>
      </c>
      <c r="AI581">
        <v>3</v>
      </c>
      <c r="AJ581">
        <v>4.1111111111111116</v>
      </c>
      <c r="AK581">
        <v>-0.92376977205276489</v>
      </c>
      <c r="AL581">
        <v>-0.18893700838088989</v>
      </c>
      <c r="AM581">
        <v>-1.131380558013916</v>
      </c>
      <c r="AN581">
        <v>-0.68064665794372559</v>
      </c>
      <c r="AO581">
        <v>-0.40747460722923279</v>
      </c>
      <c r="AU581">
        <v>-0.92376977205276489</v>
      </c>
      <c r="AV581">
        <v>-0.18893700838088989</v>
      </c>
      <c r="AW581">
        <v>-1.131380558013916</v>
      </c>
      <c r="AX581">
        <v>-0.68064665794372559</v>
      </c>
      <c r="AY581">
        <v>-0.40747460722923279</v>
      </c>
      <c r="AZ581">
        <v>2</v>
      </c>
      <c r="BA581">
        <v>2</v>
      </c>
      <c r="BB581">
        <v>0</v>
      </c>
      <c r="BC581">
        <v>0</v>
      </c>
      <c r="BD581">
        <v>0</v>
      </c>
      <c r="BE581">
        <v>-0.23719881474971771</v>
      </c>
      <c r="BF581">
        <v>-0.23719881474971771</v>
      </c>
      <c r="BG581">
        <v>-1.5403634309768677</v>
      </c>
      <c r="BH581">
        <v>-1.5403634309768677</v>
      </c>
      <c r="BI581">
        <v>-1.5403634309768677</v>
      </c>
      <c r="BJ581" s="1">
        <v>11</v>
      </c>
      <c r="BK581" s="1">
        <v>20</v>
      </c>
      <c r="BL581" s="1">
        <v>5.333333333333333</v>
      </c>
      <c r="BM581" s="1">
        <v>4.333333333333333</v>
      </c>
      <c r="BN581" s="1">
        <v>5.666666666666667</v>
      </c>
      <c r="BO581" s="4">
        <f t="shared" si="770"/>
        <v>1.7793019247342709E-2</v>
      </c>
      <c r="BP581" s="4">
        <f t="shared" si="771"/>
        <v>1.6337079862108588</v>
      </c>
      <c r="BQ581" s="4">
        <f t="shared" si="772"/>
        <v>-0.99963492291487122</v>
      </c>
      <c r="BR581" s="4">
        <f t="shared" si="773"/>
        <v>-1.1791810303552619</v>
      </c>
      <c r="BS581" s="4">
        <f t="shared" si="774"/>
        <v>-0.93978622043474092</v>
      </c>
      <c r="DE581">
        <v>2</v>
      </c>
      <c r="DG581">
        <v>2</v>
      </c>
      <c r="DH581">
        <v>-10</v>
      </c>
      <c r="DI581">
        <v>3</v>
      </c>
      <c r="DJ581">
        <v>-34</v>
      </c>
      <c r="DK581">
        <v>-10</v>
      </c>
      <c r="DL581">
        <v>-3.1603645533323288E-2</v>
      </c>
      <c r="DM581">
        <v>-0.73962831497192383</v>
      </c>
      <c r="DN581">
        <v>2.7398407459259033E-2</v>
      </c>
      <c r="DO581">
        <v>-2.1556775569915771</v>
      </c>
      <c r="DP581">
        <v>-0.73962831497192383</v>
      </c>
      <c r="FJ581" s="1">
        <v>11.481481481481479</v>
      </c>
      <c r="FK581" s="1">
        <v>17.833333333333332</v>
      </c>
      <c r="FL581" s="1">
        <v>14.222222222222223</v>
      </c>
      <c r="FM581" s="1">
        <v>8.629629629629628</v>
      </c>
      <c r="FN581" s="1">
        <v>15.611111111111112</v>
      </c>
      <c r="FO581" s="1">
        <f t="shared" si="785"/>
        <v>-0.47635220180696192</v>
      </c>
      <c r="FP581" s="1">
        <f t="shared" si="786"/>
        <v>0.77140874029256523</v>
      </c>
      <c r="FQ581" s="1">
        <f t="shared" si="787"/>
        <v>6.2040274667470148E-2</v>
      </c>
      <c r="FR581" s="1">
        <f t="shared" si="788"/>
        <v>-1.036571400300627</v>
      </c>
      <c r="FS581" s="1">
        <f t="shared" si="789"/>
        <v>0.33487429990789158</v>
      </c>
      <c r="FT581" s="1">
        <f t="shared" si="780"/>
        <v>-0.47635220180696192</v>
      </c>
      <c r="FU581" s="1">
        <f t="shared" si="781"/>
        <v>0.77140874029256523</v>
      </c>
      <c r="FV581" s="1">
        <f t="shared" si="782"/>
        <v>6.2040274667470148E-2</v>
      </c>
      <c r="FW581" s="1">
        <f t="shared" si="783"/>
        <v>-1.036571400300627</v>
      </c>
      <c r="FX581" s="1">
        <f t="shared" si="784"/>
        <v>0.33487429990789158</v>
      </c>
    </row>
    <row r="582" spans="1:180" x14ac:dyDescent="0.2">
      <c r="A582">
        <v>581</v>
      </c>
      <c r="B582">
        <v>5</v>
      </c>
      <c r="C582" t="s">
        <v>194</v>
      </c>
      <c r="D582">
        <v>145</v>
      </c>
      <c r="E582">
        <v>28</v>
      </c>
      <c r="F582">
        <v>2</v>
      </c>
      <c r="G582">
        <v>0</v>
      </c>
      <c r="H582">
        <v>-1</v>
      </c>
      <c r="I582">
        <v>-14</v>
      </c>
      <c r="J582">
        <v>10</v>
      </c>
      <c r="K582">
        <v>-11</v>
      </c>
      <c r="L582">
        <v>0.26748979091644287</v>
      </c>
      <c r="M582">
        <v>0.21930104494094849</v>
      </c>
      <c r="N582">
        <v>-0.40715259313583374</v>
      </c>
      <c r="O582">
        <v>0.74937719106674194</v>
      </c>
      <c r="P582">
        <v>-0.26258638501167297</v>
      </c>
      <c r="AA582">
        <v>9</v>
      </c>
      <c r="AB582">
        <v>5</v>
      </c>
      <c r="AC582">
        <v>5</v>
      </c>
      <c r="AD582">
        <v>5</v>
      </c>
      <c r="AE582">
        <v>5</v>
      </c>
      <c r="AF582">
        <v>8.7407407407407405</v>
      </c>
      <c r="AG582">
        <v>7.9333333333333336</v>
      </c>
      <c r="AH582">
        <v>8.4</v>
      </c>
      <c r="AI582">
        <v>6.2</v>
      </c>
      <c r="AJ582">
        <v>7.0666666666666673</v>
      </c>
      <c r="AK582">
        <v>0.73074215650558472</v>
      </c>
      <c r="AL582">
        <v>0.53223717212677002</v>
      </c>
      <c r="AM582">
        <v>0.64696931838989258</v>
      </c>
      <c r="AN582">
        <v>0.10608873516321182</v>
      </c>
      <c r="AO582">
        <v>0.31916296482086182</v>
      </c>
      <c r="AU582">
        <v>0.73074215650558472</v>
      </c>
      <c r="AV582">
        <v>0.53223717212677002</v>
      </c>
      <c r="AW582">
        <v>0.64696931838989258</v>
      </c>
      <c r="AX582">
        <v>0.10608873516321182</v>
      </c>
      <c r="AY582">
        <v>0.31916296482086182</v>
      </c>
      <c r="AZ582">
        <v>3.5</v>
      </c>
      <c r="BA582">
        <v>4</v>
      </c>
      <c r="BB582">
        <v>4</v>
      </c>
      <c r="BC582">
        <v>2</v>
      </c>
      <c r="BD582">
        <v>3</v>
      </c>
      <c r="BE582">
        <v>0.74017459154129028</v>
      </c>
      <c r="BF582">
        <v>1.0659657716751099</v>
      </c>
      <c r="BG582">
        <v>1.0659657716751099</v>
      </c>
      <c r="BH582">
        <v>-0.23719881474971771</v>
      </c>
      <c r="BI582">
        <v>0.41438347101211548</v>
      </c>
      <c r="BJ582" s="1">
        <v>14.333333333333334</v>
      </c>
      <c r="BK582" s="1">
        <v>11.666666666666666</v>
      </c>
      <c r="BL582" s="1">
        <v>12.333333333333334</v>
      </c>
      <c r="BM582" s="1">
        <v>11</v>
      </c>
      <c r="BN582" s="1">
        <v>11.666666666666666</v>
      </c>
      <c r="BO582" s="4">
        <f t="shared" si="770"/>
        <v>0.61628004404864511</v>
      </c>
      <c r="BP582" s="4">
        <f t="shared" si="771"/>
        <v>0.13749042420760305</v>
      </c>
      <c r="BQ582" s="4">
        <f t="shared" si="772"/>
        <v>0.2571878291678637</v>
      </c>
      <c r="BR582" s="4">
        <f t="shared" si="773"/>
        <v>1.7793019247342709E-2</v>
      </c>
      <c r="BS582" s="4">
        <f t="shared" si="774"/>
        <v>0.13749042420760305</v>
      </c>
      <c r="DE582">
        <v>2</v>
      </c>
      <c r="DG582">
        <v>-2.5999999046325684</v>
      </c>
      <c r="DH582">
        <v>-25.399999618530273</v>
      </c>
      <c r="DI582">
        <v>2.7999999523162842</v>
      </c>
      <c r="DJ582">
        <v>-21</v>
      </c>
      <c r="DK582">
        <v>-0.60000002384185791</v>
      </c>
      <c r="DL582">
        <v>-0.30301308631896973</v>
      </c>
      <c r="DM582">
        <v>-1.6482598781585693</v>
      </c>
      <c r="DN582">
        <v>1.55979935079813E-2</v>
      </c>
      <c r="DO582">
        <v>-1.3886508941650391</v>
      </c>
      <c r="DP582">
        <v>-0.18500898778438568</v>
      </c>
      <c r="FJ582" s="1">
        <v>16.098765432098762</v>
      </c>
      <c r="FK582" s="1">
        <v>18.955555555555556</v>
      </c>
      <c r="FL582" s="1">
        <v>17.122222222222224</v>
      </c>
      <c r="FM582" s="1">
        <v>19.555555555555554</v>
      </c>
      <c r="FN582" s="1">
        <v>18.155555555555555</v>
      </c>
      <c r="FO582" s="1">
        <f t="shared" si="785"/>
        <v>0.43066935765897196</v>
      </c>
      <c r="FP582" s="1">
        <f t="shared" si="786"/>
        <v>0.99185863268682584</v>
      </c>
      <c r="FQ582" s="1">
        <f t="shared" si="787"/>
        <v>0.63171771936946997</v>
      </c>
      <c r="FR582" s="1">
        <f t="shared" si="788"/>
        <v>1.1097229315906876</v>
      </c>
      <c r="FS582" s="1">
        <f t="shared" si="789"/>
        <v>0.83470623414834311</v>
      </c>
      <c r="FT582" s="1">
        <f t="shared" si="780"/>
        <v>0.43066935765897196</v>
      </c>
      <c r="FU582" s="1">
        <f t="shared" si="781"/>
        <v>0.99185863268682584</v>
      </c>
      <c r="FV582" s="1">
        <f t="shared" si="782"/>
        <v>0.63171771936946997</v>
      </c>
      <c r="FW582" s="1">
        <f t="shared" si="783"/>
        <v>1.1097229315906876</v>
      </c>
      <c r="FX582" s="1">
        <f t="shared" si="784"/>
        <v>0.83470623414834311</v>
      </c>
    </row>
    <row r="583" spans="1:180" x14ac:dyDescent="0.2">
      <c r="A583">
        <v>582</v>
      </c>
      <c r="B583">
        <v>5</v>
      </c>
      <c r="C583" t="s">
        <v>194</v>
      </c>
      <c r="D583">
        <v>146</v>
      </c>
      <c r="E583">
        <v>22</v>
      </c>
      <c r="F583">
        <v>2</v>
      </c>
      <c r="G583">
        <v>0</v>
      </c>
      <c r="H583">
        <v>0</v>
      </c>
      <c r="I583">
        <v>30</v>
      </c>
      <c r="J583">
        <v>20</v>
      </c>
      <c r="K583">
        <v>9</v>
      </c>
      <c r="L583">
        <v>0.26748979091644287</v>
      </c>
      <c r="M583">
        <v>0.26748979091644287</v>
      </c>
      <c r="N583">
        <v>1.7131520509719849</v>
      </c>
      <c r="O583">
        <v>1.231264591217041</v>
      </c>
      <c r="P583">
        <v>0.70118850469589233</v>
      </c>
      <c r="AA583">
        <v>10</v>
      </c>
      <c r="AB583">
        <v>5</v>
      </c>
      <c r="AC583">
        <v>5</v>
      </c>
      <c r="AD583">
        <v>5</v>
      </c>
      <c r="AE583">
        <v>4</v>
      </c>
      <c r="AF583">
        <v>7.5</v>
      </c>
      <c r="AG583">
        <v>4.9333333333333336</v>
      </c>
      <c r="AH583">
        <v>7.4666666666666659</v>
      </c>
      <c r="AI583">
        <v>1.0666666666666667</v>
      </c>
      <c r="AJ583">
        <v>0.91666666666666663</v>
      </c>
      <c r="AK583">
        <v>0.42570006847381592</v>
      </c>
      <c r="AL583">
        <v>-0.20532731711864471</v>
      </c>
      <c r="AM583">
        <v>0.41750490665435791</v>
      </c>
      <c r="AN583">
        <v>-1.15596604347229</v>
      </c>
      <c r="AO583">
        <v>-1.1928442716598511</v>
      </c>
      <c r="AU583">
        <v>0.42570006847381592</v>
      </c>
      <c r="AV583">
        <v>-0.20532731711864471</v>
      </c>
      <c r="AW583">
        <v>0.41750490665435791</v>
      </c>
      <c r="AX583">
        <v>-1.15596604347229</v>
      </c>
      <c r="AY583">
        <v>-1.1928442716598511</v>
      </c>
      <c r="AZ583">
        <v>3.5</v>
      </c>
      <c r="BA583">
        <v>3</v>
      </c>
      <c r="BB583">
        <v>2</v>
      </c>
      <c r="BC583">
        <v>1</v>
      </c>
      <c r="BD583">
        <v>1</v>
      </c>
      <c r="BE583">
        <v>0.74017459154129028</v>
      </c>
      <c r="BF583">
        <v>0.41438347101211548</v>
      </c>
      <c r="BG583">
        <v>-0.23719881474971771</v>
      </c>
      <c r="BH583">
        <v>-0.88878107070922852</v>
      </c>
      <c r="BI583">
        <v>-0.88878107070922852</v>
      </c>
      <c r="BJ583" s="1">
        <v>13.666666666666666</v>
      </c>
      <c r="BK583" s="1">
        <v>8.3333333333333339</v>
      </c>
      <c r="BL583" s="1">
        <v>12.666666666666666</v>
      </c>
      <c r="BM583" s="1">
        <v>7.666666666666667</v>
      </c>
      <c r="BN583" s="1">
        <v>7</v>
      </c>
      <c r="BO583" s="4">
        <f t="shared" si="770"/>
        <v>0.4965826390883844</v>
      </c>
      <c r="BP583" s="4">
        <f t="shared" si="771"/>
        <v>-0.46099660059369901</v>
      </c>
      <c r="BQ583" s="4">
        <f t="shared" si="772"/>
        <v>0.31703653164799372</v>
      </c>
      <c r="BR583" s="4">
        <f t="shared" si="773"/>
        <v>-0.58069400555395956</v>
      </c>
      <c r="BS583" s="4">
        <f t="shared" si="774"/>
        <v>-0.70039141051422005</v>
      </c>
      <c r="DE583">
        <v>1</v>
      </c>
      <c r="DG583">
        <v>20.899999618530273</v>
      </c>
      <c r="DH583">
        <v>6.8000001907348633</v>
      </c>
      <c r="DI583">
        <v>9.6000003814697266</v>
      </c>
      <c r="DJ583">
        <v>6</v>
      </c>
      <c r="DK583">
        <v>-20.600000381469727</v>
      </c>
      <c r="DL583">
        <v>1.0835351943969727</v>
      </c>
      <c r="DM583">
        <v>0.25160622596740723</v>
      </c>
      <c r="DN583">
        <v>0.41681197285652161</v>
      </c>
      <c r="DO583">
        <v>0.2044045627117157</v>
      </c>
      <c r="DP583">
        <v>-1.3650500774383545</v>
      </c>
      <c r="FJ583" s="1">
        <v>24.472222222222221</v>
      </c>
      <c r="FK583" s="1">
        <v>17.133333333333333</v>
      </c>
      <c r="FL583" s="1">
        <v>10.622222222222222</v>
      </c>
      <c r="FM583" s="1">
        <v>17.522222222222222</v>
      </c>
      <c r="FN583" s="1">
        <v>15.361111111111111</v>
      </c>
      <c r="FO583" s="1">
        <f t="shared" si="785"/>
        <v>2.075555380941779</v>
      </c>
      <c r="FP583" s="1">
        <f t="shared" si="786"/>
        <v>0.633900391571393</v>
      </c>
      <c r="FQ583" s="1">
        <f t="shared" si="787"/>
        <v>-0.64514551875570225</v>
      </c>
      <c r="FR583" s="1">
        <f t="shared" si="788"/>
        <v>0.71029391863871105</v>
      </c>
      <c r="FS583" s="1">
        <f t="shared" si="789"/>
        <v>0.28576417536461535</v>
      </c>
      <c r="FT583" s="1">
        <f t="shared" si="780"/>
        <v>2.075555380941779</v>
      </c>
      <c r="FU583" s="1">
        <f t="shared" si="781"/>
        <v>0.633900391571393</v>
      </c>
      <c r="FV583" s="1">
        <f t="shared" si="782"/>
        <v>-0.64514551875570225</v>
      </c>
      <c r="FW583" s="1">
        <f t="shared" si="783"/>
        <v>0.71029391863871105</v>
      </c>
      <c r="FX583" s="1">
        <f t="shared" si="784"/>
        <v>0.28576417536461535</v>
      </c>
    </row>
    <row r="584" spans="1:180" x14ac:dyDescent="0.2">
      <c r="A584">
        <v>583</v>
      </c>
      <c r="B584">
        <v>5</v>
      </c>
      <c r="C584" t="s">
        <v>194</v>
      </c>
      <c r="D584">
        <v>148</v>
      </c>
      <c r="E584">
        <v>34</v>
      </c>
      <c r="F584">
        <v>2</v>
      </c>
      <c r="G584">
        <v>0</v>
      </c>
      <c r="H584">
        <v>41</v>
      </c>
      <c r="I584">
        <v>23</v>
      </c>
      <c r="J584">
        <v>-15</v>
      </c>
      <c r="K584">
        <v>-41</v>
      </c>
      <c r="L584">
        <v>0.26748979091644287</v>
      </c>
      <c r="M584">
        <v>2.2432281970977783</v>
      </c>
      <c r="N584">
        <v>1.3758308887481689</v>
      </c>
      <c r="O584">
        <v>-0.45534133911132812</v>
      </c>
      <c r="P584">
        <v>-1.7082486152648926</v>
      </c>
      <c r="AA584">
        <v>8</v>
      </c>
      <c r="AB584">
        <v>5</v>
      </c>
      <c r="AC584">
        <v>5</v>
      </c>
      <c r="AD584">
        <v>2</v>
      </c>
      <c r="AE584">
        <v>5</v>
      </c>
      <c r="AF584">
        <v>8.4841269841269842</v>
      </c>
      <c r="AG584">
        <v>8.7333333333333325</v>
      </c>
      <c r="AH584">
        <v>10.6</v>
      </c>
      <c r="AI584">
        <v>10.833333333333334</v>
      </c>
      <c r="AJ584">
        <v>7.583333333333333</v>
      </c>
      <c r="AK584">
        <v>0.667652428150177</v>
      </c>
      <c r="AL584">
        <v>0.72892105579376221</v>
      </c>
      <c r="AM584">
        <v>1.1878501176834106</v>
      </c>
      <c r="AN584">
        <v>1.2452161312103271</v>
      </c>
      <c r="AO584">
        <v>0.44618800282478333</v>
      </c>
      <c r="AU584">
        <v>0.667652428150177</v>
      </c>
      <c r="AV584">
        <v>0.72892105579376221</v>
      </c>
      <c r="AW584">
        <v>1.1878501176834106</v>
      </c>
      <c r="AX584">
        <v>1.2452161312103271</v>
      </c>
      <c r="AY584">
        <v>0.44618800282478333</v>
      </c>
      <c r="AZ584">
        <v>3.5</v>
      </c>
      <c r="BA584">
        <v>4</v>
      </c>
      <c r="BB584">
        <v>4</v>
      </c>
      <c r="BC584">
        <v>2</v>
      </c>
      <c r="BD584">
        <v>3</v>
      </c>
      <c r="BE584">
        <v>0.74017459154129028</v>
      </c>
      <c r="BF584">
        <v>1.0659657716751099</v>
      </c>
      <c r="BG584">
        <v>1.0659657716751099</v>
      </c>
      <c r="BH584">
        <v>-0.23719881474971771</v>
      </c>
      <c r="BI584">
        <v>0.41438347101211548</v>
      </c>
      <c r="BJ584" s="1">
        <v>15.333333333333334</v>
      </c>
      <c r="BK584" s="1">
        <v>17.333333333333332</v>
      </c>
      <c r="BL584" s="1">
        <v>15.333333333333334</v>
      </c>
      <c r="BM584" s="1">
        <v>14</v>
      </c>
      <c r="BN584" s="1">
        <v>22</v>
      </c>
      <c r="BO584" s="4">
        <f t="shared" si="770"/>
        <v>0.79582615148903579</v>
      </c>
      <c r="BP584" s="4">
        <f t="shared" si="771"/>
        <v>1.1549183663698168</v>
      </c>
      <c r="BQ584" s="4">
        <f t="shared" si="772"/>
        <v>0.79582615148903579</v>
      </c>
      <c r="BR584" s="4">
        <f t="shared" si="773"/>
        <v>0.5564313415685147</v>
      </c>
      <c r="BS584" s="4">
        <f t="shared" si="774"/>
        <v>1.9928002010916401</v>
      </c>
      <c r="DE584">
        <v>0</v>
      </c>
      <c r="DG584">
        <v>-1.5</v>
      </c>
      <c r="DH584">
        <v>21</v>
      </c>
      <c r="DI584">
        <v>22.200000762939453</v>
      </c>
      <c r="DJ584">
        <v>-28.600000381469727</v>
      </c>
      <c r="DK584">
        <v>17</v>
      </c>
      <c r="DL584">
        <v>-0.23811084032058716</v>
      </c>
      <c r="DM584">
        <v>1.089435338973999</v>
      </c>
      <c r="DN584">
        <v>1.1602379083633423</v>
      </c>
      <c r="DO584">
        <v>-1.8370665311813354</v>
      </c>
      <c r="DP584">
        <v>0.85342717170715332</v>
      </c>
      <c r="FJ584" s="1">
        <v>19.580246913580247</v>
      </c>
      <c r="FK584" s="1">
        <v>20.822222222222223</v>
      </c>
      <c r="FL584" s="1">
        <v>13.655555555555555</v>
      </c>
      <c r="FM584" s="1">
        <v>7.5740740740740753</v>
      </c>
      <c r="FN584" s="1">
        <v>6.3111111111111118</v>
      </c>
      <c r="FO584" s="1">
        <f t="shared" si="785"/>
        <v>1.1145733142616288</v>
      </c>
      <c r="FP584" s="1">
        <f t="shared" si="786"/>
        <v>1.3585475626099524</v>
      </c>
      <c r="FQ584" s="1">
        <f t="shared" si="787"/>
        <v>-4.9276007630622058E-2</v>
      </c>
      <c r="FR584" s="1">
        <f t="shared" si="788"/>
        <v>-1.2439252594833465</v>
      </c>
      <c r="FS584" s="1">
        <f t="shared" si="789"/>
        <v>-1.4920223331019697</v>
      </c>
      <c r="FT584" s="1">
        <f t="shared" si="780"/>
        <v>1.1145733142616288</v>
      </c>
      <c r="FU584" s="1">
        <f t="shared" si="781"/>
        <v>1.3585475626099524</v>
      </c>
      <c r="FV584" s="1">
        <f t="shared" si="782"/>
        <v>-4.9276007630622058E-2</v>
      </c>
      <c r="FW584" s="1">
        <f t="shared" si="783"/>
        <v>-1.2439252594833465</v>
      </c>
      <c r="FX584" s="1">
        <f t="shared" si="784"/>
        <v>-1.4920223331019697</v>
      </c>
    </row>
    <row r="585" spans="1:180" x14ac:dyDescent="0.2">
      <c r="A585">
        <v>584</v>
      </c>
      <c r="B585">
        <v>5</v>
      </c>
      <c r="C585" t="s">
        <v>194</v>
      </c>
      <c r="D585">
        <v>149</v>
      </c>
      <c r="E585">
        <v>24</v>
      </c>
      <c r="F585">
        <v>2</v>
      </c>
      <c r="G585">
        <v>0</v>
      </c>
      <c r="H585">
        <v>1</v>
      </c>
      <c r="I585">
        <v>-7</v>
      </c>
      <c r="J585">
        <v>6</v>
      </c>
      <c r="K585">
        <v>8</v>
      </c>
      <c r="L585">
        <v>0.26748979091644287</v>
      </c>
      <c r="M585">
        <v>0.31567853689193726</v>
      </c>
      <c r="N585">
        <v>-6.9831408560276031E-2</v>
      </c>
      <c r="O585">
        <v>0.55662226676940918</v>
      </c>
      <c r="P585">
        <v>0.65299975872039795</v>
      </c>
      <c r="AA585">
        <v>10</v>
      </c>
      <c r="AB585">
        <v>4</v>
      </c>
      <c r="AC585">
        <v>5</v>
      </c>
      <c r="AD585">
        <v>5</v>
      </c>
      <c r="AE585">
        <v>5</v>
      </c>
      <c r="AF585">
        <v>4.6000000000000005</v>
      </c>
      <c r="AG585">
        <v>6.333333333333333</v>
      </c>
      <c r="AH585">
        <v>3.5333333333333337</v>
      </c>
      <c r="AI585">
        <v>6.0666666666666664</v>
      </c>
      <c r="AJ585">
        <v>1.9333333333333333</v>
      </c>
      <c r="AK585">
        <v>-0.28727895021438599</v>
      </c>
      <c r="AL585">
        <v>0.13886946439743042</v>
      </c>
      <c r="AM585">
        <v>-0.54952406883239746</v>
      </c>
      <c r="AN585">
        <v>7.3308125138282776E-2</v>
      </c>
      <c r="AO585">
        <v>-0.94289183616638184</v>
      </c>
      <c r="AU585">
        <v>-0.28727895021438599</v>
      </c>
      <c r="AV585">
        <v>0.13886946439743042</v>
      </c>
      <c r="AW585">
        <v>-0.54952406883239746</v>
      </c>
      <c r="AX585">
        <v>7.3308125138282776E-2</v>
      </c>
      <c r="AY585">
        <v>-0.94289183616638184</v>
      </c>
      <c r="AZ585">
        <v>2.5</v>
      </c>
      <c r="BA585">
        <v>3</v>
      </c>
      <c r="BB585">
        <v>1</v>
      </c>
      <c r="BC585">
        <v>3</v>
      </c>
      <c r="BD585">
        <v>0</v>
      </c>
      <c r="BE585">
        <v>8.8592328131198883E-2</v>
      </c>
      <c r="BF585">
        <v>0.41438347101211548</v>
      </c>
      <c r="BG585">
        <v>-0.88878107070922852</v>
      </c>
      <c r="BH585">
        <v>0.41438347101211548</v>
      </c>
      <c r="BI585">
        <v>-1.5403634309768677</v>
      </c>
      <c r="BJ585" s="1">
        <v>10.333333333333334</v>
      </c>
      <c r="BK585" s="1">
        <v>8</v>
      </c>
      <c r="BL585" s="1">
        <v>6.666666666666667</v>
      </c>
      <c r="BM585" s="1">
        <v>10</v>
      </c>
      <c r="BN585" s="1">
        <v>5</v>
      </c>
      <c r="BO585" s="4">
        <f t="shared" ref="BO585:BO633" si="790">IF(BJ585="",STANDARDIZE(10.9009, 10.9009, 5.5696),STANDARDIZE(BJ585,10.9009, 5.5696))</f>
        <v>-0.10190438571291764</v>
      </c>
      <c r="BP585" s="4">
        <f t="shared" ref="BP585:BP633" si="791">IF(BK585="",STANDARDIZE(10.9009, 10.9009, 5.5696),STANDARDIZE(BK585,10.9009, 5.5696))</f>
        <v>-0.52084530307382937</v>
      </c>
      <c r="BQ585" s="4">
        <f t="shared" ref="BQ585:BQ633" si="792">IF(BL585="",STANDARDIZE(10.9009, 10.9009, 5.5696),STANDARDIZE(BL585,10.9009, 5.5696))</f>
        <v>-0.76024011299435024</v>
      </c>
      <c r="BR585" s="4">
        <f t="shared" ref="BR585:BR633" si="793">IF(BM585="",STANDARDIZE(10.9009, 10.9009, 5.5696),STANDARDIZE(BM585,10.9009, 5.5696))</f>
        <v>-0.16175308819304798</v>
      </c>
      <c r="BS585" s="4">
        <f t="shared" ref="BS585:BS633" si="794">IF(BN585="",STANDARDIZE(10.9009, 10.9009, 5.5696),STANDARDIZE(BN585,10.9009, 5.5696))</f>
        <v>-1.0594836253950013</v>
      </c>
      <c r="DE585">
        <v>0</v>
      </c>
      <c r="DG585">
        <v>2.9000000953674316</v>
      </c>
      <c r="DH585">
        <v>-4.8000001907348633</v>
      </c>
      <c r="DI585">
        <v>-7.4000000953674316</v>
      </c>
      <c r="DJ585">
        <v>2.5999999046325684</v>
      </c>
      <c r="DK585">
        <v>-1</v>
      </c>
      <c r="DL585">
        <v>2.1498207002878189E-2</v>
      </c>
      <c r="DM585">
        <v>-0.43281763792037964</v>
      </c>
      <c r="DN585">
        <v>-0.58622294664382935</v>
      </c>
      <c r="DO585">
        <v>3.7975795567035675E-3</v>
      </c>
      <c r="DP585">
        <v>-0.20860980451107025</v>
      </c>
      <c r="FJ585" s="1">
        <v>21.627777777777776</v>
      </c>
      <c r="FK585" s="1">
        <v>21.291666666666664</v>
      </c>
      <c r="FL585" s="1">
        <v>17.322222222222223</v>
      </c>
      <c r="FM585" s="1">
        <v>16.333333333333336</v>
      </c>
      <c r="FN585" s="1">
        <v>17.499999999999996</v>
      </c>
      <c r="FO585" s="1">
        <f t="shared" si="785"/>
        <v>1.5167912972493962</v>
      </c>
      <c r="FP585" s="1">
        <f t="shared" si="786"/>
        <v>1.4507654631412141</v>
      </c>
      <c r="FQ585" s="1">
        <f t="shared" si="787"/>
        <v>0.67100581900409051</v>
      </c>
      <c r="FR585" s="1">
        <f t="shared" si="788"/>
        <v>0.47674799303291082</v>
      </c>
      <c r="FS585" s="1">
        <f t="shared" si="789"/>
        <v>0.70592857423486355</v>
      </c>
      <c r="FT585" s="1">
        <f t="shared" ref="FT585:FT633" si="795">IF(FJ585="","",(STANDARDIZE(FJ585,13.9064,5.0906)))</f>
        <v>1.5167912972493962</v>
      </c>
      <c r="FU585" s="1">
        <f t="shared" ref="FU585:FU633" si="796">IF(FK585="","",(STANDARDIZE(FK585,13.9064,5.0906)))</f>
        <v>1.4507654631412141</v>
      </c>
      <c r="FV585" s="1">
        <f t="shared" ref="FV585:FV633" si="797">IF(FL585="","",(STANDARDIZE(FL585,13.9064,5.0906)))</f>
        <v>0.67100581900409051</v>
      </c>
      <c r="FW585" s="1">
        <f t="shared" ref="FW585:FW633" si="798">IF(FM585="","",(STANDARDIZE(FM585,13.9064,5.0906)))</f>
        <v>0.47674799303291082</v>
      </c>
      <c r="FX585" s="1">
        <f t="shared" ref="FX585:FX633" si="799">IF(FN585="","",(STANDARDIZE(FN585,13.9064,5.0906)))</f>
        <v>0.70592857423486355</v>
      </c>
    </row>
    <row r="586" spans="1:180" x14ac:dyDescent="0.2">
      <c r="A586">
        <v>585</v>
      </c>
      <c r="B586">
        <v>5</v>
      </c>
      <c r="C586" t="s">
        <v>194</v>
      </c>
      <c r="D586">
        <v>150</v>
      </c>
      <c r="E586">
        <v>21</v>
      </c>
      <c r="F586">
        <v>2</v>
      </c>
      <c r="G586">
        <v>0</v>
      </c>
      <c r="H586">
        <v>29</v>
      </c>
      <c r="I586">
        <v>12</v>
      </c>
      <c r="J586">
        <v>-19</v>
      </c>
      <c r="K586">
        <v>-32</v>
      </c>
      <c r="L586">
        <v>0.26748979091644287</v>
      </c>
      <c r="M586">
        <v>1.6649633646011353</v>
      </c>
      <c r="N586">
        <v>0.84575468301773071</v>
      </c>
      <c r="O586">
        <v>-0.64809632301330566</v>
      </c>
      <c r="P586">
        <v>-1.2745499610900879</v>
      </c>
      <c r="AA586">
        <v>10</v>
      </c>
      <c r="AB586">
        <v>5</v>
      </c>
      <c r="AC586">
        <v>4</v>
      </c>
      <c r="AD586">
        <v>5</v>
      </c>
      <c r="AE586">
        <v>5</v>
      </c>
      <c r="AF586">
        <v>7.4333333333333336</v>
      </c>
      <c r="AG586">
        <v>3.9333333333333331</v>
      </c>
      <c r="AH586">
        <v>-2.4666666666666668</v>
      </c>
      <c r="AI586">
        <v>-1.6666666666666667</v>
      </c>
      <c r="AJ586">
        <v>-0.79999999999999993</v>
      </c>
      <c r="AK586">
        <v>0.4093097448348999</v>
      </c>
      <c r="AL586">
        <v>-0.45118215680122375</v>
      </c>
      <c r="AM586">
        <v>-2.0246529579162598</v>
      </c>
      <c r="AN586">
        <v>-1.8279691934585571</v>
      </c>
      <c r="AO586">
        <v>-1.6148949861526489</v>
      </c>
      <c r="AU586">
        <v>0.4093097448348999</v>
      </c>
      <c r="AV586">
        <v>-0.45118215680122375</v>
      </c>
      <c r="AW586">
        <v>-2.0246529579162598</v>
      </c>
      <c r="AX586">
        <v>-1.8279691934585571</v>
      </c>
      <c r="AY586">
        <v>-1.6148949861526489</v>
      </c>
      <c r="AZ586">
        <v>3</v>
      </c>
      <c r="BA586">
        <v>1</v>
      </c>
      <c r="BB586">
        <v>0</v>
      </c>
      <c r="BC586">
        <v>1</v>
      </c>
      <c r="BD586">
        <v>0</v>
      </c>
      <c r="BE586">
        <v>0.41438347101211548</v>
      </c>
      <c r="BF586">
        <v>-0.88878107070922852</v>
      </c>
      <c r="BG586">
        <v>-1.5403634309768677</v>
      </c>
      <c r="BH586">
        <v>-0.88878107070922852</v>
      </c>
      <c r="BI586">
        <v>-1.5403634309768677</v>
      </c>
      <c r="BJ586" s="1">
        <v>14</v>
      </c>
      <c r="BK586" s="1">
        <v>6</v>
      </c>
      <c r="BL586" s="1">
        <v>5</v>
      </c>
      <c r="BM586" s="1">
        <v>6</v>
      </c>
      <c r="BN586" s="1">
        <v>3.6666666666666665</v>
      </c>
      <c r="BO586" s="4">
        <f t="shared" si="790"/>
        <v>0.5564313415685147</v>
      </c>
      <c r="BP586" s="4">
        <f t="shared" si="791"/>
        <v>-0.87993751795461073</v>
      </c>
      <c r="BQ586" s="4">
        <f t="shared" si="792"/>
        <v>-1.0594836253950013</v>
      </c>
      <c r="BR586" s="4">
        <f t="shared" si="793"/>
        <v>-0.87993751795461073</v>
      </c>
      <c r="BS586" s="4">
        <f t="shared" si="794"/>
        <v>-1.2988784353155225</v>
      </c>
      <c r="DE586">
        <v>0</v>
      </c>
      <c r="DG586">
        <v>-18.100000381469727</v>
      </c>
      <c r="DH586">
        <v>8.6000003814697266</v>
      </c>
      <c r="DI586">
        <v>10</v>
      </c>
      <c r="DJ586">
        <v>-31.799999237060547</v>
      </c>
      <c r="DK586">
        <v>-44</v>
      </c>
      <c r="DL586">
        <v>-1.2175449132919312</v>
      </c>
      <c r="DM586">
        <v>0.35780993103981018</v>
      </c>
      <c r="DN586">
        <v>0.44041278958320618</v>
      </c>
      <c r="DO586">
        <v>-2.0258729457855225</v>
      </c>
      <c r="DP586">
        <v>-2.7456982135772705</v>
      </c>
      <c r="FJ586" s="1">
        <v>15.538888888888886</v>
      </c>
      <c r="FK586" s="1">
        <v>15.12222222222222</v>
      </c>
      <c r="FL586" s="1">
        <v>14.022222222222222</v>
      </c>
      <c r="FM586" s="1">
        <v>7.3444444444444441</v>
      </c>
      <c r="FN586" s="1">
        <v>11.811111111111112</v>
      </c>
      <c r="FO586" s="1">
        <f t="shared" si="785"/>
        <v>0.32068693059538883</v>
      </c>
      <c r="FP586" s="1">
        <f t="shared" si="786"/>
        <v>0.23883672302326253</v>
      </c>
      <c r="FQ586" s="1">
        <f t="shared" si="787"/>
        <v>2.2752175032849268E-2</v>
      </c>
      <c r="FR586" s="1">
        <f t="shared" si="788"/>
        <v>-1.2890338183230965</v>
      </c>
      <c r="FS586" s="1">
        <f t="shared" si="789"/>
        <v>-0.41159959314990135</v>
      </c>
      <c r="FT586" s="1">
        <f t="shared" si="795"/>
        <v>0.32068693059538883</v>
      </c>
      <c r="FU586" s="1">
        <f t="shared" si="796"/>
        <v>0.23883672302326253</v>
      </c>
      <c r="FV586" s="1">
        <f t="shared" si="797"/>
        <v>2.2752175032849268E-2</v>
      </c>
      <c r="FW586" s="1">
        <f t="shared" si="798"/>
        <v>-1.2890338183230965</v>
      </c>
      <c r="FX586" s="1">
        <f t="shared" si="799"/>
        <v>-0.41159959314990135</v>
      </c>
    </row>
    <row r="587" spans="1:180" x14ac:dyDescent="0.2">
      <c r="A587">
        <v>586</v>
      </c>
      <c r="B587">
        <v>5</v>
      </c>
      <c r="C587" t="s">
        <v>194</v>
      </c>
      <c r="D587">
        <v>151</v>
      </c>
      <c r="E587">
        <v>22</v>
      </c>
      <c r="F587">
        <v>2</v>
      </c>
      <c r="G587">
        <v>0</v>
      </c>
      <c r="H587">
        <v>-9</v>
      </c>
      <c r="I587">
        <v>-17</v>
      </c>
      <c r="J587">
        <v>-30</v>
      </c>
      <c r="K587">
        <v>-50</v>
      </c>
      <c r="L587">
        <v>0.26748979091644287</v>
      </c>
      <c r="M587">
        <v>-0.1662088930606842</v>
      </c>
      <c r="N587">
        <v>-0.55171883106231689</v>
      </c>
      <c r="O587">
        <v>-1.1781724691390991</v>
      </c>
      <c r="P587">
        <v>-2.1419472694396973</v>
      </c>
      <c r="AA587">
        <v>7</v>
      </c>
      <c r="AB587">
        <v>1</v>
      </c>
      <c r="AC587">
        <v>5</v>
      </c>
      <c r="AD587">
        <v>5</v>
      </c>
      <c r="AE587">
        <v>5</v>
      </c>
      <c r="AF587">
        <v>6.1130952380952381</v>
      </c>
      <c r="AG587">
        <v>6.333333333333333</v>
      </c>
      <c r="AH587">
        <v>3.75</v>
      </c>
      <c r="AI587">
        <v>7.3999999999999995</v>
      </c>
      <c r="AJ587">
        <v>1.5999999999999999</v>
      </c>
      <c r="AK587">
        <v>8.4722839295864105E-2</v>
      </c>
      <c r="AL587">
        <v>0.13886946439743042</v>
      </c>
      <c r="AM587">
        <v>-0.4962555468082428</v>
      </c>
      <c r="AN587">
        <v>0.40111461281776428</v>
      </c>
      <c r="AO587">
        <v>-1.0248434543609619</v>
      </c>
      <c r="AU587">
        <v>8.4722839295864105E-2</v>
      </c>
      <c r="AV587">
        <v>0.13886946439743042</v>
      </c>
      <c r="AW587">
        <v>-0.4962555468082428</v>
      </c>
      <c r="AX587">
        <v>0.40111461281776428</v>
      </c>
      <c r="AY587">
        <v>-1.0248434543609619</v>
      </c>
      <c r="AZ587">
        <v>1.5</v>
      </c>
      <c r="BA587">
        <v>1</v>
      </c>
      <c r="BB587">
        <v>1</v>
      </c>
      <c r="BC587">
        <v>3</v>
      </c>
      <c r="BD587">
        <v>0</v>
      </c>
      <c r="BE587">
        <v>-0.56298995018005371</v>
      </c>
      <c r="BF587">
        <v>-0.88878107070922852</v>
      </c>
      <c r="BG587">
        <v>-0.88878107070922852</v>
      </c>
      <c r="BH587">
        <v>0.41438347101211548</v>
      </c>
      <c r="BI587">
        <v>-1.5403634309768677</v>
      </c>
      <c r="BJ587" s="1">
        <v>12</v>
      </c>
      <c r="BK587" s="1">
        <v>6.333333333333333</v>
      </c>
      <c r="BL587" s="1">
        <v>6</v>
      </c>
      <c r="BM587" s="1">
        <v>11.333333333333334</v>
      </c>
      <c r="BN587" s="1">
        <v>5</v>
      </c>
      <c r="BO587" s="4">
        <f t="shared" si="790"/>
        <v>0.1973391266877334</v>
      </c>
      <c r="BP587" s="4">
        <f t="shared" si="791"/>
        <v>-0.82008881547448054</v>
      </c>
      <c r="BQ587" s="4">
        <f t="shared" si="792"/>
        <v>-0.87993751795461073</v>
      </c>
      <c r="BR587" s="4">
        <f t="shared" si="793"/>
        <v>7.7641721727473051E-2</v>
      </c>
      <c r="BS587" s="4">
        <f t="shared" si="794"/>
        <v>-1.0594836253950013</v>
      </c>
      <c r="DE587">
        <v>1</v>
      </c>
      <c r="DG587">
        <v>26.799999237060547</v>
      </c>
      <c r="DH587">
        <v>0.60000002384185791</v>
      </c>
      <c r="DI587">
        <v>16.399999618530273</v>
      </c>
      <c r="DJ587">
        <v>31.600000381469727</v>
      </c>
      <c r="DK587">
        <v>35.200000762939453</v>
      </c>
      <c r="DL587">
        <v>1.4316473007202148</v>
      </c>
      <c r="DM587">
        <v>-0.11420652270317078</v>
      </c>
      <c r="DN587">
        <v>0.81802588701248169</v>
      </c>
      <c r="DO587">
        <v>1.7148572206497192</v>
      </c>
      <c r="DP587">
        <v>1.9272645711898804</v>
      </c>
      <c r="FJ587" s="1">
        <v>18.6875</v>
      </c>
      <c r="FK587" s="1">
        <v>20.111111111111111</v>
      </c>
      <c r="FL587" s="1">
        <v>17.088888888888889</v>
      </c>
      <c r="FM587" s="1">
        <v>15.111111111111111</v>
      </c>
      <c r="FN587" s="1">
        <v>15.433333333333334</v>
      </c>
      <c r="FO587" s="1">
        <f t="shared" si="785"/>
        <v>0.93920166581542452</v>
      </c>
      <c r="FP587" s="1">
        <f t="shared" si="786"/>
        <v>1.2188565416868564</v>
      </c>
      <c r="FQ587" s="1">
        <f t="shared" si="787"/>
        <v>0.62516970276369954</v>
      </c>
      <c r="FR587" s="1">
        <f t="shared" si="788"/>
        <v>0.23665405082133953</v>
      </c>
      <c r="FS587" s="1">
        <f t="shared" si="789"/>
        <v>0.29995154467711738</v>
      </c>
      <c r="FT587" s="1">
        <f t="shared" si="795"/>
        <v>0.93920166581542452</v>
      </c>
      <c r="FU587" s="1">
        <f t="shared" si="796"/>
        <v>1.2188565416868564</v>
      </c>
      <c r="FV587" s="1">
        <f t="shared" si="797"/>
        <v>0.62516970276369954</v>
      </c>
      <c r="FW587" s="1">
        <f t="shared" si="798"/>
        <v>0.23665405082133953</v>
      </c>
      <c r="FX587" s="1">
        <f t="shared" si="799"/>
        <v>0.29995154467711738</v>
      </c>
    </row>
    <row r="588" spans="1:180" x14ac:dyDescent="0.2">
      <c r="A588">
        <v>587</v>
      </c>
      <c r="B588">
        <v>5</v>
      </c>
      <c r="C588" t="s">
        <v>194</v>
      </c>
      <c r="D588">
        <v>152</v>
      </c>
      <c r="E588">
        <v>21</v>
      </c>
      <c r="F588">
        <v>2</v>
      </c>
      <c r="G588">
        <v>0</v>
      </c>
      <c r="H588">
        <v>10</v>
      </c>
      <c r="I588">
        <v>0</v>
      </c>
      <c r="J588">
        <v>0</v>
      </c>
      <c r="K588">
        <v>-3</v>
      </c>
      <c r="L588">
        <v>0.26748979091644287</v>
      </c>
      <c r="M588">
        <v>0.74937719106674194</v>
      </c>
      <c r="N588">
        <v>0.26748979091644287</v>
      </c>
      <c r="O588">
        <v>0.26748979091644287</v>
      </c>
      <c r="P588">
        <v>0.12292356789112091</v>
      </c>
      <c r="AA588">
        <v>9</v>
      </c>
      <c r="AB588">
        <v>5</v>
      </c>
      <c r="AC588">
        <v>5</v>
      </c>
      <c r="AD588">
        <v>5</v>
      </c>
      <c r="AE588">
        <v>5</v>
      </c>
      <c r="AF588">
        <v>7.2222222222222223</v>
      </c>
      <c r="AG588">
        <v>0.40000000000000008</v>
      </c>
      <c r="AH588">
        <v>5.8</v>
      </c>
      <c r="AI588">
        <v>6.4666666666666659</v>
      </c>
      <c r="AJ588">
        <v>3.4666666666666663</v>
      </c>
      <c r="AK588">
        <v>0.3574070930480957</v>
      </c>
      <c r="AL588">
        <v>-1.3198691606521606</v>
      </c>
      <c r="AM588">
        <v>7.7469008974730968E-3</v>
      </c>
      <c r="AN588">
        <v>0.17165008187294006</v>
      </c>
      <c r="AO588">
        <v>-0.56591439247131348</v>
      </c>
      <c r="AU588">
        <v>0.3574070930480957</v>
      </c>
      <c r="AV588">
        <v>-1.3198691606521606</v>
      </c>
      <c r="AW588">
        <v>7.7469008974730968E-3</v>
      </c>
      <c r="AX588">
        <v>0.17165008187294006</v>
      </c>
      <c r="AY588">
        <v>-0.56591439247131348</v>
      </c>
      <c r="AZ588">
        <v>3.5</v>
      </c>
      <c r="BA588">
        <v>1</v>
      </c>
      <c r="BB588">
        <v>2</v>
      </c>
      <c r="BC588">
        <v>2</v>
      </c>
      <c r="BD588">
        <v>3</v>
      </c>
      <c r="BE588">
        <v>0.74017459154129028</v>
      </c>
      <c r="BF588">
        <v>-0.88878107070922852</v>
      </c>
      <c r="BG588">
        <v>-0.23719881474971771</v>
      </c>
      <c r="BH588">
        <v>-0.23719881474971771</v>
      </c>
      <c r="BI588">
        <v>0.41438347101211548</v>
      </c>
      <c r="BJ588" s="1">
        <v>12.333333333333334</v>
      </c>
      <c r="BK588" s="1">
        <v>6.333333333333333</v>
      </c>
      <c r="BL588" s="1">
        <v>13</v>
      </c>
      <c r="BM588" s="1">
        <v>9.3333333333333339</v>
      </c>
      <c r="BN588" s="1">
        <v>8.6666666666666661</v>
      </c>
      <c r="BO588" s="4">
        <f t="shared" si="790"/>
        <v>0.2571878291678637</v>
      </c>
      <c r="BP588" s="4">
        <f t="shared" si="791"/>
        <v>-0.82008881547448054</v>
      </c>
      <c r="BQ588" s="4">
        <f t="shared" si="792"/>
        <v>0.37688523412812408</v>
      </c>
      <c r="BR588" s="4">
        <f t="shared" si="793"/>
        <v>-0.28145049315330833</v>
      </c>
      <c r="BS588" s="4">
        <f t="shared" si="794"/>
        <v>-0.40114789811356899</v>
      </c>
      <c r="DE588">
        <v>1</v>
      </c>
      <c r="DG588">
        <v>11.600000381469727</v>
      </c>
      <c r="DH588">
        <v>2.7999999523162842</v>
      </c>
      <c r="DI588">
        <v>6</v>
      </c>
      <c r="DJ588">
        <v>11.600000381469727</v>
      </c>
      <c r="DK588">
        <v>14.399999618530273</v>
      </c>
      <c r="DL588">
        <v>0.53481608629226685</v>
      </c>
      <c r="DM588">
        <v>1.55979935079813E-2</v>
      </c>
      <c r="DN588">
        <v>0.2044045627117157</v>
      </c>
      <c r="DO588">
        <v>0.53481608629226685</v>
      </c>
      <c r="DP588">
        <v>0.70002180337905884</v>
      </c>
      <c r="FJ588" s="1">
        <v>17.561728395061731</v>
      </c>
      <c r="FK588" s="1">
        <v>11.166666666666666</v>
      </c>
      <c r="FL588" s="1">
        <v>17.822222222222223</v>
      </c>
      <c r="FM588" s="1">
        <v>11.611111111111111</v>
      </c>
      <c r="FN588" s="1">
        <v>13.533333333333335</v>
      </c>
      <c r="FO588" s="1">
        <f t="shared" si="785"/>
        <v>0.71805453091221694</v>
      </c>
      <c r="FP588" s="1">
        <f t="shared" si="786"/>
        <v>-0.53819458086145711</v>
      </c>
      <c r="FQ588" s="1">
        <f t="shared" si="787"/>
        <v>0.7692260680906422</v>
      </c>
      <c r="FR588" s="1">
        <f t="shared" si="788"/>
        <v>-0.45088769278452223</v>
      </c>
      <c r="FS588" s="1">
        <f t="shared" si="789"/>
        <v>-7.3285401851778703E-2</v>
      </c>
      <c r="FT588" s="1">
        <f t="shared" si="795"/>
        <v>0.71805453091221694</v>
      </c>
      <c r="FU588" s="1">
        <f t="shared" si="796"/>
        <v>-0.53819458086145711</v>
      </c>
      <c r="FV588" s="1">
        <f t="shared" si="797"/>
        <v>0.7692260680906422</v>
      </c>
      <c r="FW588" s="1">
        <f t="shared" si="798"/>
        <v>-0.45088769278452223</v>
      </c>
      <c r="FX588" s="1">
        <f t="shared" si="799"/>
        <v>-7.3285401851778703E-2</v>
      </c>
    </row>
    <row r="589" spans="1:180" x14ac:dyDescent="0.2">
      <c r="A589">
        <v>588</v>
      </c>
      <c r="B589">
        <v>5</v>
      </c>
      <c r="C589" t="s">
        <v>194</v>
      </c>
      <c r="D589">
        <v>153</v>
      </c>
      <c r="E589">
        <v>21</v>
      </c>
      <c r="F589">
        <v>2</v>
      </c>
      <c r="G589">
        <v>0</v>
      </c>
      <c r="H589">
        <v>13</v>
      </c>
      <c r="I589">
        <v>15</v>
      </c>
      <c r="J589">
        <v>15</v>
      </c>
      <c r="K589">
        <v>15</v>
      </c>
      <c r="L589">
        <v>0.26748979091644287</v>
      </c>
      <c r="M589">
        <v>0.8939434289932251</v>
      </c>
      <c r="N589">
        <v>0.99032092094421387</v>
      </c>
      <c r="O589">
        <v>0.99032092094421387</v>
      </c>
      <c r="P589">
        <v>0.99032092094421387</v>
      </c>
      <c r="AA589">
        <v>10</v>
      </c>
      <c r="AB589">
        <v>5</v>
      </c>
      <c r="AC589">
        <v>5</v>
      </c>
      <c r="AD589">
        <v>5</v>
      </c>
      <c r="AE589">
        <v>5</v>
      </c>
      <c r="AF589">
        <v>10.033333333333333</v>
      </c>
      <c r="AG589">
        <v>11.866666666666667</v>
      </c>
      <c r="AH589">
        <v>4.9333333333333336</v>
      </c>
      <c r="AI589">
        <v>8.0666666666666682</v>
      </c>
      <c r="AJ589">
        <v>7.2666666666666666</v>
      </c>
      <c r="AK589">
        <v>1.0485323667526245</v>
      </c>
      <c r="AL589">
        <v>1.4992661476135254</v>
      </c>
      <c r="AM589">
        <v>-0.20532731711864471</v>
      </c>
      <c r="AN589">
        <v>0.56501775979995728</v>
      </c>
      <c r="AO589">
        <v>0.36833399534225464</v>
      </c>
      <c r="AU589">
        <v>1.0485323667526245</v>
      </c>
      <c r="AV589">
        <v>1.4992661476135254</v>
      </c>
      <c r="AW589">
        <v>-0.20532731711864471</v>
      </c>
      <c r="AX589">
        <v>0.56501775979995728</v>
      </c>
      <c r="AY589">
        <v>0.36833399534225464</v>
      </c>
      <c r="AZ589">
        <v>4.5</v>
      </c>
      <c r="BA589">
        <v>4</v>
      </c>
      <c r="BB589">
        <v>3</v>
      </c>
      <c r="BC589">
        <v>4</v>
      </c>
      <c r="BD589">
        <v>3</v>
      </c>
      <c r="BE589">
        <v>1.3917568922042847</v>
      </c>
      <c r="BF589">
        <v>1.0659657716751099</v>
      </c>
      <c r="BG589">
        <v>0.41438347101211548</v>
      </c>
      <c r="BH589">
        <v>1.0659657716751099</v>
      </c>
      <c r="BI589">
        <v>0.41438347101211548</v>
      </c>
      <c r="BJ589" s="1">
        <v>18.666666666666668</v>
      </c>
      <c r="BK589" s="1">
        <v>18.333333333333332</v>
      </c>
      <c r="BL589" s="1">
        <v>9</v>
      </c>
      <c r="BM589" s="1">
        <v>12.666666666666666</v>
      </c>
      <c r="BN589" s="1">
        <v>13.666666666666666</v>
      </c>
      <c r="BO589" s="4">
        <f t="shared" si="790"/>
        <v>1.3943131762903382</v>
      </c>
      <c r="BP589" s="4">
        <f t="shared" si="791"/>
        <v>1.3344644738102076</v>
      </c>
      <c r="BQ589" s="4">
        <f t="shared" si="792"/>
        <v>-0.34129919563343863</v>
      </c>
      <c r="BR589" s="4">
        <f t="shared" si="793"/>
        <v>0.31703653164799372</v>
      </c>
      <c r="BS589" s="4">
        <f t="shared" si="794"/>
        <v>0.4965826390883844</v>
      </c>
      <c r="DE589">
        <v>1</v>
      </c>
      <c r="DG589">
        <v>50</v>
      </c>
      <c r="DH589">
        <v>30.600000381469727</v>
      </c>
      <c r="DI589">
        <v>36.599998474121094</v>
      </c>
      <c r="DJ589">
        <v>25.200000762939453</v>
      </c>
      <c r="DK589">
        <v>7.8000001907348633</v>
      </c>
      <c r="DL589">
        <v>2.800494909286499</v>
      </c>
      <c r="DM589">
        <v>1.6558550596237183</v>
      </c>
      <c r="DN589">
        <v>2.0098674297332764</v>
      </c>
      <c r="DO589">
        <v>1.3372440338134766</v>
      </c>
      <c r="DP589">
        <v>0.31060826778411865</v>
      </c>
      <c r="FJ589" s="1">
        <v>18.93333333333333</v>
      </c>
      <c r="FK589" s="1">
        <v>17.355555555555554</v>
      </c>
      <c r="FL589" s="1">
        <v>17.033333333333331</v>
      </c>
      <c r="FM589" s="1">
        <v>20</v>
      </c>
      <c r="FN589" s="1">
        <v>21.622222222222227</v>
      </c>
      <c r="FO589" s="1">
        <f t="shared" si="785"/>
        <v>0.98749328828297844</v>
      </c>
      <c r="FP589" s="1">
        <f t="shared" si="786"/>
        <v>0.67755383560986027</v>
      </c>
      <c r="FQ589" s="1">
        <f t="shared" si="787"/>
        <v>0.61425634175408239</v>
      </c>
      <c r="FR589" s="1">
        <f t="shared" si="788"/>
        <v>1.1970298196676228</v>
      </c>
      <c r="FS589" s="1">
        <f t="shared" si="789"/>
        <v>1.5156999611484359</v>
      </c>
      <c r="FT589" s="1">
        <f t="shared" si="795"/>
        <v>0.98749328828297844</v>
      </c>
      <c r="FU589" s="1">
        <f t="shared" si="796"/>
        <v>0.67755383560986027</v>
      </c>
      <c r="FV589" s="1">
        <f t="shared" si="797"/>
        <v>0.61425634175408239</v>
      </c>
      <c r="FW589" s="1">
        <f t="shared" si="798"/>
        <v>1.1970298196676228</v>
      </c>
      <c r="FX589" s="1">
        <f t="shared" si="799"/>
        <v>1.5156999611484359</v>
      </c>
    </row>
    <row r="590" spans="1:180" x14ac:dyDescent="0.2">
      <c r="A590">
        <v>589</v>
      </c>
      <c r="B590">
        <v>5</v>
      </c>
      <c r="C590" t="s">
        <v>194</v>
      </c>
      <c r="D590">
        <v>154</v>
      </c>
      <c r="E590">
        <v>21</v>
      </c>
      <c r="F590">
        <v>2</v>
      </c>
      <c r="G590">
        <v>0</v>
      </c>
      <c r="H590">
        <v>-1</v>
      </c>
      <c r="I590">
        <v>-5</v>
      </c>
      <c r="J590">
        <v>-10</v>
      </c>
      <c r="K590">
        <v>-15</v>
      </c>
      <c r="L590">
        <v>0.26748979091644287</v>
      </c>
      <c r="M590">
        <v>0.21930104494094849</v>
      </c>
      <c r="N590">
        <v>2.654607966542244E-2</v>
      </c>
      <c r="O590">
        <v>-0.21439763903617859</v>
      </c>
      <c r="P590">
        <v>-0.45534133911132812</v>
      </c>
      <c r="AA590">
        <v>10</v>
      </c>
      <c r="AB590">
        <v>5</v>
      </c>
      <c r="AC590">
        <v>5</v>
      </c>
      <c r="AD590">
        <v>5</v>
      </c>
      <c r="AE590">
        <v>5</v>
      </c>
      <c r="AF590">
        <v>6.4666666666666677</v>
      </c>
      <c r="AG590">
        <v>4.2666666666666666</v>
      </c>
      <c r="AH590">
        <v>5.1333333333333337</v>
      </c>
      <c r="AI590">
        <v>3.1333333333333329</v>
      </c>
      <c r="AJ590">
        <v>4</v>
      </c>
      <c r="AK590">
        <v>0.17165008187294006</v>
      </c>
      <c r="AL590">
        <v>-0.36923050880432129</v>
      </c>
      <c r="AM590">
        <v>-0.15615639090538025</v>
      </c>
      <c r="AN590">
        <v>-0.64786601066589355</v>
      </c>
      <c r="AO590">
        <v>-0.43479183316230774</v>
      </c>
      <c r="AU590">
        <v>0.17165008187294006</v>
      </c>
      <c r="AV590">
        <v>-0.36923050880432129</v>
      </c>
      <c r="AW590">
        <v>-0.15615639090538025</v>
      </c>
      <c r="AX590">
        <v>-0.64786601066589355</v>
      </c>
      <c r="AY590">
        <v>-0.43479183316230774</v>
      </c>
      <c r="AZ590">
        <v>2.5</v>
      </c>
      <c r="BA590">
        <v>2</v>
      </c>
      <c r="BB590">
        <v>1</v>
      </c>
      <c r="BC590">
        <v>1</v>
      </c>
      <c r="BD590">
        <v>1</v>
      </c>
      <c r="BE590">
        <v>8.8592328131198883E-2</v>
      </c>
      <c r="BF590">
        <v>-0.23719881474971771</v>
      </c>
      <c r="BG590">
        <v>-0.88878107070922852</v>
      </c>
      <c r="BH590">
        <v>-0.88878107070922852</v>
      </c>
      <c r="BI590">
        <v>-0.88878107070922852</v>
      </c>
      <c r="BJ590" s="1">
        <v>13.333333333333334</v>
      </c>
      <c r="BK590" s="1">
        <v>9.6666666666666661</v>
      </c>
      <c r="BL590" s="1">
        <v>9.3333333333333339</v>
      </c>
      <c r="BM590" s="1">
        <v>6</v>
      </c>
      <c r="BN590" s="1">
        <v>6.333333333333333</v>
      </c>
      <c r="BO590" s="4">
        <f t="shared" si="790"/>
        <v>0.43673393660825438</v>
      </c>
      <c r="BP590" s="4">
        <f t="shared" si="791"/>
        <v>-0.22160179067317831</v>
      </c>
      <c r="BQ590" s="4">
        <f t="shared" si="792"/>
        <v>-0.28145049315330833</v>
      </c>
      <c r="BR590" s="4">
        <f t="shared" si="793"/>
        <v>-0.87993751795461073</v>
      </c>
      <c r="BS590" s="4">
        <f t="shared" si="794"/>
        <v>-0.82008881547448054</v>
      </c>
      <c r="DE590">
        <v>1</v>
      </c>
      <c r="DG590">
        <v>10</v>
      </c>
      <c r="DH590">
        <v>-1</v>
      </c>
      <c r="DI590">
        <v>6</v>
      </c>
      <c r="DJ590">
        <v>14</v>
      </c>
      <c r="DK590">
        <v>11</v>
      </c>
      <c r="DL590">
        <v>0.44041278958320618</v>
      </c>
      <c r="DM590">
        <v>-0.20860980451107025</v>
      </c>
      <c r="DN590">
        <v>0.2044045627117157</v>
      </c>
      <c r="DO590">
        <v>0.67642098665237427</v>
      </c>
      <c r="DP590">
        <v>0.4994148313999176</v>
      </c>
      <c r="FJ590" s="1">
        <v>20.116666666666667</v>
      </c>
      <c r="FK590" s="1">
        <v>19.2</v>
      </c>
      <c r="FL590" s="1">
        <v>18.988888888888887</v>
      </c>
      <c r="FM590" s="1">
        <v>18.111111111111114</v>
      </c>
      <c r="FN590" s="1">
        <v>21.866666666666667</v>
      </c>
      <c r="FO590" s="1">
        <f t="shared" ref="FO590:FO633" si="800">IF(FJ590="",STANDARDIZE(13.9064,13.9064,5.0906),STANDARDIZE(FJ590,13.9064,5.0906))</f>
        <v>1.2199478777878181</v>
      </c>
      <c r="FP590" s="1">
        <f t="shared" ref="FP590:FP633" si="801">IF(FK590="",STANDARDIZE(13.9064,13.9064,5.0906),STANDARDIZE(FK590,13.9064,5.0906))</f>
        <v>1.0398774211291399</v>
      </c>
      <c r="FQ590" s="1">
        <f t="shared" ref="FQ590:FQ633" si="802">IF(FL590="",STANDARDIZE(13.9064,13.9064,5.0906),STANDARDIZE(FL590,13.9064,5.0906))</f>
        <v>0.99840664929259559</v>
      </c>
      <c r="FR590" s="1">
        <f t="shared" ref="FR590:FR633" si="803">IF(FM590="",STANDARDIZE(13.9064,13.9064,5.0906),STANDARDIZE(FM590,13.9064,5.0906))</f>
        <v>0.82597554534065032</v>
      </c>
      <c r="FS590" s="1">
        <f t="shared" ref="FS590:FS633" si="804">IF(FN590="",STANDARDIZE(13.9064,13.9064,5.0906),STANDARDIZE(FN590,13.9064,5.0906))</f>
        <v>1.563718749590749</v>
      </c>
      <c r="FT590" s="1">
        <f t="shared" si="795"/>
        <v>1.2199478777878181</v>
      </c>
      <c r="FU590" s="1">
        <f t="shared" si="796"/>
        <v>1.0398774211291399</v>
      </c>
      <c r="FV590" s="1">
        <f t="shared" si="797"/>
        <v>0.99840664929259559</v>
      </c>
      <c r="FW590" s="1">
        <f t="shared" si="798"/>
        <v>0.82597554534065032</v>
      </c>
      <c r="FX590" s="1">
        <f t="shared" si="799"/>
        <v>1.563718749590749</v>
      </c>
    </row>
    <row r="591" spans="1:180" x14ac:dyDescent="0.2">
      <c r="A591">
        <v>590</v>
      </c>
      <c r="B591">
        <v>5</v>
      </c>
      <c r="C591" t="s">
        <v>194</v>
      </c>
      <c r="D591">
        <v>155</v>
      </c>
      <c r="E591">
        <v>22</v>
      </c>
      <c r="F591">
        <v>2</v>
      </c>
      <c r="G591">
        <v>0</v>
      </c>
      <c r="H591">
        <v>20</v>
      </c>
      <c r="I591">
        <v>10</v>
      </c>
      <c r="J591">
        <v>0</v>
      </c>
      <c r="K591">
        <v>-10</v>
      </c>
      <c r="L591">
        <v>0.26748979091644287</v>
      </c>
      <c r="M591">
        <v>1.231264591217041</v>
      </c>
      <c r="N591">
        <v>0.74937719106674194</v>
      </c>
      <c r="O591">
        <v>0.26748979091644287</v>
      </c>
      <c r="P591">
        <v>-0.21439763903617859</v>
      </c>
      <c r="AA591">
        <v>10</v>
      </c>
      <c r="AB591">
        <v>5</v>
      </c>
      <c r="AC591">
        <v>5</v>
      </c>
      <c r="AD591">
        <v>5</v>
      </c>
      <c r="AE591">
        <v>5</v>
      </c>
      <c r="AF591">
        <v>7.7</v>
      </c>
      <c r="AG591">
        <v>8.7333333333333343</v>
      </c>
      <c r="AH591">
        <v>11.4</v>
      </c>
      <c r="AI591">
        <v>3.9333333333333336</v>
      </c>
      <c r="AJ591">
        <v>4</v>
      </c>
      <c r="AK591">
        <v>0.47487097978591919</v>
      </c>
      <c r="AL591">
        <v>0.72892105579376221</v>
      </c>
      <c r="AM591">
        <v>1.3845337629318237</v>
      </c>
      <c r="AN591">
        <v>-0.45118215680122375</v>
      </c>
      <c r="AO591">
        <v>-0.43479183316230774</v>
      </c>
      <c r="AU591">
        <v>0.47487097978591919</v>
      </c>
      <c r="AV591">
        <v>0.72892105579376221</v>
      </c>
      <c r="AW591">
        <v>1.3845337629318237</v>
      </c>
      <c r="AX591">
        <v>-0.45118215680122375</v>
      </c>
      <c r="AY591">
        <v>-0.43479183316230774</v>
      </c>
      <c r="AZ591">
        <v>3</v>
      </c>
      <c r="BA591">
        <v>3</v>
      </c>
      <c r="BB591">
        <v>4</v>
      </c>
      <c r="BC591">
        <v>3</v>
      </c>
      <c r="BD591">
        <v>4</v>
      </c>
      <c r="BE591">
        <v>0.41438347101211548</v>
      </c>
      <c r="BF591">
        <v>0.41438347101211548</v>
      </c>
      <c r="BG591">
        <v>1.0659657716751099</v>
      </c>
      <c r="BH591">
        <v>0.41438347101211548</v>
      </c>
      <c r="BI591">
        <v>1.0659657716751099</v>
      </c>
      <c r="BJ591" s="1">
        <v>15</v>
      </c>
      <c r="BK591" s="1">
        <v>17</v>
      </c>
      <c r="BL591" s="1">
        <v>17</v>
      </c>
      <c r="BM591" s="1">
        <v>7.333333333333333</v>
      </c>
      <c r="BN591" s="1">
        <v>12</v>
      </c>
      <c r="BO591" s="4">
        <f t="shared" si="790"/>
        <v>0.73597744900890538</v>
      </c>
      <c r="BP591" s="4">
        <f t="shared" si="791"/>
        <v>1.0950696638896869</v>
      </c>
      <c r="BQ591" s="4">
        <f t="shared" si="792"/>
        <v>1.0950696638896869</v>
      </c>
      <c r="BR591" s="4">
        <f t="shared" si="793"/>
        <v>-0.64054270803408986</v>
      </c>
      <c r="BS591" s="4">
        <f t="shared" si="794"/>
        <v>0.1973391266877334</v>
      </c>
      <c r="DE591">
        <v>1</v>
      </c>
      <c r="DG591">
        <v>5</v>
      </c>
      <c r="DH591">
        <v>32</v>
      </c>
      <c r="DI591">
        <v>30</v>
      </c>
      <c r="DJ591">
        <v>30</v>
      </c>
      <c r="DK591">
        <v>-10</v>
      </c>
      <c r="DL591">
        <v>0.14540252089500427</v>
      </c>
      <c r="DM591">
        <v>1.7384579181671143</v>
      </c>
      <c r="DN591">
        <v>1.6204538345336914</v>
      </c>
      <c r="DO591">
        <v>1.6204538345336914</v>
      </c>
      <c r="DP591">
        <v>-0.73962831497192383</v>
      </c>
      <c r="FJ591" s="1">
        <v>10.256684491978611</v>
      </c>
      <c r="FK591" s="1">
        <v>17.505882352941178</v>
      </c>
      <c r="FL591" s="1">
        <v>12.752941176470589</v>
      </c>
      <c r="FM591" s="1">
        <v>4.0117647058823529</v>
      </c>
      <c r="FN591" s="1">
        <v>7.3529411764705888</v>
      </c>
      <c r="FO591" s="1">
        <f t="shared" si="800"/>
        <v>-0.71695193258582268</v>
      </c>
      <c r="FP591" s="1">
        <f t="shared" si="801"/>
        <v>0.70708410657705933</v>
      </c>
      <c r="FQ591" s="1">
        <f t="shared" si="802"/>
        <v>-0.22658602591627913</v>
      </c>
      <c r="FR591" s="1">
        <f t="shared" si="803"/>
        <v>-1.9437070864176416</v>
      </c>
      <c r="FS591" s="1">
        <f t="shared" si="804"/>
        <v>-1.2873647160510373</v>
      </c>
      <c r="FT591" s="1">
        <f t="shared" si="795"/>
        <v>-0.71695193258582268</v>
      </c>
      <c r="FU591" s="1">
        <f t="shared" si="796"/>
        <v>0.70708410657705933</v>
      </c>
      <c r="FV591" s="1">
        <f t="shared" si="797"/>
        <v>-0.22658602591627913</v>
      </c>
      <c r="FW591" s="1">
        <f t="shared" si="798"/>
        <v>-1.9437070864176416</v>
      </c>
      <c r="FX591" s="1">
        <f t="shared" si="799"/>
        <v>-1.2873647160510373</v>
      </c>
    </row>
    <row r="592" spans="1:180" x14ac:dyDescent="0.2">
      <c r="A592">
        <v>591</v>
      </c>
      <c r="B592">
        <v>5</v>
      </c>
      <c r="C592" t="s">
        <v>194</v>
      </c>
      <c r="D592">
        <v>156</v>
      </c>
      <c r="E592">
        <v>19</v>
      </c>
      <c r="F592">
        <v>2</v>
      </c>
      <c r="G592">
        <v>0</v>
      </c>
      <c r="H592">
        <v>4</v>
      </c>
      <c r="I592">
        <v>-19</v>
      </c>
      <c r="J592">
        <v>-32</v>
      </c>
      <c r="K592">
        <v>-50</v>
      </c>
      <c r="L592">
        <v>0.26748979091644287</v>
      </c>
      <c r="M592">
        <v>0.46024477481842041</v>
      </c>
      <c r="N592">
        <v>-0.64809632301330566</v>
      </c>
      <c r="O592">
        <v>-1.2745499610900879</v>
      </c>
      <c r="P592">
        <v>-2.1419472694396973</v>
      </c>
      <c r="AA592">
        <v>9</v>
      </c>
      <c r="AB592">
        <v>5</v>
      </c>
      <c r="AC592">
        <v>5</v>
      </c>
      <c r="AD592">
        <v>0</v>
      </c>
      <c r="AE592">
        <v>4</v>
      </c>
      <c r="AF592">
        <v>9.3703703703703685</v>
      </c>
      <c r="AG592">
        <v>3.6666666666666665</v>
      </c>
      <c r="AH592">
        <v>3.1999999999999997</v>
      </c>
      <c r="AI592">
        <v>10</v>
      </c>
      <c r="AJ592">
        <v>10.333333333333334</v>
      </c>
      <c r="AK592">
        <v>0.88553953170776367</v>
      </c>
      <c r="AL592">
        <v>-0.51674342155456543</v>
      </c>
      <c r="AM592">
        <v>-0.63147568702697754</v>
      </c>
      <c r="AN592">
        <v>1.040337085723877</v>
      </c>
      <c r="AO592">
        <v>1.122288703918457</v>
      </c>
      <c r="AU592">
        <v>0.88553953170776367</v>
      </c>
      <c r="AV592">
        <v>-0.51674342155456543</v>
      </c>
      <c r="AW592">
        <v>-0.63147568702697754</v>
      </c>
      <c r="AX592">
        <v>1.040337085723877</v>
      </c>
      <c r="AY592">
        <v>1.122288703918457</v>
      </c>
      <c r="AZ592">
        <v>3.5</v>
      </c>
      <c r="BA592">
        <v>3</v>
      </c>
      <c r="BB592">
        <v>1</v>
      </c>
      <c r="BC592">
        <v>1</v>
      </c>
      <c r="BD592">
        <v>3</v>
      </c>
      <c r="BE592">
        <v>0.74017459154129028</v>
      </c>
      <c r="BF592">
        <v>0.41438347101211548</v>
      </c>
      <c r="BG592">
        <v>-0.88878107070922852</v>
      </c>
      <c r="BH592">
        <v>-0.88878107070922852</v>
      </c>
      <c r="BI592">
        <v>0.41438347101211548</v>
      </c>
      <c r="BJ592" s="1">
        <v>22</v>
      </c>
      <c r="BK592" s="1">
        <v>9.6666666666666661</v>
      </c>
      <c r="BL592" s="1">
        <v>7.333333333333333</v>
      </c>
      <c r="BM592" s="1">
        <v>10</v>
      </c>
      <c r="BN592" s="1">
        <v>13.333333333333334</v>
      </c>
      <c r="BO592" s="4">
        <f t="shared" si="790"/>
        <v>1.9928002010916401</v>
      </c>
      <c r="BP592" s="4">
        <f t="shared" si="791"/>
        <v>-0.22160179067317831</v>
      </c>
      <c r="BQ592" s="4">
        <f t="shared" si="792"/>
        <v>-0.64054270803408986</v>
      </c>
      <c r="BR592" s="4">
        <f t="shared" si="793"/>
        <v>-0.16175308819304798</v>
      </c>
      <c r="BS592" s="4">
        <f t="shared" si="794"/>
        <v>0.43673393660825438</v>
      </c>
      <c r="DE592">
        <v>0</v>
      </c>
      <c r="DG592">
        <v>-1.7000000476837158</v>
      </c>
      <c r="DH592">
        <v>9.8000001907348633</v>
      </c>
      <c r="DI592">
        <v>1</v>
      </c>
      <c r="DK592">
        <v>4.1999998092651367</v>
      </c>
      <c r="DL592">
        <v>-0.24991124868392944</v>
      </c>
      <c r="DM592">
        <v>0.42861238121986389</v>
      </c>
      <c r="DN592">
        <v>-9.0605698525905609E-2</v>
      </c>
      <c r="DO592">
        <v>-3.3321001101285219E-3</v>
      </c>
      <c r="DP592">
        <v>9.8200857639312744E-2</v>
      </c>
      <c r="FJ592" s="1">
        <v>14.372549019607842</v>
      </c>
      <c r="FK592" s="1">
        <v>12.376470588235293</v>
      </c>
      <c r="FL592" s="1">
        <v>5.9529411764705884</v>
      </c>
      <c r="FM592" s="1"/>
      <c r="FN592" s="1">
        <v>14.132352941176471</v>
      </c>
      <c r="FO592" s="1">
        <f t="shared" si="800"/>
        <v>9.1570545634668238E-2</v>
      </c>
      <c r="FP592" s="1">
        <f t="shared" si="801"/>
        <v>-0.30054009581674201</v>
      </c>
      <c r="FQ592" s="1">
        <f t="shared" si="802"/>
        <v>-1.562381413493382</v>
      </c>
      <c r="FR592" s="1">
        <f t="shared" si="803"/>
        <v>0</v>
      </c>
      <c r="FS592" s="1">
        <f t="shared" si="804"/>
        <v>4.4386308328383951E-2</v>
      </c>
      <c r="FT592" s="1">
        <f t="shared" si="795"/>
        <v>9.1570545634668238E-2</v>
      </c>
      <c r="FU592" s="1">
        <f t="shared" si="796"/>
        <v>-0.30054009581674201</v>
      </c>
      <c r="FV592" s="1">
        <f t="shared" si="797"/>
        <v>-1.562381413493382</v>
      </c>
      <c r="FW592" s="1" t="str">
        <f t="shared" si="798"/>
        <v/>
      </c>
      <c r="FX592" s="1">
        <f t="shared" si="799"/>
        <v>4.4386308328383951E-2</v>
      </c>
    </row>
    <row r="593" spans="1:180" x14ac:dyDescent="0.2">
      <c r="A593">
        <v>592</v>
      </c>
      <c r="B593">
        <v>5</v>
      </c>
      <c r="C593" t="s">
        <v>194</v>
      </c>
      <c r="D593">
        <v>157</v>
      </c>
      <c r="E593">
        <v>31</v>
      </c>
      <c r="F593">
        <v>2</v>
      </c>
      <c r="G593">
        <v>0</v>
      </c>
      <c r="H593">
        <v>0</v>
      </c>
      <c r="I593">
        <v>-9</v>
      </c>
      <c r="J593">
        <v>-18</v>
      </c>
      <c r="K593">
        <v>-28</v>
      </c>
      <c r="L593">
        <v>0.26748979091644287</v>
      </c>
      <c r="M593">
        <v>0.26748979091644287</v>
      </c>
      <c r="N593">
        <v>-0.1662088930606842</v>
      </c>
      <c r="O593">
        <v>-0.59990757703781128</v>
      </c>
      <c r="P593">
        <v>-1.0817949771881104</v>
      </c>
      <c r="AA593">
        <v>9</v>
      </c>
      <c r="AB593">
        <v>5</v>
      </c>
      <c r="AC593">
        <v>5</v>
      </c>
      <c r="AD593">
        <v>5</v>
      </c>
      <c r="AE593">
        <v>5</v>
      </c>
      <c r="AF593">
        <v>12.170370370370369</v>
      </c>
      <c r="AG593">
        <v>10.733333333333334</v>
      </c>
      <c r="AH593">
        <v>8.8000000000000007</v>
      </c>
      <c r="AI593">
        <v>12.466666666666667</v>
      </c>
      <c r="AJ593">
        <v>10.066666666666666</v>
      </c>
      <c r="AK593">
        <v>1.5739331245422363</v>
      </c>
      <c r="AL593">
        <v>1.2206307649612427</v>
      </c>
      <c r="AM593">
        <v>0.74531137943267822</v>
      </c>
      <c r="AN593">
        <v>1.64677894115448</v>
      </c>
      <c r="AO593">
        <v>1.056727409362793</v>
      </c>
      <c r="AU593">
        <v>1.5739331245422363</v>
      </c>
      <c r="AV593">
        <v>1.2206307649612427</v>
      </c>
      <c r="AW593">
        <v>0.74531137943267822</v>
      </c>
      <c r="AX593">
        <v>1.64677894115448</v>
      </c>
      <c r="AY593">
        <v>1.056727409362793</v>
      </c>
      <c r="AZ593">
        <v>4.5</v>
      </c>
      <c r="BA593">
        <v>4</v>
      </c>
      <c r="BB593">
        <v>4</v>
      </c>
      <c r="BC593">
        <v>5</v>
      </c>
      <c r="BD593">
        <v>4</v>
      </c>
      <c r="BE593">
        <v>1.3917568922042847</v>
      </c>
      <c r="BF593">
        <v>1.0659657716751099</v>
      </c>
      <c r="BG593">
        <v>1.0659657716751099</v>
      </c>
      <c r="BH593">
        <v>1.7175480127334595</v>
      </c>
      <c r="BI593">
        <v>1.0659657716751099</v>
      </c>
      <c r="BJ593" s="1">
        <v>25</v>
      </c>
      <c r="BK593" s="1">
        <v>19</v>
      </c>
      <c r="BL593" s="1">
        <v>14</v>
      </c>
      <c r="BM593" s="1">
        <v>22.666666666666668</v>
      </c>
      <c r="BN593" s="1">
        <v>14.333333333333334</v>
      </c>
      <c r="BO593" s="4">
        <f t="shared" si="790"/>
        <v>2.5314385234128123</v>
      </c>
      <c r="BP593" s="4">
        <f t="shared" si="791"/>
        <v>1.4541618787704682</v>
      </c>
      <c r="BQ593" s="4">
        <f t="shared" si="792"/>
        <v>0.5564313415685147</v>
      </c>
      <c r="BR593" s="4">
        <f t="shared" si="793"/>
        <v>2.112497606051901</v>
      </c>
      <c r="BS593" s="4">
        <f t="shared" si="794"/>
        <v>0.61628004404864511</v>
      </c>
      <c r="DE593">
        <v>2</v>
      </c>
      <c r="DG593">
        <v>8.1999998092651367</v>
      </c>
      <c r="DH593">
        <v>0</v>
      </c>
      <c r="DI593">
        <v>9.1999998092651367</v>
      </c>
      <c r="DJ593">
        <v>5.1999998092651367</v>
      </c>
      <c r="DK593">
        <v>3.5999999046325684</v>
      </c>
      <c r="DL593">
        <v>0.33420908451080322</v>
      </c>
      <c r="DM593">
        <v>-0.14960774779319763</v>
      </c>
      <c r="DN593">
        <v>0.39321112632751465</v>
      </c>
      <c r="DO593">
        <v>0.15720291435718536</v>
      </c>
      <c r="DP593">
        <v>6.2799632549285889E-2</v>
      </c>
      <c r="FJ593" s="1">
        <v>10.911764705882351</v>
      </c>
      <c r="FK593" s="1">
        <v>11.341176470588234</v>
      </c>
      <c r="FL593" s="1">
        <v>12.070588235294119</v>
      </c>
      <c r="FM593" s="1">
        <v>12.482352941176469</v>
      </c>
      <c r="FN593" s="1">
        <v>11.811764705882352</v>
      </c>
      <c r="FO593" s="1">
        <f t="shared" si="800"/>
        <v>-0.5882676490232287</v>
      </c>
      <c r="FP593" s="1">
        <f t="shared" si="801"/>
        <v>-0.50391378804301368</v>
      </c>
      <c r="FQ593" s="1">
        <f t="shared" si="802"/>
        <v>-0.36062777761086717</v>
      </c>
      <c r="FR593" s="1">
        <f t="shared" si="803"/>
        <v>-0.27974051365723701</v>
      </c>
      <c r="FS593" s="1">
        <f t="shared" si="804"/>
        <v>-0.41147120066743559</v>
      </c>
      <c r="FT593" s="1">
        <f t="shared" si="795"/>
        <v>-0.5882676490232287</v>
      </c>
      <c r="FU593" s="1">
        <f t="shared" si="796"/>
        <v>-0.50391378804301368</v>
      </c>
      <c r="FV593" s="1">
        <f t="shared" si="797"/>
        <v>-0.36062777761086717</v>
      </c>
      <c r="FW593" s="1">
        <f t="shared" si="798"/>
        <v>-0.27974051365723701</v>
      </c>
      <c r="FX593" s="1">
        <f t="shared" si="799"/>
        <v>-0.41147120066743559</v>
      </c>
    </row>
    <row r="594" spans="1:180" x14ac:dyDescent="0.2">
      <c r="A594">
        <v>593</v>
      </c>
      <c r="B594">
        <v>5</v>
      </c>
      <c r="C594" t="s">
        <v>194</v>
      </c>
      <c r="D594">
        <v>158</v>
      </c>
      <c r="E594">
        <v>20</v>
      </c>
      <c r="F594">
        <v>2</v>
      </c>
      <c r="G594">
        <v>0</v>
      </c>
      <c r="H594">
        <v>-27</v>
      </c>
      <c r="I594">
        <v>-41</v>
      </c>
      <c r="J594">
        <v>-49</v>
      </c>
      <c r="K594">
        <v>-50</v>
      </c>
      <c r="L594">
        <v>0.26748979091644287</v>
      </c>
      <c r="M594">
        <v>-1.0336062908172607</v>
      </c>
      <c r="N594">
        <v>-1.7082486152648926</v>
      </c>
      <c r="O594">
        <v>-2.0937585830688477</v>
      </c>
      <c r="P594">
        <v>-2.1419472694396973</v>
      </c>
      <c r="AA594">
        <v>10</v>
      </c>
      <c r="AB594">
        <v>5</v>
      </c>
      <c r="AC594">
        <v>5</v>
      </c>
      <c r="AD594">
        <v>5</v>
      </c>
      <c r="AE594">
        <v>5</v>
      </c>
      <c r="AF594">
        <v>6.3</v>
      </c>
      <c r="AG594">
        <v>8.2666666666666675</v>
      </c>
      <c r="AH594">
        <v>4.4666666666666668</v>
      </c>
      <c r="AI594">
        <v>5.4666666666666659</v>
      </c>
      <c r="AJ594">
        <v>7.3999999999999995</v>
      </c>
      <c r="AK594">
        <v>0.13067431747913361</v>
      </c>
      <c r="AL594">
        <v>0.61418873071670532</v>
      </c>
      <c r="AM594">
        <v>-0.32005956768989563</v>
      </c>
      <c r="AN594">
        <v>-7.420475035905838E-2</v>
      </c>
      <c r="AO594">
        <v>0.40111461281776428</v>
      </c>
      <c r="AU594">
        <v>0.13067431747913361</v>
      </c>
      <c r="AV594">
        <v>0.61418873071670532</v>
      </c>
      <c r="AW594">
        <v>-0.32005956768989563</v>
      </c>
      <c r="AX594">
        <v>-7.420475035905838E-2</v>
      </c>
      <c r="AY594">
        <v>0.40111461281776428</v>
      </c>
      <c r="AZ594">
        <v>3</v>
      </c>
      <c r="BA594">
        <v>5</v>
      </c>
      <c r="BB594">
        <v>2</v>
      </c>
      <c r="BC594">
        <v>2</v>
      </c>
      <c r="BD594">
        <v>4</v>
      </c>
      <c r="BE594">
        <v>0.41438347101211548</v>
      </c>
      <c r="BF594">
        <v>1.7175480127334595</v>
      </c>
      <c r="BG594">
        <v>-0.23719881474971771</v>
      </c>
      <c r="BH594">
        <v>-0.23719881474971771</v>
      </c>
      <c r="BI594">
        <v>1.0659657716751099</v>
      </c>
      <c r="BJ594" s="1">
        <v>13</v>
      </c>
      <c r="BK594" s="1">
        <v>13</v>
      </c>
      <c r="BL594" s="1">
        <v>7.666666666666667</v>
      </c>
      <c r="BM594" s="1">
        <v>10.333333333333334</v>
      </c>
      <c r="BN594" s="1">
        <v>9.6666666666666661</v>
      </c>
      <c r="BO594" s="4">
        <f t="shared" si="790"/>
        <v>0.37688523412812408</v>
      </c>
      <c r="BP594" s="4">
        <f t="shared" si="791"/>
        <v>0.37688523412812408</v>
      </c>
      <c r="BQ594" s="4">
        <f t="shared" si="792"/>
        <v>-0.58069400555395956</v>
      </c>
      <c r="BR594" s="4">
        <f t="shared" si="793"/>
        <v>-0.10190438571291764</v>
      </c>
      <c r="BS594" s="4">
        <f t="shared" si="794"/>
        <v>-0.22160179067317831</v>
      </c>
      <c r="DE594">
        <v>1</v>
      </c>
      <c r="DG594">
        <v>-5</v>
      </c>
      <c r="DH594">
        <v>-21.799999237060547</v>
      </c>
      <c r="DI594">
        <v>-18.799999237060547</v>
      </c>
      <c r="DJ594">
        <v>-43</v>
      </c>
      <c r="DK594">
        <v>-26.799999237060547</v>
      </c>
      <c r="DL594">
        <v>-0.44461801648139954</v>
      </c>
      <c r="DM594">
        <v>-1.4358525276184082</v>
      </c>
      <c r="DN594">
        <v>-1.2588462829589844</v>
      </c>
      <c r="DO594">
        <v>-2.6866960525512695</v>
      </c>
      <c r="DP594">
        <v>-1.7308627367019653</v>
      </c>
      <c r="FJ594" s="1">
        <v>13.011764705882353</v>
      </c>
      <c r="FK594" s="1">
        <v>10.28235294117647</v>
      </c>
      <c r="FL594" s="1">
        <v>9.4352941176470573</v>
      </c>
      <c r="FM594" s="1">
        <v>9.7058823529411757</v>
      </c>
      <c r="FN594" s="1">
        <v>11.647058823529413</v>
      </c>
      <c r="FO594" s="1">
        <f t="shared" si="800"/>
        <v>-0.17574260285971138</v>
      </c>
      <c r="FP594" s="1">
        <f t="shared" si="801"/>
        <v>-0.71190960963806427</v>
      </c>
      <c r="FQ594" s="1">
        <f t="shared" si="802"/>
        <v>-0.87830626691410485</v>
      </c>
      <c r="FR594" s="1">
        <f t="shared" si="803"/>
        <v>-0.8251517791731473</v>
      </c>
      <c r="FS594" s="1">
        <f t="shared" si="804"/>
        <v>-0.44382610624888746</v>
      </c>
      <c r="FT594" s="1">
        <f t="shared" si="795"/>
        <v>-0.17574260285971138</v>
      </c>
      <c r="FU594" s="1">
        <f t="shared" si="796"/>
        <v>-0.71190960963806427</v>
      </c>
      <c r="FV594" s="1">
        <f t="shared" si="797"/>
        <v>-0.87830626691410485</v>
      </c>
      <c r="FW594" s="1">
        <f t="shared" si="798"/>
        <v>-0.8251517791731473</v>
      </c>
      <c r="FX594" s="1">
        <f t="shared" si="799"/>
        <v>-0.44382610624888746</v>
      </c>
    </row>
    <row r="595" spans="1:180" x14ac:dyDescent="0.2">
      <c r="A595">
        <v>594</v>
      </c>
      <c r="B595">
        <v>5</v>
      </c>
      <c r="C595" t="s">
        <v>194</v>
      </c>
      <c r="D595">
        <v>159</v>
      </c>
      <c r="E595">
        <v>25</v>
      </c>
      <c r="F595">
        <v>2</v>
      </c>
      <c r="G595">
        <v>0</v>
      </c>
      <c r="H595">
        <v>29</v>
      </c>
      <c r="I595">
        <v>39</v>
      </c>
      <c r="J595">
        <v>-14</v>
      </c>
      <c r="K595">
        <v>-44</v>
      </c>
      <c r="L595">
        <v>0.26748979091644287</v>
      </c>
      <c r="M595">
        <v>1.6649633646011353</v>
      </c>
      <c r="N595">
        <v>2.1468508243560791</v>
      </c>
      <c r="O595">
        <v>-0.40715259313583374</v>
      </c>
      <c r="P595">
        <v>-1.8528149127960205</v>
      </c>
      <c r="AA595">
        <v>9</v>
      </c>
      <c r="AB595">
        <v>5</v>
      </c>
      <c r="AC595">
        <v>5</v>
      </c>
      <c r="AD595">
        <v>5</v>
      </c>
      <c r="AE595">
        <v>5</v>
      </c>
      <c r="AF595">
        <v>14.129629629629628</v>
      </c>
      <c r="AG595">
        <v>10.866666666666667</v>
      </c>
      <c r="AH595">
        <v>10.933333333333332</v>
      </c>
      <c r="AI595">
        <v>9.1333333333333346</v>
      </c>
      <c r="AJ595">
        <v>7.5999999999999988</v>
      </c>
      <c r="AK595">
        <v>2.0556266307830811</v>
      </c>
      <c r="AL595">
        <v>1.2534112930297852</v>
      </c>
      <c r="AM595">
        <v>1.2698016166687012</v>
      </c>
      <c r="AN595">
        <v>0.82726293802261353</v>
      </c>
      <c r="AO595">
        <v>0.45028552412986755</v>
      </c>
      <c r="AU595">
        <v>2.0556266307830811</v>
      </c>
      <c r="AV595">
        <v>1.2534112930297852</v>
      </c>
      <c r="AW595">
        <v>1.2698016166687012</v>
      </c>
      <c r="AX595">
        <v>0.82726293802261353</v>
      </c>
      <c r="AY595">
        <v>0.45028552412986755</v>
      </c>
      <c r="AZ595">
        <v>5</v>
      </c>
      <c r="BA595">
        <v>5</v>
      </c>
      <c r="BB595">
        <v>4</v>
      </c>
      <c r="BC595">
        <v>4</v>
      </c>
      <c r="BD595">
        <v>3</v>
      </c>
      <c r="BE595">
        <v>1.7175480127334595</v>
      </c>
      <c r="BF595">
        <v>1.7175480127334595</v>
      </c>
      <c r="BG595">
        <v>1.0659657716751099</v>
      </c>
      <c r="BH595">
        <v>1.0659657716751099</v>
      </c>
      <c r="BI595">
        <v>0.41438347101211548</v>
      </c>
      <c r="BJ595" s="1">
        <v>18.333333333333332</v>
      </c>
      <c r="BK595" s="1">
        <v>17.333333333333332</v>
      </c>
      <c r="BL595" s="1">
        <v>16.666666666666668</v>
      </c>
      <c r="BM595" s="1">
        <v>12.666666666666666</v>
      </c>
      <c r="BN595" s="1">
        <v>13</v>
      </c>
      <c r="BO595" s="4">
        <f t="shared" si="790"/>
        <v>1.3344644738102076</v>
      </c>
      <c r="BP595" s="4">
        <f t="shared" si="791"/>
        <v>1.1549183663698168</v>
      </c>
      <c r="BQ595" s="4">
        <f t="shared" si="792"/>
        <v>1.0352209614095569</v>
      </c>
      <c r="BR595" s="4">
        <f t="shared" si="793"/>
        <v>0.31703653164799372</v>
      </c>
      <c r="BS595" s="4">
        <f t="shared" si="794"/>
        <v>0.37688523412812408</v>
      </c>
      <c r="DE595">
        <v>1</v>
      </c>
      <c r="DG595">
        <v>25.799999237060547</v>
      </c>
      <c r="DH595">
        <v>27.799999237060547</v>
      </c>
      <c r="DI595">
        <v>33.599998474121094</v>
      </c>
      <c r="DJ595">
        <v>14</v>
      </c>
      <c r="DK595">
        <v>14</v>
      </c>
      <c r="DL595">
        <v>1.3726451396942139</v>
      </c>
      <c r="DM595">
        <v>1.4906493425369263</v>
      </c>
      <c r="DN595">
        <v>1.8328611850738525</v>
      </c>
      <c r="DO595">
        <v>0.67642098665237427</v>
      </c>
      <c r="DP595">
        <v>0.67642098665237427</v>
      </c>
      <c r="FJ595" s="1">
        <v>14.458823529411765</v>
      </c>
      <c r="FK595" s="1">
        <v>15.4</v>
      </c>
      <c r="FL595" s="1">
        <v>14.235294117647062</v>
      </c>
      <c r="FM595" s="1">
        <v>13.094117647058823</v>
      </c>
      <c r="FN595" s="1">
        <v>15.611764705882354</v>
      </c>
      <c r="FO595" s="1">
        <f t="shared" si="800"/>
        <v>0.10851835332019118</v>
      </c>
      <c r="FP595" s="1">
        <f t="shared" si="801"/>
        <v>0.29340352807134734</v>
      </c>
      <c r="FQ595" s="1">
        <f t="shared" si="802"/>
        <v>6.4608124316792095E-2</v>
      </c>
      <c r="FR595" s="1">
        <f t="shared" si="803"/>
        <v>-0.15956515006898528</v>
      </c>
      <c r="FS595" s="1">
        <f t="shared" si="804"/>
        <v>0.33500269239035763</v>
      </c>
      <c r="FT595" s="1">
        <f t="shared" si="795"/>
        <v>0.10851835332019118</v>
      </c>
      <c r="FU595" s="1">
        <f t="shared" si="796"/>
        <v>0.29340352807134734</v>
      </c>
      <c r="FV595" s="1">
        <f t="shared" si="797"/>
        <v>6.4608124316792095E-2</v>
      </c>
      <c r="FW595" s="1">
        <f t="shared" si="798"/>
        <v>-0.15956515006898528</v>
      </c>
      <c r="FX595" s="1">
        <f t="shared" si="799"/>
        <v>0.33500269239035763</v>
      </c>
    </row>
    <row r="596" spans="1:180" x14ac:dyDescent="0.2">
      <c r="A596">
        <v>595</v>
      </c>
      <c r="B596">
        <v>5</v>
      </c>
      <c r="C596" t="s">
        <v>194</v>
      </c>
      <c r="D596">
        <v>160</v>
      </c>
      <c r="E596">
        <v>31</v>
      </c>
      <c r="F596">
        <v>1</v>
      </c>
      <c r="G596">
        <v>0</v>
      </c>
      <c r="H596">
        <v>20</v>
      </c>
      <c r="I596">
        <v>24</v>
      </c>
      <c r="J596">
        <v>36</v>
      </c>
      <c r="K596">
        <v>7</v>
      </c>
      <c r="L596">
        <v>0.26748979091644287</v>
      </c>
      <c r="M596">
        <v>1.231264591217041</v>
      </c>
      <c r="N596">
        <v>1.4240195751190186</v>
      </c>
      <c r="O596">
        <v>2.0022845268249512</v>
      </c>
      <c r="P596">
        <v>0.60481101274490356</v>
      </c>
      <c r="AA596">
        <v>10</v>
      </c>
      <c r="AB596">
        <v>5</v>
      </c>
      <c r="AC596">
        <v>5</v>
      </c>
      <c r="AD596">
        <v>5</v>
      </c>
      <c r="AE596">
        <v>5</v>
      </c>
      <c r="AF596">
        <v>7.833333333333333</v>
      </c>
      <c r="AG596">
        <v>10.4</v>
      </c>
      <c r="AH596">
        <v>13.4</v>
      </c>
      <c r="AI596">
        <v>9.4666666666666668</v>
      </c>
      <c r="AJ596">
        <v>8.2666666666666675</v>
      </c>
      <c r="AK596">
        <v>0.507651686668396</v>
      </c>
      <c r="AL596">
        <v>1.138679027557373</v>
      </c>
      <c r="AM596">
        <v>1.8762434720993042</v>
      </c>
      <c r="AN596">
        <v>0.90921443700790405</v>
      </c>
      <c r="AO596">
        <v>0.61418873071670532</v>
      </c>
      <c r="AU596">
        <v>0.507651686668396</v>
      </c>
      <c r="AV596">
        <v>1.138679027557373</v>
      </c>
      <c r="AW596">
        <v>1.8762434720993042</v>
      </c>
      <c r="AX596">
        <v>0.90921443700790405</v>
      </c>
      <c r="AY596">
        <v>0.61418873071670532</v>
      </c>
      <c r="AZ596">
        <v>3.5</v>
      </c>
      <c r="BA596">
        <v>5</v>
      </c>
      <c r="BB596">
        <v>5</v>
      </c>
      <c r="BC596">
        <v>4</v>
      </c>
      <c r="BD596">
        <v>5</v>
      </c>
      <c r="BE596">
        <v>0.74017459154129028</v>
      </c>
      <c r="BF596">
        <v>1.7175480127334595</v>
      </c>
      <c r="BG596">
        <v>1.7175480127334595</v>
      </c>
      <c r="BH596">
        <v>1.0659657716751099</v>
      </c>
      <c r="BI596">
        <v>1.7175480127334595</v>
      </c>
      <c r="BJ596" s="1">
        <v>12</v>
      </c>
      <c r="BK596" s="1">
        <v>18.333333333333332</v>
      </c>
      <c r="BL596" s="1">
        <v>16.333333333333332</v>
      </c>
      <c r="BM596" s="1">
        <v>12.666666666666666</v>
      </c>
      <c r="BN596" s="1">
        <v>14</v>
      </c>
      <c r="BO596" s="4">
        <f t="shared" si="790"/>
        <v>0.1973391266877334</v>
      </c>
      <c r="BP596" s="4">
        <f t="shared" si="791"/>
        <v>1.3344644738102076</v>
      </c>
      <c r="BQ596" s="4">
        <f t="shared" si="792"/>
        <v>0.97537225892942614</v>
      </c>
      <c r="BR596" s="4">
        <f t="shared" si="793"/>
        <v>0.31703653164799372</v>
      </c>
      <c r="BS596" s="4">
        <f t="shared" si="794"/>
        <v>0.5564313415685147</v>
      </c>
      <c r="DE596">
        <v>1</v>
      </c>
      <c r="DG596">
        <v>10.399999618530273</v>
      </c>
      <c r="DH596">
        <v>13</v>
      </c>
      <c r="DI596">
        <v>1</v>
      </c>
      <c r="DJ596">
        <v>18.799999237060547</v>
      </c>
      <c r="DK596">
        <v>8</v>
      </c>
      <c r="DL596">
        <v>0.46401357650756836</v>
      </c>
      <c r="DM596">
        <v>0.61741894483566284</v>
      </c>
      <c r="DN596">
        <v>-9.0605698525905609E-2</v>
      </c>
      <c r="DO596">
        <v>0.95963078737258911</v>
      </c>
      <c r="DP596">
        <v>0.32240867614746094</v>
      </c>
      <c r="FJ596" s="1">
        <v>14.688235294117646</v>
      </c>
      <c r="FK596" s="1">
        <v>14.741176470588234</v>
      </c>
      <c r="FL596" s="1">
        <v>16.976470588235294</v>
      </c>
      <c r="FM596" s="1">
        <v>16.694117647058825</v>
      </c>
      <c r="FN596" s="1">
        <v>9.4</v>
      </c>
      <c r="FO596" s="1">
        <f t="shared" si="800"/>
        <v>0.15358411466578531</v>
      </c>
      <c r="FP596" s="1">
        <f t="shared" si="801"/>
        <v>0.16398390574553781</v>
      </c>
      <c r="FQ596" s="1">
        <f t="shared" si="802"/>
        <v>0.60308619577953371</v>
      </c>
      <c r="FR596" s="1">
        <f t="shared" si="803"/>
        <v>0.54762064335418714</v>
      </c>
      <c r="FS596" s="1">
        <f t="shared" si="804"/>
        <v>-0.8852394609672728</v>
      </c>
      <c r="FT596" s="1">
        <f t="shared" si="795"/>
        <v>0.15358411466578531</v>
      </c>
      <c r="FU596" s="1">
        <f t="shared" si="796"/>
        <v>0.16398390574553781</v>
      </c>
      <c r="FV596" s="1">
        <f t="shared" si="797"/>
        <v>0.60308619577953371</v>
      </c>
      <c r="FW596" s="1">
        <f t="shared" si="798"/>
        <v>0.54762064335418714</v>
      </c>
      <c r="FX596" s="1">
        <f t="shared" si="799"/>
        <v>-0.8852394609672728</v>
      </c>
    </row>
    <row r="597" spans="1:180" x14ac:dyDescent="0.2">
      <c r="A597">
        <v>596</v>
      </c>
      <c r="B597">
        <v>5</v>
      </c>
      <c r="C597" t="s">
        <v>194</v>
      </c>
      <c r="D597">
        <v>163</v>
      </c>
      <c r="E597">
        <v>21</v>
      </c>
      <c r="F597">
        <v>1</v>
      </c>
      <c r="G597">
        <v>0</v>
      </c>
      <c r="H597">
        <v>-10</v>
      </c>
      <c r="I597">
        <v>-20</v>
      </c>
      <c r="J597">
        <v>-30</v>
      </c>
      <c r="K597">
        <v>-50</v>
      </c>
      <c r="L597">
        <v>0.26748979091644287</v>
      </c>
      <c r="M597">
        <v>-0.21439763903617859</v>
      </c>
      <c r="N597">
        <v>-0.69628506898880005</v>
      </c>
      <c r="O597">
        <v>-1.1781724691390991</v>
      </c>
      <c r="P597">
        <v>-2.1419472694396973</v>
      </c>
      <c r="AA597">
        <v>10</v>
      </c>
      <c r="AB597">
        <v>4</v>
      </c>
      <c r="AC597">
        <v>5</v>
      </c>
      <c r="AD597">
        <v>4</v>
      </c>
      <c r="AE597">
        <v>5</v>
      </c>
      <c r="AF597">
        <v>8.6</v>
      </c>
      <c r="AG597">
        <v>6.666666666666667</v>
      </c>
      <c r="AH597">
        <v>10.066666666666665</v>
      </c>
      <c r="AI597">
        <v>8.75</v>
      </c>
      <c r="AJ597">
        <v>5.2</v>
      </c>
      <c r="AK597">
        <v>0.69614046812057495</v>
      </c>
      <c r="AL597">
        <v>0.22082099318504333</v>
      </c>
      <c r="AM597">
        <v>1.056727409362793</v>
      </c>
      <c r="AN597">
        <v>0.73301857709884644</v>
      </c>
      <c r="AO597">
        <v>-0.13976609706878662</v>
      </c>
      <c r="AU597">
        <v>0.69614046812057495</v>
      </c>
      <c r="AV597">
        <v>0.22082099318504333</v>
      </c>
      <c r="AW597">
        <v>1.056727409362793</v>
      </c>
      <c r="AX597">
        <v>0.73301857709884644</v>
      </c>
      <c r="AY597">
        <v>-0.13976609706878662</v>
      </c>
      <c r="AZ597">
        <v>4</v>
      </c>
      <c r="BA597">
        <v>4</v>
      </c>
      <c r="BB597">
        <v>4</v>
      </c>
      <c r="BC597">
        <v>3</v>
      </c>
      <c r="BD597">
        <v>3</v>
      </c>
      <c r="BE597">
        <v>1.0659657716751099</v>
      </c>
      <c r="BF597">
        <v>1.0659657716751099</v>
      </c>
      <c r="BG597">
        <v>1.0659657716751099</v>
      </c>
      <c r="BH597">
        <v>0.41438347101211548</v>
      </c>
      <c r="BI597">
        <v>0.41438347101211548</v>
      </c>
      <c r="BJ597" s="1">
        <v>16</v>
      </c>
      <c r="BK597" s="1">
        <v>7</v>
      </c>
      <c r="BL597" s="1">
        <v>15.333333333333334</v>
      </c>
      <c r="BM597" s="1">
        <v>14.333333333333334</v>
      </c>
      <c r="BN597" s="1">
        <v>8.3333333333333339</v>
      </c>
      <c r="BO597" s="4">
        <f t="shared" si="790"/>
        <v>0.91552355644929617</v>
      </c>
      <c r="BP597" s="4">
        <f t="shared" si="791"/>
        <v>-0.70039141051422005</v>
      </c>
      <c r="BQ597" s="4">
        <f t="shared" si="792"/>
        <v>0.79582615148903579</v>
      </c>
      <c r="BR597" s="4">
        <f t="shared" si="793"/>
        <v>0.61628004404864511</v>
      </c>
      <c r="BS597" s="4">
        <f t="shared" si="794"/>
        <v>-0.46099660059369901</v>
      </c>
      <c r="DE597">
        <v>1</v>
      </c>
      <c r="DG597">
        <v>-1.7000000476837158</v>
      </c>
      <c r="DH597">
        <v>27.799999237060547</v>
      </c>
      <c r="DI597">
        <v>-13.600000381469727</v>
      </c>
      <c r="DJ597">
        <v>1.6000000238418579</v>
      </c>
      <c r="DK597">
        <v>-1</v>
      </c>
      <c r="DL597">
        <v>-0.24991124868392944</v>
      </c>
      <c r="DM597">
        <v>1.4906493425369263</v>
      </c>
      <c r="DN597">
        <v>-0.95203572511672974</v>
      </c>
      <c r="DO597">
        <v>-5.5204465985298157E-2</v>
      </c>
      <c r="DP597">
        <v>-0.20860980451107025</v>
      </c>
      <c r="FJ597" s="1">
        <v>20.626315789473683</v>
      </c>
      <c r="FK597" s="1">
        <v>22.043859649122808</v>
      </c>
      <c r="FL597" s="1">
        <v>20.852631578947371</v>
      </c>
      <c r="FM597" s="1">
        <v>17.960526315789473</v>
      </c>
      <c r="FN597" s="1">
        <v>21.526315789473681</v>
      </c>
      <c r="FO597" s="1">
        <f t="shared" si="800"/>
        <v>1.3200636053655135</v>
      </c>
      <c r="FP597" s="1">
        <f t="shared" si="801"/>
        <v>1.5985266273372114</v>
      </c>
      <c r="FQ597" s="1">
        <f t="shared" si="802"/>
        <v>1.364521191794164</v>
      </c>
      <c r="FR597" s="1">
        <f t="shared" si="803"/>
        <v>0.7963945931303722</v>
      </c>
      <c r="FS597" s="1">
        <f t="shared" si="804"/>
        <v>1.4968600537213061</v>
      </c>
      <c r="FT597" s="1">
        <f t="shared" si="795"/>
        <v>1.3200636053655135</v>
      </c>
      <c r="FU597" s="1">
        <f t="shared" si="796"/>
        <v>1.5985266273372114</v>
      </c>
      <c r="FV597" s="1">
        <f t="shared" si="797"/>
        <v>1.364521191794164</v>
      </c>
      <c r="FW597" s="1">
        <f t="shared" si="798"/>
        <v>0.7963945931303722</v>
      </c>
      <c r="FX597" s="1">
        <f t="shared" si="799"/>
        <v>1.4968600537213061</v>
      </c>
    </row>
    <row r="598" spans="1:180" x14ac:dyDescent="0.2">
      <c r="A598">
        <v>597</v>
      </c>
      <c r="B598">
        <v>5</v>
      </c>
      <c r="C598" t="s">
        <v>194</v>
      </c>
      <c r="D598">
        <v>164</v>
      </c>
      <c r="E598">
        <v>20</v>
      </c>
      <c r="F598">
        <v>2</v>
      </c>
      <c r="G598">
        <v>0</v>
      </c>
      <c r="H598">
        <v>-13</v>
      </c>
      <c r="I598">
        <v>-20</v>
      </c>
      <c r="J598">
        <v>-34</v>
      </c>
      <c r="K598">
        <v>-48</v>
      </c>
      <c r="L598">
        <v>0.26748979091644287</v>
      </c>
      <c r="M598">
        <v>-0.35896387696266174</v>
      </c>
      <c r="N598">
        <v>-0.69628506898880005</v>
      </c>
      <c r="O598">
        <v>-1.3709274530410767</v>
      </c>
      <c r="P598">
        <v>-2.045569896697998</v>
      </c>
      <c r="AA598">
        <v>10</v>
      </c>
      <c r="AB598">
        <v>5</v>
      </c>
      <c r="AC598">
        <v>5</v>
      </c>
      <c r="AD598">
        <v>5</v>
      </c>
      <c r="AE598">
        <v>4</v>
      </c>
      <c r="AF598">
        <v>9.6333333333333329</v>
      </c>
      <c r="AG598">
        <v>11.533333333333333</v>
      </c>
      <c r="AH598">
        <v>10.4</v>
      </c>
      <c r="AI598">
        <v>9.5333333333333332</v>
      </c>
      <c r="AJ598">
        <v>7.916666666666667</v>
      </c>
      <c r="AK598">
        <v>0.95019030570983887</v>
      </c>
      <c r="AL598">
        <v>1.4173146486282349</v>
      </c>
      <c r="AM598">
        <v>1.138679027557373</v>
      </c>
      <c r="AN598">
        <v>0.92560499906539917</v>
      </c>
      <c r="AO598">
        <v>0.52813953161239624</v>
      </c>
      <c r="AU598">
        <v>0.95019030570983887</v>
      </c>
      <c r="AV598">
        <v>1.4173146486282349</v>
      </c>
      <c r="AW598">
        <v>1.138679027557373</v>
      </c>
      <c r="AX598">
        <v>0.92560499906539917</v>
      </c>
      <c r="AY598">
        <v>0.52813953161239624</v>
      </c>
      <c r="AZ598">
        <v>3.5</v>
      </c>
      <c r="BA598">
        <v>5</v>
      </c>
      <c r="BB598">
        <v>4</v>
      </c>
      <c r="BC598">
        <v>4</v>
      </c>
      <c r="BD598">
        <v>3</v>
      </c>
      <c r="BE598">
        <v>0.74017459154129028</v>
      </c>
      <c r="BF598">
        <v>1.7175480127334595</v>
      </c>
      <c r="BG598">
        <v>1.0659657716751099</v>
      </c>
      <c r="BH598">
        <v>1.0659657716751099</v>
      </c>
      <c r="BI598">
        <v>0.41438347101211548</v>
      </c>
      <c r="BJ598" s="1">
        <v>17.666666666666668</v>
      </c>
      <c r="BK598" s="1">
        <v>17</v>
      </c>
      <c r="BL598" s="1">
        <v>15.666666666666666</v>
      </c>
      <c r="BM598" s="1">
        <v>15.666666666666666</v>
      </c>
      <c r="BN598" s="1">
        <v>13.666666666666666</v>
      </c>
      <c r="BO598" s="4">
        <f t="shared" si="790"/>
        <v>1.2147670688499475</v>
      </c>
      <c r="BP598" s="4">
        <f t="shared" si="791"/>
        <v>1.0950696638896869</v>
      </c>
      <c r="BQ598" s="4">
        <f t="shared" si="792"/>
        <v>0.85567485396916576</v>
      </c>
      <c r="BR598" s="4">
        <f t="shared" si="793"/>
        <v>0.85567485396916576</v>
      </c>
      <c r="BS598" s="4">
        <f t="shared" si="794"/>
        <v>0.4965826390883844</v>
      </c>
      <c r="DE598">
        <v>2</v>
      </c>
      <c r="DG598">
        <v>-8.1000003814697266</v>
      </c>
      <c r="DH598">
        <v>-2.7999999523162842</v>
      </c>
      <c r="DI598">
        <v>-15</v>
      </c>
      <c r="DJ598">
        <v>-5.5999999046325684</v>
      </c>
      <c r="DL598">
        <v>-0.62752443552017212</v>
      </c>
      <c r="DM598">
        <v>-0.31481349468231201</v>
      </c>
      <c r="DN598">
        <v>-1.034638524055481</v>
      </c>
      <c r="DO598">
        <v>-0.48001924157142639</v>
      </c>
      <c r="DP598">
        <v>-3.3321001101285219E-3</v>
      </c>
      <c r="FJ598" s="1">
        <v>16.810526315789474</v>
      </c>
      <c r="FK598" s="1">
        <v>16.021052631578947</v>
      </c>
      <c r="FL598" s="1">
        <v>14.05263157894737</v>
      </c>
      <c r="FM598" s="1">
        <v>14.536842105263158</v>
      </c>
      <c r="FN598" s="1">
        <v>14.631578947368421</v>
      </c>
      <c r="FO598" s="1">
        <f t="shared" si="800"/>
        <v>0.57048802023130363</v>
      </c>
      <c r="FP598" s="1">
        <f t="shared" si="801"/>
        <v>0.41540341641043232</v>
      </c>
      <c r="FQ598" s="1">
        <f t="shared" si="802"/>
        <v>2.8725804217060908E-2</v>
      </c>
      <c r="FR598" s="1">
        <f t="shared" si="803"/>
        <v>0.12384436122719494</v>
      </c>
      <c r="FS598" s="1">
        <f t="shared" si="804"/>
        <v>0.14245451368569945</v>
      </c>
      <c r="FT598" s="1">
        <f t="shared" si="795"/>
        <v>0.57048802023130363</v>
      </c>
      <c r="FU598" s="1">
        <f t="shared" si="796"/>
        <v>0.41540341641043232</v>
      </c>
      <c r="FV598" s="1">
        <f t="shared" si="797"/>
        <v>2.8725804217060908E-2</v>
      </c>
      <c r="FW598" s="1">
        <f t="shared" si="798"/>
        <v>0.12384436122719494</v>
      </c>
      <c r="FX598" s="1">
        <f t="shared" si="799"/>
        <v>0.14245451368569945</v>
      </c>
    </row>
    <row r="599" spans="1:180" x14ac:dyDescent="0.2">
      <c r="A599">
        <v>598</v>
      </c>
      <c r="B599">
        <v>5</v>
      </c>
      <c r="C599" t="s">
        <v>194</v>
      </c>
      <c r="D599">
        <v>165</v>
      </c>
      <c r="E599">
        <v>26</v>
      </c>
      <c r="F599">
        <v>2</v>
      </c>
      <c r="G599">
        <v>0</v>
      </c>
      <c r="H599">
        <v>10</v>
      </c>
      <c r="I599">
        <v>-8</v>
      </c>
      <c r="J599">
        <v>-16</v>
      </c>
      <c r="K599">
        <v>-27</v>
      </c>
      <c r="L599">
        <v>0.26748979091644287</v>
      </c>
      <c r="M599">
        <v>0.74937719106674194</v>
      </c>
      <c r="N599">
        <v>-0.11802014708518982</v>
      </c>
      <c r="O599">
        <v>-0.50353008508682251</v>
      </c>
      <c r="P599">
        <v>-1.0336062908172607</v>
      </c>
      <c r="AA599">
        <v>10</v>
      </c>
      <c r="AB599">
        <v>5</v>
      </c>
      <c r="AC599">
        <v>5</v>
      </c>
      <c r="AD599">
        <v>5</v>
      </c>
      <c r="AE599">
        <v>5</v>
      </c>
      <c r="AF599">
        <v>6.9333333333333327</v>
      </c>
      <c r="AG599">
        <v>6.2</v>
      </c>
      <c r="AH599">
        <v>7.2666666666666666</v>
      </c>
      <c r="AI599">
        <v>4.9333333333333327</v>
      </c>
      <c r="AJ599">
        <v>6.1333333333333329</v>
      </c>
      <c r="AK599">
        <v>0.28638234734535217</v>
      </c>
      <c r="AL599">
        <v>0.10608873516321182</v>
      </c>
      <c r="AM599">
        <v>0.36833399534225464</v>
      </c>
      <c r="AN599">
        <v>-0.20532731711864471</v>
      </c>
      <c r="AO599">
        <v>8.9698433876037598E-2</v>
      </c>
      <c r="AU599">
        <v>0.28638234734535217</v>
      </c>
      <c r="AV599">
        <v>0.10608873516321182</v>
      </c>
      <c r="AW599">
        <v>0.36833399534225464</v>
      </c>
      <c r="AX599">
        <v>-0.20532731711864471</v>
      </c>
      <c r="AY599">
        <v>8.9698433876037598E-2</v>
      </c>
      <c r="AZ599">
        <v>3.5</v>
      </c>
      <c r="BA599">
        <v>3</v>
      </c>
      <c r="BB599">
        <v>3</v>
      </c>
      <c r="BC599">
        <v>1</v>
      </c>
      <c r="BD599">
        <v>2</v>
      </c>
      <c r="BE599">
        <v>0.74017459154129028</v>
      </c>
      <c r="BF599">
        <v>0.41438347101211548</v>
      </c>
      <c r="BG599">
        <v>0.41438347101211548</v>
      </c>
      <c r="BH599">
        <v>-0.88878107070922852</v>
      </c>
      <c r="BI599">
        <v>-0.23719881474971771</v>
      </c>
      <c r="BJ599" s="1">
        <v>13.333333333333334</v>
      </c>
      <c r="BK599" s="1">
        <v>9.6666666666666661</v>
      </c>
      <c r="BL599" s="1">
        <v>11.333333333333334</v>
      </c>
      <c r="BM599" s="1">
        <v>11.333333333333334</v>
      </c>
      <c r="BN599" s="1">
        <v>12</v>
      </c>
      <c r="BO599" s="4">
        <f t="shared" si="790"/>
        <v>0.43673393660825438</v>
      </c>
      <c r="BP599" s="4">
        <f t="shared" si="791"/>
        <v>-0.22160179067317831</v>
      </c>
      <c r="BQ599" s="4">
        <f t="shared" si="792"/>
        <v>7.7641721727473051E-2</v>
      </c>
      <c r="BR599" s="4">
        <f t="shared" si="793"/>
        <v>7.7641721727473051E-2</v>
      </c>
      <c r="BS599" s="4">
        <f t="shared" si="794"/>
        <v>0.1973391266877334</v>
      </c>
      <c r="DE599">
        <v>1</v>
      </c>
      <c r="DG599">
        <v>3.2000000476837158</v>
      </c>
      <c r="DH599">
        <v>-4.8000001907348633</v>
      </c>
      <c r="DI599">
        <v>7.1999998092651367</v>
      </c>
      <c r="DJ599">
        <v>-5</v>
      </c>
      <c r="DK599">
        <v>-14.399999618530273</v>
      </c>
      <c r="DL599">
        <v>3.9198819547891617E-2</v>
      </c>
      <c r="DM599">
        <v>-0.43281763792037964</v>
      </c>
      <c r="DN599">
        <v>0.27520701289176941</v>
      </c>
      <c r="DO599">
        <v>-0.44461801648139954</v>
      </c>
      <c r="DP599">
        <v>-0.9992372989654541</v>
      </c>
      <c r="FJ599" s="1">
        <v>17.263157894736839</v>
      </c>
      <c r="FK599" s="1">
        <v>17.252631578947366</v>
      </c>
      <c r="FL599" s="1">
        <v>17.736842105263158</v>
      </c>
      <c r="FM599" s="1">
        <v>16.947368421052634</v>
      </c>
      <c r="FN599" s="1">
        <v>17.378947368421052</v>
      </c>
      <c r="FO599" s="1">
        <f t="shared" si="800"/>
        <v>0.6594031930886024</v>
      </c>
      <c r="FP599" s="1">
        <f t="shared" si="801"/>
        <v>0.65733539837099086</v>
      </c>
      <c r="FQ599" s="1">
        <f t="shared" si="802"/>
        <v>0.75245395538112558</v>
      </c>
      <c r="FR599" s="1">
        <f t="shared" si="803"/>
        <v>0.59736935156025495</v>
      </c>
      <c r="FS599" s="1">
        <f t="shared" si="804"/>
        <v>0.68214893498233065</v>
      </c>
      <c r="FT599" s="1">
        <f t="shared" si="795"/>
        <v>0.6594031930886024</v>
      </c>
      <c r="FU599" s="1">
        <f t="shared" si="796"/>
        <v>0.65733539837099086</v>
      </c>
      <c r="FV599" s="1">
        <f t="shared" si="797"/>
        <v>0.75245395538112558</v>
      </c>
      <c r="FW599" s="1">
        <f t="shared" si="798"/>
        <v>0.59736935156025495</v>
      </c>
      <c r="FX599" s="1">
        <f t="shared" si="799"/>
        <v>0.68214893498233065</v>
      </c>
    </row>
    <row r="600" spans="1:180" x14ac:dyDescent="0.2">
      <c r="A600">
        <v>599</v>
      </c>
      <c r="B600">
        <v>5</v>
      </c>
      <c r="C600" t="s">
        <v>194</v>
      </c>
      <c r="D600">
        <v>166</v>
      </c>
      <c r="E600">
        <v>24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0.26748979091644287</v>
      </c>
      <c r="M600">
        <v>0.26748979091644287</v>
      </c>
      <c r="N600">
        <v>0.26748979091644287</v>
      </c>
      <c r="O600">
        <v>0.26748979091644287</v>
      </c>
      <c r="P600">
        <v>0.26748979091644287</v>
      </c>
      <c r="AA600">
        <v>10</v>
      </c>
      <c r="AB600">
        <v>5</v>
      </c>
      <c r="AC600">
        <v>5</v>
      </c>
      <c r="AD600">
        <v>5</v>
      </c>
      <c r="AE600">
        <v>5</v>
      </c>
      <c r="AF600">
        <v>8.7999999999999989</v>
      </c>
      <c r="AG600">
        <v>6.6000000000000005</v>
      </c>
      <c r="AH600">
        <v>5.7333333333333343</v>
      </c>
      <c r="AI600">
        <v>7.7333333333333334</v>
      </c>
      <c r="AJ600">
        <v>7.333333333333333</v>
      </c>
      <c r="AK600">
        <v>0.74531137943267822</v>
      </c>
      <c r="AL600">
        <v>0.20443069934844971</v>
      </c>
      <c r="AM600">
        <v>-8.6435228586196899E-3</v>
      </c>
      <c r="AN600">
        <v>0.4830661416053772</v>
      </c>
      <c r="AO600">
        <v>0.38472428917884827</v>
      </c>
      <c r="AU600">
        <v>0.74531137943267822</v>
      </c>
      <c r="AV600">
        <v>0.20443069934844971</v>
      </c>
      <c r="AW600">
        <v>-8.6435228586196899E-3</v>
      </c>
      <c r="AX600">
        <v>0.4830661416053772</v>
      </c>
      <c r="AY600">
        <v>0.38472428917884827</v>
      </c>
      <c r="AZ600">
        <v>4</v>
      </c>
      <c r="BA600">
        <v>3</v>
      </c>
      <c r="BB600">
        <v>4</v>
      </c>
      <c r="BC600">
        <v>4</v>
      </c>
      <c r="BD600">
        <v>4</v>
      </c>
      <c r="BE600">
        <v>1.0659657716751099</v>
      </c>
      <c r="BF600">
        <v>0.41438347101211548</v>
      </c>
      <c r="BG600">
        <v>1.0659657716751099</v>
      </c>
      <c r="BH600">
        <v>1.0659657716751099</v>
      </c>
      <c r="BI600">
        <v>1.0659657716751099</v>
      </c>
      <c r="BJ600" s="1">
        <v>13.666666666666666</v>
      </c>
      <c r="BK600" s="1">
        <v>11</v>
      </c>
      <c r="BL600" s="1">
        <v>12</v>
      </c>
      <c r="BM600" s="1">
        <v>12.666666666666666</v>
      </c>
      <c r="BN600" s="1">
        <v>10</v>
      </c>
      <c r="BO600" s="4">
        <f t="shared" si="790"/>
        <v>0.4965826390883844</v>
      </c>
      <c r="BP600" s="4">
        <f t="shared" si="791"/>
        <v>1.7793019247342709E-2</v>
      </c>
      <c r="BQ600" s="4">
        <f t="shared" si="792"/>
        <v>0.1973391266877334</v>
      </c>
      <c r="BR600" s="4">
        <f t="shared" si="793"/>
        <v>0.31703653164799372</v>
      </c>
      <c r="BS600" s="4">
        <f t="shared" si="794"/>
        <v>-0.16175308819304798</v>
      </c>
      <c r="DE600">
        <v>1</v>
      </c>
      <c r="DG600">
        <v>31.200000762939453</v>
      </c>
      <c r="DH600">
        <v>10.399999618530273</v>
      </c>
      <c r="DI600">
        <v>28.600000381469727</v>
      </c>
      <c r="DJ600">
        <v>10.399999618530273</v>
      </c>
      <c r="DK600">
        <v>12.600000381469727</v>
      </c>
      <c r="DL600">
        <v>1.6912564039230347</v>
      </c>
      <c r="DM600">
        <v>0.46401357650756836</v>
      </c>
      <c r="DN600">
        <v>1.5378509759902954</v>
      </c>
      <c r="DO600">
        <v>0.46401357650756836</v>
      </c>
      <c r="DP600">
        <v>0.59381812810897827</v>
      </c>
      <c r="FJ600" s="1">
        <v>20.663157894736848</v>
      </c>
      <c r="FK600" s="1">
        <v>18.88421052631579</v>
      </c>
      <c r="FL600" s="1">
        <v>18.589473684210525</v>
      </c>
      <c r="FM600" s="1">
        <v>17.273684210526316</v>
      </c>
      <c r="FN600" s="1">
        <v>19.789473684210527</v>
      </c>
      <c r="FO600" s="1">
        <f t="shared" si="800"/>
        <v>1.3273008868771556</v>
      </c>
      <c r="FP600" s="1">
        <f t="shared" si="801"/>
        <v>0.97784357960079171</v>
      </c>
      <c r="FQ600" s="1">
        <f t="shared" si="802"/>
        <v>0.919945327507666</v>
      </c>
      <c r="FR600" s="1">
        <f t="shared" si="803"/>
        <v>0.66147098780621461</v>
      </c>
      <c r="FS600" s="1">
        <f t="shared" si="804"/>
        <v>1.1556739253153907</v>
      </c>
      <c r="FT600" s="1">
        <f t="shared" si="795"/>
        <v>1.3273008868771556</v>
      </c>
      <c r="FU600" s="1">
        <f t="shared" si="796"/>
        <v>0.97784357960079171</v>
      </c>
      <c r="FV600" s="1">
        <f t="shared" si="797"/>
        <v>0.919945327507666</v>
      </c>
      <c r="FW600" s="1">
        <f t="shared" si="798"/>
        <v>0.66147098780621461</v>
      </c>
      <c r="FX600" s="1">
        <f t="shared" si="799"/>
        <v>1.1556739253153907</v>
      </c>
    </row>
    <row r="601" spans="1:180" x14ac:dyDescent="0.2">
      <c r="A601">
        <v>600</v>
      </c>
      <c r="B601">
        <v>5</v>
      </c>
      <c r="C601" t="s">
        <v>194</v>
      </c>
      <c r="D601">
        <v>167</v>
      </c>
      <c r="E601">
        <v>23</v>
      </c>
      <c r="F601">
        <v>2</v>
      </c>
      <c r="G601">
        <v>0</v>
      </c>
      <c r="H601">
        <v>7</v>
      </c>
      <c r="I601">
        <v>12</v>
      </c>
      <c r="J601">
        <v>8</v>
      </c>
      <c r="K601">
        <v>4</v>
      </c>
      <c r="L601">
        <v>0.26748979091644287</v>
      </c>
      <c r="M601">
        <v>0.60481101274490356</v>
      </c>
      <c r="N601">
        <v>0.84575468301773071</v>
      </c>
      <c r="O601">
        <v>0.65299975872039795</v>
      </c>
      <c r="P601">
        <v>0.46024477481842041</v>
      </c>
      <c r="AA601">
        <v>6</v>
      </c>
      <c r="AB601">
        <v>5</v>
      </c>
      <c r="AC601">
        <v>5</v>
      </c>
      <c r="AD601">
        <v>5</v>
      </c>
      <c r="AE601">
        <v>5</v>
      </c>
      <c r="AF601">
        <v>3.3095238095238098</v>
      </c>
      <c r="AG601">
        <v>3</v>
      </c>
      <c r="AH601">
        <v>5.2666666666666666</v>
      </c>
      <c r="AI601">
        <v>1.0000000000000002</v>
      </c>
      <c r="AJ601">
        <v>4.3999999999999995</v>
      </c>
      <c r="AK601">
        <v>-0.60454875230789185</v>
      </c>
      <c r="AL601">
        <v>-0.68064665794372559</v>
      </c>
      <c r="AM601">
        <v>-0.12337566912174225</v>
      </c>
      <c r="AN601">
        <v>-1.1723563671112061</v>
      </c>
      <c r="AO601">
        <v>-0.33644989132881165</v>
      </c>
      <c r="AU601">
        <v>-0.60454875230789185</v>
      </c>
      <c r="AV601">
        <v>-0.68064665794372559</v>
      </c>
      <c r="AW601">
        <v>-0.12337566912174225</v>
      </c>
      <c r="AX601">
        <v>-1.1723563671112061</v>
      </c>
      <c r="AY601">
        <v>-0.33644989132881165</v>
      </c>
      <c r="AZ601">
        <v>0.5</v>
      </c>
      <c r="BA601">
        <v>1</v>
      </c>
      <c r="BB601">
        <v>2</v>
      </c>
      <c r="BC601">
        <v>1</v>
      </c>
      <c r="BD601">
        <v>1</v>
      </c>
      <c r="BE601">
        <v>-1.2145721912384033</v>
      </c>
      <c r="BF601">
        <v>-0.88878107070922852</v>
      </c>
      <c r="BG601">
        <v>-0.23719881474971771</v>
      </c>
      <c r="BH601">
        <v>-0.88878107070922852</v>
      </c>
      <c r="BI601">
        <v>-0.88878107070922852</v>
      </c>
      <c r="BJ601" s="1">
        <v>6.666666666666667</v>
      </c>
      <c r="BK601" s="1">
        <v>7.333333333333333</v>
      </c>
      <c r="BL601" s="1">
        <v>7.666666666666667</v>
      </c>
      <c r="BM601" s="1">
        <v>11.666666666666666</v>
      </c>
      <c r="BN601" s="1">
        <v>6.333333333333333</v>
      </c>
      <c r="BO601" s="4">
        <f t="shared" si="790"/>
        <v>-0.76024011299435024</v>
      </c>
      <c r="BP601" s="4">
        <f t="shared" si="791"/>
        <v>-0.64054270803408986</v>
      </c>
      <c r="BQ601" s="4">
        <f t="shared" si="792"/>
        <v>-0.58069400555395956</v>
      </c>
      <c r="BR601" s="4">
        <f t="shared" si="793"/>
        <v>0.13749042420760305</v>
      </c>
      <c r="BS601" s="4">
        <f t="shared" si="794"/>
        <v>-0.82008881547448054</v>
      </c>
      <c r="DE601">
        <v>1</v>
      </c>
      <c r="DG601">
        <v>1.7000000476837158</v>
      </c>
      <c r="DH601">
        <v>12</v>
      </c>
      <c r="DI601">
        <v>4</v>
      </c>
      <c r="DJ601">
        <v>6.1999998092651367</v>
      </c>
      <c r="DK601">
        <v>10</v>
      </c>
      <c r="DL601">
        <v>-4.9304261803627014E-2</v>
      </c>
      <c r="DM601">
        <v>0.55841690301895142</v>
      </c>
      <c r="DN601">
        <v>8.6400464177131653E-2</v>
      </c>
      <c r="DO601">
        <v>0.21620497107505798</v>
      </c>
      <c r="DP601">
        <v>0.44041278958320618</v>
      </c>
      <c r="FJ601" s="1">
        <v>12.118421052631579</v>
      </c>
      <c r="FK601" s="1">
        <v>15.621052631578948</v>
      </c>
      <c r="FL601" s="1">
        <v>15.063157894736843</v>
      </c>
      <c r="FM601" s="1">
        <v>10.589473684210526</v>
      </c>
      <c r="FN601" s="1">
        <v>18.431578947368422</v>
      </c>
      <c r="FO601" s="1">
        <f t="shared" si="800"/>
        <v>-0.35123147514407355</v>
      </c>
      <c r="FP601" s="1">
        <f t="shared" si="801"/>
        <v>0.33682721714119124</v>
      </c>
      <c r="FQ601" s="1">
        <f t="shared" si="802"/>
        <v>0.22723409710777581</v>
      </c>
      <c r="FR601" s="1">
        <f t="shared" si="803"/>
        <v>-0.65157865787716052</v>
      </c>
      <c r="FS601" s="1">
        <f t="shared" si="804"/>
        <v>0.88892840674349238</v>
      </c>
      <c r="FT601" s="1">
        <f t="shared" si="795"/>
        <v>-0.35123147514407355</v>
      </c>
      <c r="FU601" s="1">
        <f t="shared" si="796"/>
        <v>0.33682721714119124</v>
      </c>
      <c r="FV601" s="1">
        <f t="shared" si="797"/>
        <v>0.22723409710777581</v>
      </c>
      <c r="FW601" s="1">
        <f t="shared" si="798"/>
        <v>-0.65157865787716052</v>
      </c>
      <c r="FX601" s="1">
        <f t="shared" si="799"/>
        <v>0.88892840674349238</v>
      </c>
    </row>
    <row r="602" spans="1:180" x14ac:dyDescent="0.2">
      <c r="A602">
        <v>601</v>
      </c>
      <c r="B602">
        <v>5</v>
      </c>
      <c r="C602" t="s">
        <v>194</v>
      </c>
      <c r="D602">
        <v>168</v>
      </c>
      <c r="E602">
        <v>21</v>
      </c>
      <c r="F602">
        <v>2</v>
      </c>
      <c r="G602">
        <v>0</v>
      </c>
      <c r="H602">
        <v>4</v>
      </c>
      <c r="I602">
        <v>15</v>
      </c>
      <c r="J602">
        <v>4</v>
      </c>
      <c r="K602">
        <v>34</v>
      </c>
      <c r="L602">
        <v>0.26748979091644287</v>
      </c>
      <c r="M602">
        <v>0.46024477481842041</v>
      </c>
      <c r="N602">
        <v>0.99032092094421387</v>
      </c>
      <c r="O602">
        <v>0.46024477481842041</v>
      </c>
      <c r="P602">
        <v>1.9059070348739624</v>
      </c>
      <c r="AA602">
        <v>8</v>
      </c>
      <c r="AB602">
        <v>5</v>
      </c>
      <c r="AC602">
        <v>4</v>
      </c>
      <c r="AD602">
        <v>4</v>
      </c>
      <c r="AE602">
        <v>4</v>
      </c>
      <c r="AF602">
        <v>0</v>
      </c>
      <c r="AG602">
        <v>7.2444444444444445</v>
      </c>
      <c r="AH602">
        <v>4.6944444444444438</v>
      </c>
      <c r="AI602">
        <v>7.1944444444444438</v>
      </c>
      <c r="AJ602">
        <v>7.666666666666667</v>
      </c>
      <c r="AK602">
        <v>-1.4182111024856567</v>
      </c>
      <c r="AL602">
        <v>0.3628704845905304</v>
      </c>
      <c r="AM602">
        <v>-0.26405927538871765</v>
      </c>
      <c r="AN602">
        <v>0.35057780146598816</v>
      </c>
      <c r="AO602">
        <v>0.46667581796646118</v>
      </c>
      <c r="AU602">
        <v>-1.4182111024856567</v>
      </c>
      <c r="AV602">
        <v>0.3628704845905304</v>
      </c>
      <c r="AW602">
        <v>-0.26405927538871765</v>
      </c>
      <c r="AX602">
        <v>0.35057780146598816</v>
      </c>
      <c r="AY602">
        <v>0.46667581796646118</v>
      </c>
      <c r="AZ602">
        <v>1</v>
      </c>
      <c r="BA602">
        <v>3</v>
      </c>
      <c r="BB602">
        <v>1</v>
      </c>
      <c r="BC602">
        <v>4</v>
      </c>
      <c r="BD602">
        <v>2</v>
      </c>
      <c r="BE602">
        <v>-0.88878107070922852</v>
      </c>
      <c r="BF602">
        <v>0.41438347101211548</v>
      </c>
      <c r="BG602">
        <v>-0.88878107070922852</v>
      </c>
      <c r="BH602">
        <v>1.0659657716751099</v>
      </c>
      <c r="BI602">
        <v>-0.23719881474971771</v>
      </c>
      <c r="BJ602" s="1">
        <v>8.3333333333333339</v>
      </c>
      <c r="BK602" s="1">
        <v>12.333333333333334</v>
      </c>
      <c r="BL602" s="1">
        <v>21</v>
      </c>
      <c r="BM602" s="1">
        <v>21</v>
      </c>
      <c r="BN602" s="1">
        <v>13</v>
      </c>
      <c r="BO602" s="4">
        <f t="shared" si="790"/>
        <v>-0.46099660059369901</v>
      </c>
      <c r="BP602" s="4">
        <f t="shared" si="791"/>
        <v>0.2571878291678637</v>
      </c>
      <c r="BQ602" s="4">
        <f t="shared" si="792"/>
        <v>1.8132540936512496</v>
      </c>
      <c r="BR602" s="4">
        <f t="shared" si="793"/>
        <v>1.8132540936512496</v>
      </c>
      <c r="BS602" s="4">
        <f t="shared" si="794"/>
        <v>0.37688523412812408</v>
      </c>
      <c r="DE602">
        <v>1</v>
      </c>
      <c r="DG602">
        <v>0</v>
      </c>
      <c r="DH602">
        <v>8</v>
      </c>
      <c r="DI602">
        <v>4</v>
      </c>
      <c r="DJ602">
        <v>13.600000381469727</v>
      </c>
      <c r="DK602">
        <v>8.6000003814697266</v>
      </c>
      <c r="DL602">
        <v>-0.14960774779319763</v>
      </c>
      <c r="DM602">
        <v>0.32240867614746094</v>
      </c>
      <c r="DN602">
        <v>8.6400464177131653E-2</v>
      </c>
      <c r="DO602">
        <v>0.65282022953033447</v>
      </c>
      <c r="DP602">
        <v>0.35780993103981018</v>
      </c>
      <c r="FJ602" s="1">
        <v>17.24404761904762</v>
      </c>
      <c r="FK602" s="1">
        <v>16.085714285714285</v>
      </c>
      <c r="FL602" s="1">
        <v>18.61904761904762</v>
      </c>
      <c r="FM602" s="1">
        <v>16.928571428571431</v>
      </c>
      <c r="FN602" s="1">
        <v>19.38095238095238</v>
      </c>
      <c r="FO602" s="1">
        <f t="shared" si="800"/>
        <v>0.65564916101198689</v>
      </c>
      <c r="FP602" s="1">
        <f t="shared" si="801"/>
        <v>0.42810558396147519</v>
      </c>
      <c r="FQ602" s="1">
        <f t="shared" si="802"/>
        <v>0.92575484600000402</v>
      </c>
      <c r="FR602" s="1">
        <f t="shared" si="803"/>
        <v>0.59367686099309136</v>
      </c>
      <c r="FS602" s="1">
        <f t="shared" si="804"/>
        <v>1.0754237969890346</v>
      </c>
      <c r="FT602" s="1">
        <f t="shared" si="795"/>
        <v>0.65564916101198689</v>
      </c>
      <c r="FU602" s="1">
        <f t="shared" si="796"/>
        <v>0.42810558396147519</v>
      </c>
      <c r="FV602" s="1">
        <f t="shared" si="797"/>
        <v>0.92575484600000402</v>
      </c>
      <c r="FW602" s="1">
        <f t="shared" si="798"/>
        <v>0.59367686099309136</v>
      </c>
      <c r="FX602" s="1">
        <f t="shared" si="799"/>
        <v>1.0754237969890346</v>
      </c>
    </row>
    <row r="603" spans="1:180" x14ac:dyDescent="0.2">
      <c r="A603">
        <v>602</v>
      </c>
      <c r="B603">
        <v>5</v>
      </c>
      <c r="C603" t="s">
        <v>194</v>
      </c>
      <c r="D603">
        <v>169</v>
      </c>
      <c r="E603">
        <v>29</v>
      </c>
      <c r="F603">
        <v>2</v>
      </c>
      <c r="G603">
        <v>0</v>
      </c>
      <c r="H603">
        <v>-50</v>
      </c>
      <c r="I603">
        <v>-50</v>
      </c>
      <c r="J603">
        <v>-50</v>
      </c>
      <c r="K603">
        <v>-50</v>
      </c>
      <c r="L603">
        <v>0.26748979091644287</v>
      </c>
      <c r="M603">
        <v>-2.1419472694396973</v>
      </c>
      <c r="N603">
        <v>-2.1419472694396973</v>
      </c>
      <c r="O603">
        <v>-2.1419472694396973</v>
      </c>
      <c r="P603">
        <v>-2.1419472694396973</v>
      </c>
      <c r="AA603">
        <v>4</v>
      </c>
      <c r="AB603">
        <v>2</v>
      </c>
      <c r="AC603">
        <v>5</v>
      </c>
      <c r="AD603">
        <v>5</v>
      </c>
      <c r="AE603">
        <v>4</v>
      </c>
      <c r="AF603">
        <v>3.1666666666666665</v>
      </c>
      <c r="AG603">
        <v>3.3888888888888893</v>
      </c>
      <c r="AH603">
        <v>3.6666666666666665</v>
      </c>
      <c r="AI603">
        <v>4.333333333333333</v>
      </c>
      <c r="AJ603">
        <v>5.25</v>
      </c>
      <c r="AK603">
        <v>-0.63967084884643555</v>
      </c>
      <c r="AL603">
        <v>-0.58503645658493042</v>
      </c>
      <c r="AM603">
        <v>-0.51674342155456543</v>
      </c>
      <c r="AN603">
        <v>-0.35284018516540527</v>
      </c>
      <c r="AO603">
        <v>-0.12747329473495483</v>
      </c>
      <c r="AU603">
        <v>-0.63967084884643555</v>
      </c>
      <c r="AV603">
        <v>-0.58503645658493042</v>
      </c>
      <c r="AW603">
        <v>-0.51674342155456543</v>
      </c>
      <c r="AX603">
        <v>-0.35284018516540527</v>
      </c>
      <c r="AY603">
        <v>-0.12747329473495483</v>
      </c>
      <c r="AZ603">
        <v>0</v>
      </c>
      <c r="BA603">
        <v>0</v>
      </c>
      <c r="BB603">
        <v>2</v>
      </c>
      <c r="BC603">
        <v>1</v>
      </c>
      <c r="BD603">
        <v>1</v>
      </c>
      <c r="BE603">
        <v>-1.5403634309768677</v>
      </c>
      <c r="BF603">
        <v>-1.5403634309768677</v>
      </c>
      <c r="BG603">
        <v>-0.23719881474971771</v>
      </c>
      <c r="BH603">
        <v>-0.88878107070922852</v>
      </c>
      <c r="BI603">
        <v>-0.88878107070922852</v>
      </c>
      <c r="BJ603" s="1">
        <v>5.666666666666667</v>
      </c>
      <c r="BK603" s="1">
        <v>4.333333333333333</v>
      </c>
      <c r="BL603" s="1">
        <v>6.666666666666667</v>
      </c>
      <c r="BM603" s="1">
        <v>9</v>
      </c>
      <c r="BN603" s="1">
        <v>6.333333333333333</v>
      </c>
      <c r="BO603" s="4">
        <f t="shared" si="790"/>
        <v>-0.93978622043474092</v>
      </c>
      <c r="BP603" s="4">
        <f t="shared" si="791"/>
        <v>-1.1791810303552619</v>
      </c>
      <c r="BQ603" s="4">
        <f t="shared" si="792"/>
        <v>-0.76024011299435024</v>
      </c>
      <c r="BR603" s="4">
        <f t="shared" si="793"/>
        <v>-0.34129919563343863</v>
      </c>
      <c r="BS603" s="4">
        <f t="shared" si="794"/>
        <v>-0.82008881547448054</v>
      </c>
      <c r="DE603">
        <v>1</v>
      </c>
      <c r="DG603">
        <v>10</v>
      </c>
      <c r="DH603">
        <v>-24.799999237060547</v>
      </c>
      <c r="DI603">
        <v>47.400001525878906</v>
      </c>
      <c r="DJ603">
        <v>48.400001525878906</v>
      </c>
      <c r="DK603">
        <v>44.400001525878906</v>
      </c>
      <c r="DL603">
        <v>0.44041278958320618</v>
      </c>
      <c r="DM603">
        <v>-1.6128586530685425</v>
      </c>
      <c r="DN603">
        <v>2.6470897197723389</v>
      </c>
      <c r="DO603">
        <v>2.7060916423797607</v>
      </c>
      <c r="DP603">
        <v>2.470083475112915</v>
      </c>
      <c r="FJ603" s="1">
        <v>15.276190476190475</v>
      </c>
      <c r="FK603" s="1">
        <v>17.69047619047619</v>
      </c>
      <c r="FL603" s="1">
        <v>16.790476190476191</v>
      </c>
      <c r="FM603" s="1">
        <v>15.542857142857141</v>
      </c>
      <c r="FN603" s="1">
        <v>18.976190476190474</v>
      </c>
      <c r="FO603" s="1">
        <f t="shared" si="800"/>
        <v>0.2690823235356295</v>
      </c>
      <c r="FP603" s="1">
        <f t="shared" si="801"/>
        <v>0.74334581198212191</v>
      </c>
      <c r="FQ603" s="1">
        <f t="shared" si="802"/>
        <v>0.56654936362632924</v>
      </c>
      <c r="FR603" s="1">
        <f t="shared" si="803"/>
        <v>0.32146645638179022</v>
      </c>
      <c r="FS603" s="1">
        <f t="shared" si="804"/>
        <v>0.99591216677611183</v>
      </c>
      <c r="FT603" s="1">
        <f t="shared" si="795"/>
        <v>0.2690823235356295</v>
      </c>
      <c r="FU603" s="1">
        <f t="shared" si="796"/>
        <v>0.74334581198212191</v>
      </c>
      <c r="FV603" s="1">
        <f t="shared" si="797"/>
        <v>0.56654936362632924</v>
      </c>
      <c r="FW603" s="1">
        <f t="shared" si="798"/>
        <v>0.32146645638179022</v>
      </c>
      <c r="FX603" s="1">
        <f t="shared" si="799"/>
        <v>0.99591216677611183</v>
      </c>
    </row>
    <row r="604" spans="1:180" x14ac:dyDescent="0.2">
      <c r="A604">
        <v>603</v>
      </c>
      <c r="B604">
        <v>5</v>
      </c>
      <c r="C604" t="s">
        <v>194</v>
      </c>
      <c r="D604">
        <v>170</v>
      </c>
      <c r="E604">
        <v>18</v>
      </c>
      <c r="F604">
        <v>2</v>
      </c>
      <c r="G604">
        <v>0</v>
      </c>
      <c r="H604">
        <v>-1</v>
      </c>
      <c r="I604">
        <v>-7</v>
      </c>
      <c r="J604">
        <v>-14</v>
      </c>
      <c r="K604">
        <v>-24</v>
      </c>
      <c r="L604">
        <v>0.26748979091644287</v>
      </c>
      <c r="M604">
        <v>0.21930104494094849</v>
      </c>
      <c r="N604">
        <v>-6.9831408560276031E-2</v>
      </c>
      <c r="O604">
        <v>-0.40715259313583374</v>
      </c>
      <c r="P604">
        <v>-0.88904005289077759</v>
      </c>
      <c r="AA604">
        <v>10</v>
      </c>
      <c r="AB604">
        <v>5</v>
      </c>
      <c r="AC604">
        <v>5</v>
      </c>
      <c r="AD604">
        <v>5</v>
      </c>
      <c r="AE604">
        <v>0</v>
      </c>
      <c r="AF604">
        <v>4.4000000000000004</v>
      </c>
      <c r="AG604">
        <v>-3.1999999999999997</v>
      </c>
      <c r="AH604">
        <v>6.1</v>
      </c>
      <c r="AI604">
        <v>5</v>
      </c>
      <c r="AK604">
        <v>-0.33644989132881165</v>
      </c>
      <c r="AL604">
        <v>-2.2049465179443359</v>
      </c>
      <c r="AM604">
        <v>8.1503279507160187E-2</v>
      </c>
      <c r="AN604">
        <v>-0.18893700838088989</v>
      </c>
      <c r="AO604">
        <v>-7.5602000579237938E-3</v>
      </c>
      <c r="AU604">
        <v>-0.33644989132881165</v>
      </c>
      <c r="AV604">
        <v>-2.2049465179443359</v>
      </c>
      <c r="AW604">
        <v>8.1503279507160187E-2</v>
      </c>
      <c r="AX604">
        <v>-0.18893700838088989</v>
      </c>
      <c r="AZ604">
        <v>2</v>
      </c>
      <c r="BA604">
        <v>0</v>
      </c>
      <c r="BB604">
        <v>3</v>
      </c>
      <c r="BC604">
        <v>3</v>
      </c>
      <c r="BD604">
        <v>0</v>
      </c>
      <c r="BE604">
        <v>-0.23719881474971771</v>
      </c>
      <c r="BF604">
        <v>-1.5403634309768677</v>
      </c>
      <c r="BG604">
        <v>0.41438347101211548</v>
      </c>
      <c r="BH604">
        <v>0.41438347101211548</v>
      </c>
      <c r="BI604">
        <v>-1.5403634309768677</v>
      </c>
      <c r="BJ604" s="1">
        <v>9</v>
      </c>
      <c r="BK604" s="1">
        <v>5</v>
      </c>
      <c r="BL604" s="1">
        <v>13.333333333333334</v>
      </c>
      <c r="BM604" s="1">
        <v>9</v>
      </c>
      <c r="BN604" s="1">
        <v>0</v>
      </c>
      <c r="BO604" s="4">
        <f t="shared" si="790"/>
        <v>-0.34129919563343863</v>
      </c>
      <c r="BP604" s="4">
        <f t="shared" si="791"/>
        <v>-1.0594836253950013</v>
      </c>
      <c r="BQ604" s="4">
        <f t="shared" si="792"/>
        <v>0.43673393660825438</v>
      </c>
      <c r="BR604" s="4">
        <f t="shared" si="793"/>
        <v>-0.34129919563343863</v>
      </c>
      <c r="BS604" s="4">
        <f t="shared" si="794"/>
        <v>-1.9572141625969548</v>
      </c>
      <c r="DE604">
        <v>1</v>
      </c>
      <c r="DG604">
        <v>9.8000001907348633</v>
      </c>
      <c r="DH604">
        <v>26.600000381469727</v>
      </c>
      <c r="DI604">
        <v>30</v>
      </c>
      <c r="DJ604">
        <v>17.399999618530273</v>
      </c>
      <c r="DL604">
        <v>0.42861238121986389</v>
      </c>
      <c r="DM604">
        <v>1.4198468923568726</v>
      </c>
      <c r="DN604">
        <v>1.6204538345336914</v>
      </c>
      <c r="DO604">
        <v>0.87702798843383789</v>
      </c>
      <c r="DP604">
        <v>-3.3321001101285219E-3</v>
      </c>
      <c r="FJ604" s="1">
        <v>17.890476190476193</v>
      </c>
      <c r="FK604" s="1">
        <v>16.123809523809523</v>
      </c>
      <c r="FL604" s="1">
        <v>20.800000000000004</v>
      </c>
      <c r="FM604" s="1">
        <v>14.838095238095239</v>
      </c>
      <c r="FN604" s="1"/>
      <c r="FO604" s="1">
        <f t="shared" si="800"/>
        <v>0.78263391161674323</v>
      </c>
      <c r="FP604" s="1">
        <f t="shared" si="801"/>
        <v>0.43558903151092671</v>
      </c>
      <c r="FQ604" s="1">
        <f t="shared" si="802"/>
        <v>1.3541822182061063</v>
      </c>
      <c r="FR604" s="1">
        <f t="shared" si="803"/>
        <v>0.18302267671693689</v>
      </c>
      <c r="FS604" s="1">
        <f t="shared" si="804"/>
        <v>0</v>
      </c>
      <c r="FT604" s="1">
        <f t="shared" si="795"/>
        <v>0.78263391161674323</v>
      </c>
      <c r="FU604" s="1">
        <f t="shared" si="796"/>
        <v>0.43558903151092671</v>
      </c>
      <c r="FV604" s="1">
        <f t="shared" si="797"/>
        <v>1.3541822182061063</v>
      </c>
      <c r="FW604" s="1">
        <f t="shared" si="798"/>
        <v>0.18302267671693689</v>
      </c>
      <c r="FX604" s="1" t="str">
        <f t="shared" si="799"/>
        <v/>
      </c>
    </row>
    <row r="605" spans="1:180" x14ac:dyDescent="0.2">
      <c r="A605">
        <v>604</v>
      </c>
      <c r="B605">
        <v>5</v>
      </c>
      <c r="C605" t="s">
        <v>194</v>
      </c>
      <c r="D605">
        <v>172</v>
      </c>
      <c r="E605">
        <v>22</v>
      </c>
      <c r="F605">
        <v>1</v>
      </c>
      <c r="G605">
        <v>0</v>
      </c>
      <c r="H605">
        <v>-25</v>
      </c>
      <c r="I605">
        <v>13</v>
      </c>
      <c r="J605">
        <v>23</v>
      </c>
      <c r="K605">
        <v>10</v>
      </c>
      <c r="L605">
        <v>0.26748979091644287</v>
      </c>
      <c r="M605">
        <v>-0.93722879886627197</v>
      </c>
      <c r="N605">
        <v>0.8939434289932251</v>
      </c>
      <c r="O605">
        <v>1.3758308887481689</v>
      </c>
      <c r="P605">
        <v>0.74937719106674194</v>
      </c>
      <c r="AA605">
        <v>10</v>
      </c>
      <c r="AB605">
        <v>5</v>
      </c>
      <c r="AC605">
        <v>5</v>
      </c>
      <c r="AD605">
        <v>4</v>
      </c>
      <c r="AE605">
        <v>5</v>
      </c>
      <c r="AF605">
        <v>7.3</v>
      </c>
      <c r="AG605">
        <v>5.1999999999999993</v>
      </c>
      <c r="AH605">
        <v>0.30000000000000004</v>
      </c>
      <c r="AI605">
        <v>2.125</v>
      </c>
      <c r="AJ605">
        <v>4.9000000000000004</v>
      </c>
      <c r="AK605">
        <v>0.37652915716171265</v>
      </c>
      <c r="AL605">
        <v>-0.13976609706878662</v>
      </c>
      <c r="AM605">
        <v>-1.3444546461105347</v>
      </c>
      <c r="AN605">
        <v>-0.89576965570449829</v>
      </c>
      <c r="AO605">
        <v>-0.21352246403694153</v>
      </c>
      <c r="AU605">
        <v>0.37652915716171265</v>
      </c>
      <c r="AV605">
        <v>-0.13976609706878662</v>
      </c>
      <c r="AW605">
        <v>-1.3444546461105347</v>
      </c>
      <c r="AX605">
        <v>-0.89576965570449829</v>
      </c>
      <c r="AY605">
        <v>-0.21352246403694153</v>
      </c>
      <c r="AZ605">
        <v>4</v>
      </c>
      <c r="BA605">
        <v>3</v>
      </c>
      <c r="BB605">
        <v>1</v>
      </c>
      <c r="BC605">
        <v>1</v>
      </c>
      <c r="BD605">
        <v>3</v>
      </c>
      <c r="BE605">
        <v>1.0659657716751099</v>
      </c>
      <c r="BF605">
        <v>0.41438347101211548</v>
      </c>
      <c r="BG605">
        <v>-0.88878107070922852</v>
      </c>
      <c r="BH605">
        <v>-0.88878107070922852</v>
      </c>
      <c r="BI605">
        <v>0.41438347101211548</v>
      </c>
      <c r="BJ605" s="1">
        <v>15</v>
      </c>
      <c r="BK605" s="1">
        <v>8.3333333333333339</v>
      </c>
      <c r="BL605" s="1">
        <v>6</v>
      </c>
      <c r="BM605" s="1">
        <v>6.666666666666667</v>
      </c>
      <c r="BN605" s="1">
        <v>9.6666666666666661</v>
      </c>
      <c r="BO605" s="4">
        <f t="shared" si="790"/>
        <v>0.73597744900890538</v>
      </c>
      <c r="BP605" s="4">
        <f t="shared" si="791"/>
        <v>-0.46099660059369901</v>
      </c>
      <c r="BQ605" s="4">
        <f t="shared" si="792"/>
        <v>-0.87993751795461073</v>
      </c>
      <c r="BR605" s="4">
        <f t="shared" si="793"/>
        <v>-0.76024011299435024</v>
      </c>
      <c r="BS605" s="4">
        <f t="shared" si="794"/>
        <v>-0.22160179067317831</v>
      </c>
      <c r="DE605">
        <v>0</v>
      </c>
      <c r="DG605">
        <v>2.9000000953674316</v>
      </c>
      <c r="DH605">
        <v>32.799999237060547</v>
      </c>
      <c r="DI605">
        <v>-29.799999237060547</v>
      </c>
      <c r="DJ605">
        <v>11.800000190734863</v>
      </c>
      <c r="DK605">
        <v>7.4000000953674316</v>
      </c>
      <c r="DL605">
        <v>2.1498207002878189E-2</v>
      </c>
      <c r="DM605">
        <v>1.7856595516204834</v>
      </c>
      <c r="DN605">
        <v>-1.9078688621520996</v>
      </c>
      <c r="DO605">
        <v>0.54661649465560913</v>
      </c>
      <c r="DP605">
        <v>0.28700745105743408</v>
      </c>
      <c r="FJ605" s="1">
        <v>21.814285714285713</v>
      </c>
      <c r="FK605" s="1">
        <v>20.352380952380951</v>
      </c>
      <c r="FL605" s="1">
        <v>17.123809523809523</v>
      </c>
      <c r="FM605" s="1">
        <v>18.952380952380953</v>
      </c>
      <c r="FN605" s="1">
        <v>21.057142857142857</v>
      </c>
      <c r="FO605" s="1">
        <f t="shared" si="800"/>
        <v>1.553429009210253</v>
      </c>
      <c r="FP605" s="1">
        <f t="shared" si="801"/>
        <v>1.2662517095000494</v>
      </c>
      <c r="FQ605" s="1">
        <f t="shared" si="802"/>
        <v>0.63202952968403003</v>
      </c>
      <c r="FR605" s="1">
        <f t="shared" si="803"/>
        <v>0.99123501205770492</v>
      </c>
      <c r="FS605" s="1">
        <f t="shared" si="804"/>
        <v>1.4046954891649033</v>
      </c>
      <c r="FT605" s="1">
        <f t="shared" si="795"/>
        <v>1.553429009210253</v>
      </c>
      <c r="FU605" s="1">
        <f t="shared" si="796"/>
        <v>1.2662517095000494</v>
      </c>
      <c r="FV605" s="1">
        <f t="shared" si="797"/>
        <v>0.63202952968403003</v>
      </c>
      <c r="FW605" s="1">
        <f t="shared" si="798"/>
        <v>0.99123501205770492</v>
      </c>
      <c r="FX605" s="1">
        <f t="shared" si="799"/>
        <v>1.4046954891649033</v>
      </c>
    </row>
    <row r="606" spans="1:180" x14ac:dyDescent="0.2">
      <c r="A606">
        <v>605</v>
      </c>
      <c r="B606">
        <v>5</v>
      </c>
      <c r="C606" t="s">
        <v>194</v>
      </c>
      <c r="D606">
        <v>173</v>
      </c>
      <c r="E606">
        <v>20</v>
      </c>
      <c r="F606">
        <v>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0.26748979091644287</v>
      </c>
      <c r="M606">
        <v>0.26748979091644287</v>
      </c>
      <c r="N606">
        <v>0.26748979091644287</v>
      </c>
      <c r="O606">
        <v>0.26748979091644287</v>
      </c>
      <c r="P606">
        <v>0.26748979091644287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-10</v>
      </c>
      <c r="AG606">
        <v>0</v>
      </c>
      <c r="AH606">
        <v>-4</v>
      </c>
      <c r="AK606">
        <v>-3.8767595291137695</v>
      </c>
      <c r="AL606">
        <v>-1.4182111024856567</v>
      </c>
      <c r="AM606">
        <v>-2.4016304016113281</v>
      </c>
      <c r="AN606">
        <v>-7.5602000579237938E-3</v>
      </c>
      <c r="AO606">
        <v>-7.5602000579237938E-3</v>
      </c>
      <c r="AU606">
        <v>-3.8767595291137695</v>
      </c>
      <c r="AV606">
        <v>-1.4182111024856567</v>
      </c>
      <c r="AW606">
        <v>-2.4016304016113281</v>
      </c>
      <c r="AZ606">
        <v>1</v>
      </c>
      <c r="BA606">
        <v>3</v>
      </c>
      <c r="BB606">
        <v>1</v>
      </c>
      <c r="BC606">
        <v>0</v>
      </c>
      <c r="BD606">
        <v>0</v>
      </c>
      <c r="BE606">
        <v>-0.88878107070922852</v>
      </c>
      <c r="BF606">
        <v>0.41438347101211548</v>
      </c>
      <c r="BG606">
        <v>-0.88878107070922852</v>
      </c>
      <c r="BH606">
        <v>-1.5403634309768677</v>
      </c>
      <c r="BI606">
        <v>-1.5403634309768677</v>
      </c>
      <c r="BJ606" s="1">
        <v>11</v>
      </c>
      <c r="BK606" s="1">
        <v>8.5</v>
      </c>
      <c r="BL606" s="1">
        <v>8.5</v>
      </c>
      <c r="BM606" s="1">
        <v>0</v>
      </c>
      <c r="BN606" s="1">
        <v>0</v>
      </c>
      <c r="BO606" s="4">
        <f t="shared" si="790"/>
        <v>1.7793019247342709E-2</v>
      </c>
      <c r="BP606" s="4">
        <f t="shared" si="791"/>
        <v>-0.43107224935363397</v>
      </c>
      <c r="BQ606" s="4">
        <f t="shared" si="792"/>
        <v>-0.43107224935363397</v>
      </c>
      <c r="BR606" s="4">
        <f t="shared" si="793"/>
        <v>-1.9572141625969548</v>
      </c>
      <c r="BS606" s="4">
        <f t="shared" si="794"/>
        <v>-1.9572141625969548</v>
      </c>
      <c r="DE606">
        <v>0</v>
      </c>
      <c r="DG606">
        <v>-0.80000001192092896</v>
      </c>
      <c r="DH606">
        <v>-24.399999618530273</v>
      </c>
      <c r="DI606">
        <v>-24.600000381469727</v>
      </c>
      <c r="DL606">
        <v>-0.19680939614772797</v>
      </c>
      <c r="DM606">
        <v>-1.5892578363418579</v>
      </c>
      <c r="DN606">
        <v>-1.6010582447052002</v>
      </c>
      <c r="DO606">
        <v>-3.3321001101285219E-3</v>
      </c>
      <c r="DP606">
        <v>-3.3321001101285219E-3</v>
      </c>
      <c r="FJ606" s="1">
        <v>14.488095238095239</v>
      </c>
      <c r="FK606" s="1">
        <v>15.266666666666669</v>
      </c>
      <c r="FL606" s="1">
        <v>14.514285714285711</v>
      </c>
      <c r="FM606" s="1"/>
      <c r="FN606" s="1"/>
      <c r="FO606" s="1">
        <f t="shared" si="800"/>
        <v>0.11426850235635079</v>
      </c>
      <c r="FP606" s="1">
        <f t="shared" si="801"/>
        <v>0.26721146164826731</v>
      </c>
      <c r="FQ606" s="1">
        <f t="shared" si="802"/>
        <v>0.11941337254659785</v>
      </c>
      <c r="FR606" s="1">
        <f t="shared" si="803"/>
        <v>0</v>
      </c>
      <c r="FS606" s="1">
        <f t="shared" si="804"/>
        <v>0</v>
      </c>
      <c r="FT606" s="1">
        <f t="shared" si="795"/>
        <v>0.11426850235635079</v>
      </c>
      <c r="FU606" s="1">
        <f t="shared" si="796"/>
        <v>0.26721146164826731</v>
      </c>
      <c r="FV606" s="1">
        <f t="shared" si="797"/>
        <v>0.11941337254659785</v>
      </c>
      <c r="FW606" s="1" t="str">
        <f t="shared" si="798"/>
        <v/>
      </c>
      <c r="FX606" s="1" t="str">
        <f t="shared" si="799"/>
        <v/>
      </c>
    </row>
    <row r="607" spans="1:180" x14ac:dyDescent="0.2">
      <c r="A607">
        <v>606</v>
      </c>
      <c r="B607">
        <v>5</v>
      </c>
      <c r="C607" t="s">
        <v>194</v>
      </c>
      <c r="D607">
        <v>174</v>
      </c>
      <c r="E607">
        <v>26</v>
      </c>
      <c r="F607">
        <v>2</v>
      </c>
      <c r="G607">
        <v>0</v>
      </c>
      <c r="H607">
        <v>-20</v>
      </c>
      <c r="I607">
        <v>-30</v>
      </c>
      <c r="J607">
        <v>-37</v>
      </c>
      <c r="K607">
        <v>-46</v>
      </c>
      <c r="L607">
        <v>0.26748979091644287</v>
      </c>
      <c r="M607">
        <v>-0.69628506898880005</v>
      </c>
      <c r="N607">
        <v>-1.1781724691390991</v>
      </c>
      <c r="O607">
        <v>-1.515493631362915</v>
      </c>
      <c r="P607">
        <v>-1.9491924047470093</v>
      </c>
      <c r="AA607">
        <v>10</v>
      </c>
      <c r="AB607">
        <v>5</v>
      </c>
      <c r="AC607">
        <v>5</v>
      </c>
      <c r="AD607">
        <v>5</v>
      </c>
      <c r="AE607">
        <v>5</v>
      </c>
      <c r="AF607">
        <v>7.15</v>
      </c>
      <c r="AG607">
        <v>5</v>
      </c>
      <c r="AH607">
        <v>3.9</v>
      </c>
      <c r="AI607">
        <v>3.2</v>
      </c>
      <c r="AJ607">
        <v>5.0999999999999996</v>
      </c>
      <c r="AK607">
        <v>0.33965089917182922</v>
      </c>
      <c r="AL607">
        <v>-0.18893700838088989</v>
      </c>
      <c r="AM607">
        <v>-0.45937728881835938</v>
      </c>
      <c r="AN607">
        <v>-0.63147568702697754</v>
      </c>
      <c r="AO607">
        <v>-0.16435155272483826</v>
      </c>
      <c r="AU607">
        <v>0.33965089917182922</v>
      </c>
      <c r="AV607">
        <v>-0.18893700838088989</v>
      </c>
      <c r="AW607">
        <v>-0.45937728881835938</v>
      </c>
      <c r="AX607">
        <v>-0.63147568702697754</v>
      </c>
      <c r="AY607">
        <v>-0.16435155272483826</v>
      </c>
      <c r="AZ607">
        <v>3.5</v>
      </c>
      <c r="BA607">
        <v>4</v>
      </c>
      <c r="BB607">
        <v>1</v>
      </c>
      <c r="BC607">
        <v>1</v>
      </c>
      <c r="BD607">
        <v>2</v>
      </c>
      <c r="BE607">
        <v>0.74017459154129028</v>
      </c>
      <c r="BF607">
        <v>1.0659657716751099</v>
      </c>
      <c r="BG607">
        <v>-0.88878107070922852</v>
      </c>
      <c r="BH607">
        <v>-0.88878107070922852</v>
      </c>
      <c r="BI607">
        <v>-0.23719881474971771</v>
      </c>
      <c r="BJ607" s="1">
        <v>11</v>
      </c>
      <c r="BK607" s="1">
        <v>8.6666666666666661</v>
      </c>
      <c r="BL607" s="1">
        <v>7.333333333333333</v>
      </c>
      <c r="BM607" s="1">
        <v>6</v>
      </c>
      <c r="BN607" s="1">
        <v>6</v>
      </c>
      <c r="BO607" s="4">
        <f t="shared" si="790"/>
        <v>1.7793019247342709E-2</v>
      </c>
      <c r="BP607" s="4">
        <f t="shared" si="791"/>
        <v>-0.40114789811356899</v>
      </c>
      <c r="BQ607" s="4">
        <f t="shared" si="792"/>
        <v>-0.64054270803408986</v>
      </c>
      <c r="BR607" s="4">
        <f t="shared" si="793"/>
        <v>-0.87993751795461073</v>
      </c>
      <c r="BS607" s="4">
        <f t="shared" si="794"/>
        <v>-0.87993751795461073</v>
      </c>
      <c r="DE607">
        <v>0</v>
      </c>
      <c r="DG607">
        <v>-38.400001525878906</v>
      </c>
      <c r="DH607">
        <v>-45.599998474121094</v>
      </c>
      <c r="DI607">
        <v>-42.799999237060547</v>
      </c>
      <c r="DJ607">
        <v>-47.799999237060547</v>
      </c>
      <c r="DK607">
        <v>-48.599998474121094</v>
      </c>
      <c r="DL607">
        <v>-2.4152867794036865</v>
      </c>
      <c r="DM607">
        <v>-2.8401012420654297</v>
      </c>
      <c r="DN607">
        <v>-2.6748955249786377</v>
      </c>
      <c r="DO607">
        <v>-2.9699058532714844</v>
      </c>
      <c r="DP607">
        <v>-3.0171074867248535</v>
      </c>
      <c r="FJ607" s="1">
        <v>15.052380952380952</v>
      </c>
      <c r="FK607" s="1">
        <v>17.047619047619047</v>
      </c>
      <c r="FL607" s="1">
        <v>17.304761904761904</v>
      </c>
      <c r="FM607" s="1">
        <v>14.6</v>
      </c>
      <c r="FN607" s="1">
        <v>15.752380952380951</v>
      </c>
      <c r="FO607" s="1">
        <f t="shared" si="800"/>
        <v>0.22511706918260174</v>
      </c>
      <c r="FP607" s="1">
        <f t="shared" si="801"/>
        <v>0.617062634585127</v>
      </c>
      <c r="FQ607" s="1">
        <f t="shared" si="802"/>
        <v>0.66757590554392487</v>
      </c>
      <c r="FR607" s="1">
        <f t="shared" si="803"/>
        <v>0.1362511295328645</v>
      </c>
      <c r="FS607" s="1">
        <f t="shared" si="804"/>
        <v>0.36262541790377395</v>
      </c>
      <c r="FT607" s="1">
        <f t="shared" si="795"/>
        <v>0.22511706918260174</v>
      </c>
      <c r="FU607" s="1">
        <f t="shared" si="796"/>
        <v>0.617062634585127</v>
      </c>
      <c r="FV607" s="1">
        <f t="shared" si="797"/>
        <v>0.66757590554392487</v>
      </c>
      <c r="FW607" s="1">
        <f t="shared" si="798"/>
        <v>0.1362511295328645</v>
      </c>
      <c r="FX607" s="1">
        <f t="shared" si="799"/>
        <v>0.36262541790377395</v>
      </c>
    </row>
    <row r="608" spans="1:180" x14ac:dyDescent="0.2">
      <c r="A608">
        <v>607</v>
      </c>
      <c r="B608">
        <v>5</v>
      </c>
      <c r="C608" t="s">
        <v>194</v>
      </c>
      <c r="D608">
        <v>175</v>
      </c>
      <c r="E608">
        <v>31</v>
      </c>
      <c r="F608">
        <v>2</v>
      </c>
      <c r="G608">
        <v>0</v>
      </c>
      <c r="H608">
        <v>-33</v>
      </c>
      <c r="I608">
        <v>-41</v>
      </c>
      <c r="J608">
        <v>-46</v>
      </c>
      <c r="K608">
        <v>-50</v>
      </c>
      <c r="L608">
        <v>0.26748979091644287</v>
      </c>
      <c r="M608">
        <v>-1.3227387666702271</v>
      </c>
      <c r="N608">
        <v>-1.7082486152648926</v>
      </c>
      <c r="O608">
        <v>-1.9491924047470093</v>
      </c>
      <c r="P608">
        <v>-2.1419472694396973</v>
      </c>
      <c r="AA608">
        <v>10</v>
      </c>
      <c r="AB608">
        <v>5</v>
      </c>
      <c r="AC608">
        <v>5</v>
      </c>
      <c r="AD608">
        <v>5</v>
      </c>
      <c r="AE608">
        <v>5</v>
      </c>
      <c r="AF608">
        <v>2.8000000000000003</v>
      </c>
      <c r="AG608">
        <v>4.8</v>
      </c>
      <c r="AH608">
        <v>8.1333333333333329</v>
      </c>
      <c r="AI608">
        <v>3.7333333333333329</v>
      </c>
      <c r="AJ608">
        <v>3.1999999999999997</v>
      </c>
      <c r="AK608">
        <v>-0.72981762886047363</v>
      </c>
      <c r="AL608">
        <v>-0.23810793459415436</v>
      </c>
      <c r="AM608">
        <v>0.58140808343887329</v>
      </c>
      <c r="AN608">
        <v>-0.50035309791564941</v>
      </c>
      <c r="AO608">
        <v>-0.63147568702697754</v>
      </c>
      <c r="AU608">
        <v>-0.72981762886047363</v>
      </c>
      <c r="AV608">
        <v>-0.23810793459415436</v>
      </c>
      <c r="AW608">
        <v>0.58140808343887329</v>
      </c>
      <c r="AX608">
        <v>-0.50035309791564941</v>
      </c>
      <c r="AY608">
        <v>-0.63147568702697754</v>
      </c>
      <c r="AZ608">
        <v>1.5</v>
      </c>
      <c r="BA608">
        <v>3</v>
      </c>
      <c r="BB608">
        <v>2</v>
      </c>
      <c r="BC608">
        <v>1</v>
      </c>
      <c r="BD608">
        <v>3</v>
      </c>
      <c r="BE608">
        <v>-0.56298995018005371</v>
      </c>
      <c r="BF608">
        <v>0.41438347101211548</v>
      </c>
      <c r="BG608">
        <v>-0.23719881474971771</v>
      </c>
      <c r="BH608">
        <v>-0.88878107070922852</v>
      </c>
      <c r="BI608">
        <v>0.41438347101211548</v>
      </c>
      <c r="BJ608" s="1">
        <v>8</v>
      </c>
      <c r="BK608" s="1">
        <v>9</v>
      </c>
      <c r="BL608" s="1">
        <v>14.333333333333334</v>
      </c>
      <c r="BM608" s="1">
        <v>10</v>
      </c>
      <c r="BN608" s="1">
        <v>10.333333333333334</v>
      </c>
      <c r="BO608" s="4">
        <f t="shared" si="790"/>
        <v>-0.52084530307382937</v>
      </c>
      <c r="BP608" s="4">
        <f t="shared" si="791"/>
        <v>-0.34129919563343863</v>
      </c>
      <c r="BQ608" s="4">
        <f t="shared" si="792"/>
        <v>0.61628004404864511</v>
      </c>
      <c r="BR608" s="4">
        <f t="shared" si="793"/>
        <v>-0.16175308819304798</v>
      </c>
      <c r="BS608" s="4">
        <f t="shared" si="794"/>
        <v>-0.10190438571291764</v>
      </c>
      <c r="DE608">
        <v>1</v>
      </c>
      <c r="DG608">
        <v>3.0999999046325684</v>
      </c>
      <c r="DH608">
        <v>-22.799999237060547</v>
      </c>
      <c r="DI608">
        <v>-16.200000762939453</v>
      </c>
      <c r="DJ608">
        <v>-24.799999237060547</v>
      </c>
      <c r="DK608">
        <v>-41.200000762939453</v>
      </c>
      <c r="DL608">
        <v>3.3298607915639877E-2</v>
      </c>
      <c r="DM608">
        <v>-1.4948545694351196</v>
      </c>
      <c r="DN608">
        <v>-1.1054410934448242</v>
      </c>
      <c r="DO608">
        <v>-1.6128586530685425</v>
      </c>
      <c r="DP608">
        <v>-2.5804924964904785</v>
      </c>
      <c r="FJ608" s="1">
        <v>6.8666666666666654</v>
      </c>
      <c r="FK608" s="1">
        <v>6.9066666666666663</v>
      </c>
      <c r="FL608" s="1">
        <v>9.2266666666666648</v>
      </c>
      <c r="FM608" s="1">
        <v>13.506666666666666</v>
      </c>
      <c r="FN608" s="1">
        <v>7.8133333333333344</v>
      </c>
      <c r="FO608" s="1">
        <f t="shared" si="800"/>
        <v>-1.3828887230058016</v>
      </c>
      <c r="FP608" s="1">
        <f t="shared" si="801"/>
        <v>-1.3750311030788773</v>
      </c>
      <c r="FQ608" s="1">
        <f t="shared" si="802"/>
        <v>-0.91928914731727784</v>
      </c>
      <c r="FR608" s="1">
        <f t="shared" si="803"/>
        <v>-7.8523815136395253E-2</v>
      </c>
      <c r="FS608" s="1">
        <f t="shared" si="804"/>
        <v>-1.1969250514019301</v>
      </c>
      <c r="FT608" s="1">
        <f t="shared" si="795"/>
        <v>-1.3828887230058016</v>
      </c>
      <c r="FU608" s="1">
        <f t="shared" si="796"/>
        <v>-1.3750311030788773</v>
      </c>
      <c r="FV608" s="1">
        <f t="shared" si="797"/>
        <v>-0.91928914731727784</v>
      </c>
      <c r="FW608" s="1">
        <f t="shared" si="798"/>
        <v>-7.8523815136395253E-2</v>
      </c>
      <c r="FX608" s="1">
        <f t="shared" si="799"/>
        <v>-1.1969250514019301</v>
      </c>
    </row>
    <row r="609" spans="1:180" x14ac:dyDescent="0.2">
      <c r="A609">
        <v>608</v>
      </c>
      <c r="B609">
        <v>5</v>
      </c>
      <c r="C609" t="s">
        <v>194</v>
      </c>
      <c r="D609">
        <v>176</v>
      </c>
      <c r="E609">
        <v>57</v>
      </c>
      <c r="F609">
        <v>2</v>
      </c>
      <c r="G609">
        <v>0</v>
      </c>
      <c r="H609">
        <v>11</v>
      </c>
      <c r="I609">
        <v>22</v>
      </c>
      <c r="J609">
        <v>33</v>
      </c>
      <c r="K609">
        <v>44</v>
      </c>
      <c r="L609">
        <v>0.26748979091644287</v>
      </c>
      <c r="M609">
        <v>0.79756593704223633</v>
      </c>
      <c r="N609">
        <v>1.3276420831680298</v>
      </c>
      <c r="O609">
        <v>1.8577183485031128</v>
      </c>
      <c r="P609">
        <v>2.3877944946289062</v>
      </c>
      <c r="AA609">
        <v>7</v>
      </c>
      <c r="AB609">
        <v>5</v>
      </c>
      <c r="AC609">
        <v>5</v>
      </c>
      <c r="AD609">
        <v>4</v>
      </c>
      <c r="AE609">
        <v>0</v>
      </c>
      <c r="AF609">
        <v>7.8730158730158726</v>
      </c>
      <c r="AG609">
        <v>7.3</v>
      </c>
      <c r="AH609">
        <v>9.6</v>
      </c>
      <c r="AI609">
        <v>5.2333333333333334</v>
      </c>
      <c r="AJ609">
        <v>3.8</v>
      </c>
      <c r="AK609">
        <v>0.51740783452987671</v>
      </c>
      <c r="AL609">
        <v>0.37652915716171265</v>
      </c>
      <c r="AM609">
        <v>0.94199532270431519</v>
      </c>
      <c r="AN609">
        <v>-0.13157093524932861</v>
      </c>
      <c r="AO609">
        <v>-0.48396280407905579</v>
      </c>
      <c r="AU609">
        <v>0.51740783452987671</v>
      </c>
      <c r="AV609">
        <v>0.37652915716171265</v>
      </c>
      <c r="AW609">
        <v>0.94199532270431519</v>
      </c>
      <c r="AX609">
        <v>-0.13157093524932861</v>
      </c>
      <c r="AY609">
        <v>-0.48396280407905579</v>
      </c>
      <c r="AZ609">
        <v>3.5</v>
      </c>
      <c r="BA609">
        <v>5</v>
      </c>
      <c r="BB609">
        <v>2</v>
      </c>
      <c r="BC609">
        <v>3</v>
      </c>
      <c r="BD609">
        <v>0</v>
      </c>
      <c r="BE609">
        <v>0.74017459154129028</v>
      </c>
      <c r="BF609">
        <v>1.7175480127334595</v>
      </c>
      <c r="BG609">
        <v>-0.23719881474971771</v>
      </c>
      <c r="BH609">
        <v>0.41438347101211548</v>
      </c>
      <c r="BI609">
        <v>-1.5403634309768677</v>
      </c>
      <c r="BJ609" s="1">
        <v>15.666666666666666</v>
      </c>
      <c r="BK609" s="1">
        <v>9.6666666666666661</v>
      </c>
      <c r="BL609" s="1">
        <v>8</v>
      </c>
      <c r="BM609" s="1">
        <v>9.3333333333333339</v>
      </c>
      <c r="BN609" s="1">
        <v>0</v>
      </c>
      <c r="BO609" s="4">
        <f t="shared" si="790"/>
        <v>0.85567485396916576</v>
      </c>
      <c r="BP609" s="4">
        <f t="shared" si="791"/>
        <v>-0.22160179067317831</v>
      </c>
      <c r="BQ609" s="4">
        <f t="shared" si="792"/>
        <v>-0.52084530307382937</v>
      </c>
      <c r="BR609" s="4">
        <f t="shared" si="793"/>
        <v>-0.28145049315330833</v>
      </c>
      <c r="BS609" s="4">
        <f t="shared" si="794"/>
        <v>-1.9572141625969548</v>
      </c>
      <c r="DE609">
        <v>1</v>
      </c>
      <c r="DG609">
        <v>-12.399999618530273</v>
      </c>
      <c r="DH609">
        <v>19</v>
      </c>
      <c r="DI609">
        <v>-9.1999998092651367</v>
      </c>
      <c r="DJ609">
        <v>0.60000002384185791</v>
      </c>
      <c r="DL609">
        <v>-0.88123321533203125</v>
      </c>
      <c r="DM609">
        <v>0.97143125534057617</v>
      </c>
      <c r="DN609">
        <v>-0.69242662191390991</v>
      </c>
      <c r="DO609">
        <v>-0.11420652270317078</v>
      </c>
      <c r="DP609">
        <v>-3.3321001101285219E-3</v>
      </c>
      <c r="FJ609" s="1">
        <v>17.238095238095237</v>
      </c>
      <c r="FK609" s="1">
        <v>12.506666666666666</v>
      </c>
      <c r="FL609" s="1">
        <v>6.0666666666666664</v>
      </c>
      <c r="FM609" s="1">
        <v>10.549999999999999</v>
      </c>
      <c r="FN609" s="1"/>
      <c r="FO609" s="1">
        <f t="shared" si="800"/>
        <v>0.65447987233238469</v>
      </c>
      <c r="FP609" s="1">
        <f t="shared" si="801"/>
        <v>-0.27496431330949861</v>
      </c>
      <c r="FQ609" s="1">
        <f t="shared" si="802"/>
        <v>-1.5400411215442842</v>
      </c>
      <c r="FR609" s="1">
        <f t="shared" si="803"/>
        <v>-0.65933288806820423</v>
      </c>
      <c r="FS609" s="1">
        <f t="shared" si="804"/>
        <v>0</v>
      </c>
      <c r="FT609" s="1">
        <f t="shared" si="795"/>
        <v>0.65447987233238469</v>
      </c>
      <c r="FU609" s="1">
        <f t="shared" si="796"/>
        <v>-0.27496431330949861</v>
      </c>
      <c r="FV609" s="1">
        <f t="shared" si="797"/>
        <v>-1.5400411215442842</v>
      </c>
      <c r="FW609" s="1">
        <f t="shared" si="798"/>
        <v>-0.65933288806820423</v>
      </c>
      <c r="FX609" s="1" t="str">
        <f t="shared" si="799"/>
        <v/>
      </c>
    </row>
    <row r="610" spans="1:180" x14ac:dyDescent="0.2">
      <c r="A610">
        <v>609</v>
      </c>
      <c r="B610">
        <v>5</v>
      </c>
      <c r="C610" t="s">
        <v>194</v>
      </c>
      <c r="D610">
        <v>177</v>
      </c>
      <c r="E610">
        <v>18</v>
      </c>
      <c r="F610">
        <v>1</v>
      </c>
      <c r="G610">
        <v>0</v>
      </c>
      <c r="H610">
        <v>-15</v>
      </c>
      <c r="I610">
        <v>-22</v>
      </c>
      <c r="J610">
        <v>-15</v>
      </c>
      <c r="K610">
        <v>10</v>
      </c>
      <c r="L610">
        <v>0.26748979091644287</v>
      </c>
      <c r="M610">
        <v>-0.45534133911132812</v>
      </c>
      <c r="N610">
        <v>-0.79266256093978882</v>
      </c>
      <c r="O610">
        <v>-0.45534133911132812</v>
      </c>
      <c r="P610">
        <v>0.74937719106674194</v>
      </c>
      <c r="AA610">
        <v>9</v>
      </c>
      <c r="AB610">
        <v>5</v>
      </c>
      <c r="AC610">
        <v>4</v>
      </c>
      <c r="AD610">
        <v>5</v>
      </c>
      <c r="AE610">
        <v>4</v>
      </c>
      <c r="AF610">
        <v>6.5777777777777766</v>
      </c>
      <c r="AG610">
        <v>2.1166666666666667</v>
      </c>
      <c r="AH610">
        <v>9.3333333333333339</v>
      </c>
      <c r="AI610">
        <v>8.5333333333333332</v>
      </c>
      <c r="AJ610">
        <v>6.3833333333333329</v>
      </c>
      <c r="AK610">
        <v>0.19896729290485382</v>
      </c>
      <c r="AL610">
        <v>-0.89781844615936279</v>
      </c>
      <c r="AM610">
        <v>0.8764338493347168</v>
      </c>
      <c r="AN610">
        <v>0.67975014448165894</v>
      </c>
      <c r="AO610">
        <v>0.15116213262081146</v>
      </c>
      <c r="AU610">
        <v>0.19896729290485382</v>
      </c>
      <c r="AV610">
        <v>-0.89781844615936279</v>
      </c>
      <c r="AW610">
        <v>0.8764338493347168</v>
      </c>
      <c r="AX610">
        <v>0.67975014448165894</v>
      </c>
      <c r="AY610">
        <v>0.15116213262081146</v>
      </c>
      <c r="AZ610">
        <v>4.5</v>
      </c>
      <c r="BA610">
        <v>1</v>
      </c>
      <c r="BB610">
        <v>4</v>
      </c>
      <c r="BC610">
        <v>5</v>
      </c>
      <c r="BD610">
        <v>4</v>
      </c>
      <c r="BE610">
        <v>1.3917568922042847</v>
      </c>
      <c r="BF610">
        <v>-0.88878107070922852</v>
      </c>
      <c r="BG610">
        <v>1.0659657716751099</v>
      </c>
      <c r="BH610">
        <v>1.7175480127334595</v>
      </c>
      <c r="BI610">
        <v>1.0659657716751099</v>
      </c>
      <c r="BJ610" s="1">
        <v>14</v>
      </c>
      <c r="BK610" s="1">
        <v>6.333333333333333</v>
      </c>
      <c r="BL610" s="1">
        <v>13</v>
      </c>
      <c r="BM610" s="1">
        <v>16.666666666666668</v>
      </c>
      <c r="BN610" s="1">
        <v>11</v>
      </c>
      <c r="BO610" s="4">
        <f t="shared" si="790"/>
        <v>0.5564313415685147</v>
      </c>
      <c r="BP610" s="4">
        <f t="shared" si="791"/>
        <v>-0.82008881547448054</v>
      </c>
      <c r="BQ610" s="4">
        <f t="shared" si="792"/>
        <v>0.37688523412812408</v>
      </c>
      <c r="BR610" s="4">
        <f t="shared" si="793"/>
        <v>1.0352209614095569</v>
      </c>
      <c r="BS610" s="4">
        <f t="shared" si="794"/>
        <v>1.7793019247342709E-2</v>
      </c>
      <c r="DE610">
        <v>2</v>
      </c>
      <c r="DG610">
        <v>17.799999237060547</v>
      </c>
      <c r="DH610">
        <v>2.5999999046325684</v>
      </c>
      <c r="DI610">
        <v>9</v>
      </c>
      <c r="DJ610">
        <v>13.199999809265137</v>
      </c>
      <c r="DK610">
        <v>4</v>
      </c>
      <c r="DL610">
        <v>0.90062874555587769</v>
      </c>
      <c r="DM610">
        <v>3.7975795567035675E-3</v>
      </c>
      <c r="DN610">
        <v>0.38141071796417236</v>
      </c>
      <c r="DO610">
        <v>0.62921935319900513</v>
      </c>
      <c r="DP610">
        <v>8.6400464177131653E-2</v>
      </c>
      <c r="FJ610" s="1">
        <v>16.046666666666667</v>
      </c>
      <c r="FK610" s="1">
        <v>15.133333333333335</v>
      </c>
      <c r="FL610" s="1">
        <v>17.316666666666666</v>
      </c>
      <c r="FM610" s="1">
        <v>17.026666666666667</v>
      </c>
      <c r="FN610" s="1">
        <v>21.216666666666665</v>
      </c>
      <c r="FO610" s="1">
        <f t="shared" si="800"/>
        <v>0.42043505022328748</v>
      </c>
      <c r="FP610" s="1">
        <f t="shared" si="801"/>
        <v>0.24101939522518662</v>
      </c>
      <c r="FQ610" s="1">
        <f t="shared" si="802"/>
        <v>0.66991448290312861</v>
      </c>
      <c r="FR610" s="1">
        <f t="shared" si="803"/>
        <v>0.61294673843292879</v>
      </c>
      <c r="FS610" s="1">
        <f t="shared" si="804"/>
        <v>1.4360324257782315</v>
      </c>
      <c r="FT610" s="1">
        <f t="shared" si="795"/>
        <v>0.42043505022328748</v>
      </c>
      <c r="FU610" s="1">
        <f t="shared" si="796"/>
        <v>0.24101939522518662</v>
      </c>
      <c r="FV610" s="1">
        <f t="shared" si="797"/>
        <v>0.66991448290312861</v>
      </c>
      <c r="FW610" s="1">
        <f t="shared" si="798"/>
        <v>0.61294673843292879</v>
      </c>
      <c r="FX610" s="1">
        <f t="shared" si="799"/>
        <v>1.4360324257782315</v>
      </c>
    </row>
    <row r="611" spans="1:180" x14ac:dyDescent="0.2">
      <c r="A611">
        <v>610</v>
      </c>
      <c r="B611">
        <v>5</v>
      </c>
      <c r="C611" t="s">
        <v>194</v>
      </c>
      <c r="D611">
        <v>178</v>
      </c>
      <c r="E611">
        <v>28</v>
      </c>
      <c r="F611">
        <v>2</v>
      </c>
      <c r="G611">
        <v>0</v>
      </c>
      <c r="H611">
        <v>-22</v>
      </c>
      <c r="I611">
        <v>-12</v>
      </c>
      <c r="J611">
        <v>-7</v>
      </c>
      <c r="K611">
        <v>-21</v>
      </c>
      <c r="L611">
        <v>0.26748979091644287</v>
      </c>
      <c r="M611">
        <v>-0.79266256093978882</v>
      </c>
      <c r="N611">
        <v>-0.31077513098716736</v>
      </c>
      <c r="O611">
        <v>-6.9831408560276031E-2</v>
      </c>
      <c r="P611">
        <v>-0.74447381496429443</v>
      </c>
      <c r="AA611">
        <v>8</v>
      </c>
      <c r="AB611">
        <v>5</v>
      </c>
      <c r="AC611">
        <v>5</v>
      </c>
      <c r="AD611">
        <v>5</v>
      </c>
      <c r="AE611">
        <v>5</v>
      </c>
      <c r="AF611">
        <v>5.4333333333333336</v>
      </c>
      <c r="AG611">
        <v>6</v>
      </c>
      <c r="AH611">
        <v>5.0666666666666673</v>
      </c>
      <c r="AI611">
        <v>2.4666666666666668</v>
      </c>
      <c r="AJ611">
        <v>4.5333333333333332</v>
      </c>
      <c r="AK611">
        <v>-8.2399897277355194E-2</v>
      </c>
      <c r="AL611">
        <v>5.6917820125818253E-2</v>
      </c>
      <c r="AM611">
        <v>-0.17254669964313507</v>
      </c>
      <c r="AN611">
        <v>-0.81176924705505371</v>
      </c>
      <c r="AO611">
        <v>-0.303669273853302</v>
      </c>
      <c r="AU611">
        <v>-8.2399897277355194E-2</v>
      </c>
      <c r="AV611">
        <v>5.6917820125818253E-2</v>
      </c>
      <c r="AW611">
        <v>-0.17254669964313507</v>
      </c>
      <c r="AX611">
        <v>-0.81176924705505371</v>
      </c>
      <c r="AY611">
        <v>-0.303669273853302</v>
      </c>
      <c r="AZ611">
        <v>2.5</v>
      </c>
      <c r="BA611">
        <v>3</v>
      </c>
      <c r="BB611">
        <v>5</v>
      </c>
      <c r="BC611">
        <v>3</v>
      </c>
      <c r="BD611">
        <v>3</v>
      </c>
      <c r="BE611">
        <v>8.8592328131198883E-2</v>
      </c>
      <c r="BF611">
        <v>0.41438347101211548</v>
      </c>
      <c r="BG611">
        <v>1.7175480127334595</v>
      </c>
      <c r="BH611">
        <v>0.41438347101211548</v>
      </c>
      <c r="BI611">
        <v>0.41438347101211548</v>
      </c>
      <c r="BJ611" s="1">
        <v>12.666666666666666</v>
      </c>
      <c r="BK611" s="1">
        <v>13</v>
      </c>
      <c r="BL611" s="1">
        <v>10</v>
      </c>
      <c r="BM611" s="1">
        <v>16.333333333333332</v>
      </c>
      <c r="BN611" s="1">
        <v>13.666666666666666</v>
      </c>
      <c r="BO611" s="4">
        <f t="shared" si="790"/>
        <v>0.31703653164799372</v>
      </c>
      <c r="BP611" s="4">
        <f t="shared" si="791"/>
        <v>0.37688523412812408</v>
      </c>
      <c r="BQ611" s="4">
        <f t="shared" si="792"/>
        <v>-0.16175308819304798</v>
      </c>
      <c r="BR611" s="4">
        <f t="shared" si="793"/>
        <v>0.97537225892942614</v>
      </c>
      <c r="BS611" s="4">
        <f t="shared" si="794"/>
        <v>0.4965826390883844</v>
      </c>
      <c r="DE611">
        <v>1</v>
      </c>
      <c r="DG611">
        <v>-0.5</v>
      </c>
      <c r="DH611">
        <v>5.5999999046325684</v>
      </c>
      <c r="DI611">
        <v>0.20000000298023224</v>
      </c>
      <c r="DJ611">
        <v>-0.40000000596046448</v>
      </c>
      <c r="DK611">
        <v>6.1999998092651367</v>
      </c>
      <c r="DL611">
        <v>-0.17910878360271454</v>
      </c>
      <c r="DM611">
        <v>0.18080374598503113</v>
      </c>
      <c r="DN611">
        <v>-0.13780733942985535</v>
      </c>
      <c r="DO611">
        <v>-0.1732085794210434</v>
      </c>
      <c r="DP611">
        <v>0.21620497107505798</v>
      </c>
      <c r="FJ611" s="1">
        <v>12.433333333333334</v>
      </c>
      <c r="FK611" s="1">
        <v>10.613333333333335</v>
      </c>
      <c r="FL611" s="1">
        <v>15.253333333333336</v>
      </c>
      <c r="FM611" s="1">
        <v>11.386666666666667</v>
      </c>
      <c r="FN611" s="1">
        <v>9.5733333333333341</v>
      </c>
      <c r="FO611" s="1">
        <f t="shared" si="800"/>
        <v>-0.28936994984219266</v>
      </c>
      <c r="FP611" s="1">
        <f t="shared" si="801"/>
        <v>-0.64689165651724045</v>
      </c>
      <c r="FQ611" s="1">
        <f t="shared" si="802"/>
        <v>0.26459225500595918</v>
      </c>
      <c r="FR611" s="1">
        <f t="shared" si="803"/>
        <v>-0.49497767126337422</v>
      </c>
      <c r="FS611" s="1">
        <f t="shared" si="804"/>
        <v>-0.85118977461726819</v>
      </c>
      <c r="FT611" s="1">
        <f t="shared" si="795"/>
        <v>-0.28936994984219266</v>
      </c>
      <c r="FU611" s="1">
        <f t="shared" si="796"/>
        <v>-0.64689165651724045</v>
      </c>
      <c r="FV611" s="1">
        <f t="shared" si="797"/>
        <v>0.26459225500595918</v>
      </c>
      <c r="FW611" s="1">
        <f t="shared" si="798"/>
        <v>-0.49497767126337422</v>
      </c>
      <c r="FX611" s="1">
        <f t="shared" si="799"/>
        <v>-0.85118977461726819</v>
      </c>
    </row>
    <row r="612" spans="1:180" x14ac:dyDescent="0.2">
      <c r="A612">
        <v>611</v>
      </c>
      <c r="B612">
        <v>5</v>
      </c>
      <c r="C612" t="s">
        <v>194</v>
      </c>
      <c r="D612">
        <v>179</v>
      </c>
      <c r="E612">
        <v>19</v>
      </c>
      <c r="F612">
        <v>2</v>
      </c>
      <c r="G612">
        <v>0</v>
      </c>
      <c r="H612">
        <v>-16</v>
      </c>
      <c r="I612">
        <v>-42</v>
      </c>
      <c r="J612">
        <v>-50</v>
      </c>
      <c r="K612">
        <v>-48</v>
      </c>
      <c r="L612">
        <v>0.26748979091644287</v>
      </c>
      <c r="M612">
        <v>-0.50353008508682251</v>
      </c>
      <c r="N612">
        <v>-1.7564374208450317</v>
      </c>
      <c r="O612">
        <v>-2.1419472694396973</v>
      </c>
      <c r="P612">
        <v>-2.045569896697998</v>
      </c>
      <c r="AA612">
        <v>10</v>
      </c>
      <c r="AB612">
        <v>5</v>
      </c>
      <c r="AC612">
        <v>5</v>
      </c>
      <c r="AD612">
        <v>3</v>
      </c>
      <c r="AE612">
        <v>0</v>
      </c>
      <c r="AF612">
        <v>7.9037037037037043</v>
      </c>
      <c r="AG612">
        <v>5.8000000000000007</v>
      </c>
      <c r="AH612">
        <v>1.1000000000000001</v>
      </c>
      <c r="AI612">
        <v>3.2222222222222219</v>
      </c>
      <c r="AJ612">
        <v>9</v>
      </c>
      <c r="AK612">
        <v>0.52495259046554565</v>
      </c>
      <c r="AL612">
        <v>7.7469008974730968E-3</v>
      </c>
      <c r="AM612">
        <v>-1.147770881652832</v>
      </c>
      <c r="AN612">
        <v>-0.62601220607757568</v>
      </c>
      <c r="AO612">
        <v>0.79448229074478149</v>
      </c>
      <c r="AU612">
        <v>0.52495259046554565</v>
      </c>
      <c r="AV612">
        <v>7.7469008974730968E-3</v>
      </c>
      <c r="AW612">
        <v>-1.147770881652832</v>
      </c>
      <c r="AX612">
        <v>-0.62601220607757568</v>
      </c>
      <c r="AY612">
        <v>0.79448229074478149</v>
      </c>
      <c r="AZ612">
        <v>2.5</v>
      </c>
      <c r="BA612">
        <v>0</v>
      </c>
      <c r="BB612">
        <v>0</v>
      </c>
      <c r="BC612">
        <v>0</v>
      </c>
      <c r="BD612">
        <v>0</v>
      </c>
      <c r="BE612">
        <v>8.8592328131198883E-2</v>
      </c>
      <c r="BF612">
        <v>-1.5403634309768677</v>
      </c>
      <c r="BG612">
        <v>-1.5403634309768677</v>
      </c>
      <c r="BH612">
        <v>-1.5403634309768677</v>
      </c>
      <c r="BI612">
        <v>-1.5403634309768677</v>
      </c>
      <c r="BJ612" s="1">
        <v>12.666666666666666</v>
      </c>
      <c r="BK612" s="1">
        <v>-0.33333333333333331</v>
      </c>
      <c r="BL612" s="1">
        <v>4</v>
      </c>
      <c r="BM612" s="1">
        <v>4</v>
      </c>
      <c r="BN612" s="1">
        <v>0</v>
      </c>
      <c r="BO612" s="4">
        <f t="shared" si="790"/>
        <v>0.31703653164799372</v>
      </c>
      <c r="BP612" s="4">
        <f t="shared" si="791"/>
        <v>-2.0170628650770852</v>
      </c>
      <c r="BQ612" s="4">
        <f t="shared" si="792"/>
        <v>-1.2390297328353921</v>
      </c>
      <c r="BR612" s="4">
        <f t="shared" si="793"/>
        <v>-1.2390297328353921</v>
      </c>
      <c r="BS612" s="4">
        <f t="shared" si="794"/>
        <v>-1.9572141625969548</v>
      </c>
      <c r="DE612">
        <v>0</v>
      </c>
      <c r="DG612">
        <v>10.399999618530273</v>
      </c>
      <c r="DH612">
        <v>33.599998474121094</v>
      </c>
      <c r="DI612">
        <v>-34.400001525878906</v>
      </c>
      <c r="DJ612">
        <v>-8</v>
      </c>
      <c r="DL612">
        <v>0.46401357650756836</v>
      </c>
      <c r="DM612">
        <v>1.8328611850738525</v>
      </c>
      <c r="DN612">
        <v>-2.1792786121368408</v>
      </c>
      <c r="DO612">
        <v>-0.6216241717338562</v>
      </c>
      <c r="DP612">
        <v>-3.3321001101285219E-3</v>
      </c>
      <c r="FJ612" s="1">
        <v>10.466666666666667</v>
      </c>
      <c r="FK612" s="1">
        <v>6.12</v>
      </c>
      <c r="FL612" s="1">
        <v>9.76</v>
      </c>
      <c r="FM612" s="1">
        <v>10.777777777777779</v>
      </c>
      <c r="FN612" s="1"/>
      <c r="FO612" s="1">
        <f t="shared" si="800"/>
        <v>-0.67570292958262934</v>
      </c>
      <c r="FP612" s="1">
        <f t="shared" si="801"/>
        <v>-1.5295642949750519</v>
      </c>
      <c r="FQ612" s="1">
        <f t="shared" si="802"/>
        <v>-0.81452088162495573</v>
      </c>
      <c r="FR612" s="1">
        <f t="shared" si="803"/>
        <v>-0.61458810792877483</v>
      </c>
      <c r="FS612" s="1">
        <f t="shared" si="804"/>
        <v>0</v>
      </c>
      <c r="FT612" s="1">
        <f t="shared" si="795"/>
        <v>-0.67570292958262934</v>
      </c>
      <c r="FU612" s="1">
        <f t="shared" si="796"/>
        <v>-1.5295642949750519</v>
      </c>
      <c r="FV612" s="1">
        <f t="shared" si="797"/>
        <v>-0.81452088162495573</v>
      </c>
      <c r="FW612" s="1">
        <f t="shared" si="798"/>
        <v>-0.61458810792877483</v>
      </c>
      <c r="FX612" s="1" t="str">
        <f t="shared" si="799"/>
        <v/>
      </c>
    </row>
    <row r="613" spans="1:180" x14ac:dyDescent="0.2">
      <c r="A613">
        <v>612</v>
      </c>
      <c r="B613">
        <v>5</v>
      </c>
      <c r="C613" t="s">
        <v>194</v>
      </c>
      <c r="D613">
        <v>180</v>
      </c>
      <c r="E613">
        <v>30</v>
      </c>
      <c r="F613">
        <v>2</v>
      </c>
      <c r="G613">
        <v>0</v>
      </c>
      <c r="H613">
        <v>11</v>
      </c>
      <c r="I613">
        <v>20</v>
      </c>
      <c r="J613">
        <v>11</v>
      </c>
      <c r="K613">
        <v>11</v>
      </c>
      <c r="L613">
        <v>0.26748979091644287</v>
      </c>
      <c r="M613">
        <v>0.79756593704223633</v>
      </c>
      <c r="N613">
        <v>1.231264591217041</v>
      </c>
      <c r="O613">
        <v>0.79756593704223633</v>
      </c>
      <c r="P613">
        <v>0.79756593704223633</v>
      </c>
      <c r="AA613">
        <v>10</v>
      </c>
      <c r="AB613">
        <v>5</v>
      </c>
      <c r="AC613">
        <v>5</v>
      </c>
      <c r="AD613">
        <v>5</v>
      </c>
      <c r="AE613">
        <v>5</v>
      </c>
      <c r="AF613">
        <v>5.9185185185185185</v>
      </c>
      <c r="AG613">
        <v>6.6000000000000005</v>
      </c>
      <c r="AH613">
        <v>3.1</v>
      </c>
      <c r="AI613">
        <v>2.4666666666666668</v>
      </c>
      <c r="AJ613">
        <v>4</v>
      </c>
      <c r="AK613">
        <v>3.6885209381580353E-2</v>
      </c>
      <c r="AL613">
        <v>0.20443069934844971</v>
      </c>
      <c r="AM613">
        <v>-0.65606123208999634</v>
      </c>
      <c r="AN613">
        <v>-0.81176924705505371</v>
      </c>
      <c r="AO613">
        <v>-0.43479183316230774</v>
      </c>
      <c r="AU613">
        <v>3.6885209381580353E-2</v>
      </c>
      <c r="AV613">
        <v>0.20443069934844971</v>
      </c>
      <c r="AW613">
        <v>-0.65606123208999634</v>
      </c>
      <c r="AX613">
        <v>-0.81176924705505371</v>
      </c>
      <c r="AY613">
        <v>-0.43479183316230774</v>
      </c>
      <c r="AZ613">
        <v>3.5</v>
      </c>
      <c r="BA613">
        <v>3</v>
      </c>
      <c r="BB613">
        <v>0</v>
      </c>
      <c r="BC613">
        <v>2</v>
      </c>
      <c r="BD613">
        <v>1</v>
      </c>
      <c r="BE613">
        <v>0.74017459154129028</v>
      </c>
      <c r="BF613">
        <v>0.41438347101211548</v>
      </c>
      <c r="BG613">
        <v>-1.5403634309768677</v>
      </c>
      <c r="BH613">
        <v>-0.23719881474971771</v>
      </c>
      <c r="BI613">
        <v>-0.88878107070922852</v>
      </c>
      <c r="BJ613" s="1">
        <v>10.333333333333334</v>
      </c>
      <c r="BK613" s="1">
        <v>9.3333333333333339</v>
      </c>
      <c r="BL613" s="1">
        <v>5.333333333333333</v>
      </c>
      <c r="BM613" s="1">
        <v>7.666666666666667</v>
      </c>
      <c r="BN613" s="1">
        <v>7</v>
      </c>
      <c r="BO613" s="4">
        <f t="shared" si="790"/>
        <v>-0.10190438571291764</v>
      </c>
      <c r="BP613" s="4">
        <f t="shared" si="791"/>
        <v>-0.28145049315330833</v>
      </c>
      <c r="BQ613" s="4">
        <f t="shared" si="792"/>
        <v>-0.99963492291487122</v>
      </c>
      <c r="BR613" s="4">
        <f t="shared" si="793"/>
        <v>-0.58069400555395956</v>
      </c>
      <c r="BS613" s="4">
        <f t="shared" si="794"/>
        <v>-0.70039141051422005</v>
      </c>
      <c r="DE613">
        <v>1</v>
      </c>
      <c r="DG613">
        <v>7.3000001907348633</v>
      </c>
      <c r="DH613">
        <v>8</v>
      </c>
      <c r="DI613">
        <v>-3</v>
      </c>
      <c r="DJ613">
        <v>1.2000000476837158</v>
      </c>
      <c r="DK613">
        <v>-13.600000381469727</v>
      </c>
      <c r="DL613">
        <v>0.28110724687576294</v>
      </c>
      <c r="DM613">
        <v>0.32240867614746094</v>
      </c>
      <c r="DN613">
        <v>-0.3266139030456543</v>
      </c>
      <c r="DO613">
        <v>-7.8805290162563324E-2</v>
      </c>
      <c r="DP613">
        <v>-0.95203572511672974</v>
      </c>
      <c r="FJ613" s="1">
        <v>18.293333333333333</v>
      </c>
      <c r="FK613" s="1">
        <v>21.146666666666668</v>
      </c>
      <c r="FL613" s="1">
        <v>9.0266666666666673</v>
      </c>
      <c r="FM613" s="1">
        <v>14.573333333333332</v>
      </c>
      <c r="FN613" s="1">
        <v>12.960000000000003</v>
      </c>
      <c r="FO613" s="1">
        <f t="shared" si="800"/>
        <v>0.8617713694521929</v>
      </c>
      <c r="FP613" s="1">
        <f t="shared" si="801"/>
        <v>1.4222815909061148</v>
      </c>
      <c r="FQ613" s="1">
        <f t="shared" si="802"/>
        <v>-0.95857724695189805</v>
      </c>
      <c r="FR613" s="1">
        <f t="shared" si="803"/>
        <v>0.13101271624824828</v>
      </c>
      <c r="FS613" s="1">
        <f t="shared" si="804"/>
        <v>-0.18591128747102442</v>
      </c>
      <c r="FT613" s="1">
        <f t="shared" si="795"/>
        <v>0.8617713694521929</v>
      </c>
      <c r="FU613" s="1">
        <f t="shared" si="796"/>
        <v>1.4222815909061148</v>
      </c>
      <c r="FV613" s="1">
        <f t="shared" si="797"/>
        <v>-0.95857724695189805</v>
      </c>
      <c r="FW613" s="1">
        <f t="shared" si="798"/>
        <v>0.13101271624824828</v>
      </c>
      <c r="FX613" s="1">
        <f t="shared" si="799"/>
        <v>-0.18591128747102442</v>
      </c>
    </row>
    <row r="614" spans="1:180" x14ac:dyDescent="0.2">
      <c r="A614">
        <v>613</v>
      </c>
      <c r="B614">
        <v>5</v>
      </c>
      <c r="C614" t="s">
        <v>194</v>
      </c>
      <c r="D614">
        <v>181</v>
      </c>
      <c r="E614">
        <v>20</v>
      </c>
      <c r="F614">
        <v>2</v>
      </c>
      <c r="G614">
        <v>0</v>
      </c>
      <c r="H614">
        <v>-26</v>
      </c>
      <c r="I614">
        <v>-31</v>
      </c>
      <c r="J614">
        <v>-39</v>
      </c>
      <c r="K614">
        <v>-46</v>
      </c>
      <c r="L614">
        <v>0.26748979091644287</v>
      </c>
      <c r="M614">
        <v>-0.98541754484176636</v>
      </c>
      <c r="N614">
        <v>-1.2263612747192383</v>
      </c>
      <c r="O614">
        <v>-1.6118711233139038</v>
      </c>
      <c r="P614">
        <v>-1.9491924047470093</v>
      </c>
      <c r="AA614">
        <v>10</v>
      </c>
      <c r="AB614">
        <v>5</v>
      </c>
      <c r="AC614">
        <v>5</v>
      </c>
      <c r="AD614">
        <v>5</v>
      </c>
      <c r="AE614">
        <v>5</v>
      </c>
      <c r="AF614">
        <v>8.7962962962962958</v>
      </c>
      <c r="AG614">
        <v>5.0666666666666664</v>
      </c>
      <c r="AH614">
        <v>3.4</v>
      </c>
      <c r="AI614">
        <v>4.916666666666667</v>
      </c>
      <c r="AJ614">
        <v>5.3999999999999995</v>
      </c>
      <c r="AK614">
        <v>0.7444007396697998</v>
      </c>
      <c r="AL614">
        <v>-0.17254669964313507</v>
      </c>
      <c r="AM614">
        <v>-0.58230471611022949</v>
      </c>
      <c r="AN614">
        <v>-0.20942495763301849</v>
      </c>
      <c r="AO614">
        <v>-9.0595051646232605E-2</v>
      </c>
      <c r="AU614">
        <v>0.7444007396697998</v>
      </c>
      <c r="AV614">
        <v>-0.17254669964313507</v>
      </c>
      <c r="AW614">
        <v>-0.58230471611022949</v>
      </c>
      <c r="AX614">
        <v>-0.20942495763301849</v>
      </c>
      <c r="AY614">
        <v>-9.0595051646232605E-2</v>
      </c>
      <c r="AZ614">
        <v>3.5</v>
      </c>
      <c r="BA614">
        <v>1</v>
      </c>
      <c r="BB614">
        <v>0</v>
      </c>
      <c r="BC614">
        <v>3</v>
      </c>
      <c r="BD614">
        <v>0</v>
      </c>
      <c r="BE614">
        <v>0.74017459154129028</v>
      </c>
      <c r="BF614">
        <v>-0.88878107070922852</v>
      </c>
      <c r="BG614">
        <v>-1.5403634309768677</v>
      </c>
      <c r="BH614">
        <v>0.41438347101211548</v>
      </c>
      <c r="BI614">
        <v>-1.5403634309768677</v>
      </c>
      <c r="BJ614" s="1">
        <v>13.666666666666666</v>
      </c>
      <c r="BK614" s="1">
        <v>7</v>
      </c>
      <c r="BL614" s="1">
        <v>5.666666666666667</v>
      </c>
      <c r="BM614" s="1">
        <v>8</v>
      </c>
      <c r="BN614" s="1">
        <v>5</v>
      </c>
      <c r="BO614" s="4">
        <f t="shared" si="790"/>
        <v>0.4965826390883844</v>
      </c>
      <c r="BP614" s="4">
        <f t="shared" si="791"/>
        <v>-0.70039141051422005</v>
      </c>
      <c r="BQ614" s="4">
        <f t="shared" si="792"/>
        <v>-0.93978622043474092</v>
      </c>
      <c r="BR614" s="4">
        <f t="shared" si="793"/>
        <v>-0.52084530307382937</v>
      </c>
      <c r="BS614" s="4">
        <f t="shared" si="794"/>
        <v>-1.0594836253950013</v>
      </c>
      <c r="DE614">
        <v>0</v>
      </c>
      <c r="DG614">
        <v>33.299999237060547</v>
      </c>
      <c r="DH614">
        <v>10.600000381469727</v>
      </c>
      <c r="DI614">
        <v>-15.800000190734863</v>
      </c>
      <c r="DJ614">
        <v>16.799999237060547</v>
      </c>
      <c r="DK614">
        <v>31</v>
      </c>
      <c r="DL614">
        <v>1.8151606321334839</v>
      </c>
      <c r="DM614">
        <v>0.47581404447555542</v>
      </c>
      <c r="DN614">
        <v>-1.0818401575088501</v>
      </c>
      <c r="DO614">
        <v>0.84162670373916626</v>
      </c>
      <c r="DP614">
        <v>1.6794558763504028</v>
      </c>
      <c r="FJ614" s="1">
        <v>10.513333333333334</v>
      </c>
      <c r="FK614" s="1">
        <v>10.306666666666667</v>
      </c>
      <c r="FL614" s="1">
        <v>8.52</v>
      </c>
      <c r="FM614" s="1">
        <v>12.546666666666667</v>
      </c>
      <c r="FN614" s="1">
        <v>10.76</v>
      </c>
      <c r="FO614" s="1">
        <f t="shared" si="800"/>
        <v>-0.66653570633455106</v>
      </c>
      <c r="FP614" s="1">
        <f t="shared" si="801"/>
        <v>-0.70713340929032587</v>
      </c>
      <c r="FQ614" s="1">
        <f t="shared" si="802"/>
        <v>-1.058107099359604</v>
      </c>
      <c r="FR614" s="1">
        <f t="shared" si="803"/>
        <v>-0.26710669338257431</v>
      </c>
      <c r="FS614" s="1">
        <f t="shared" si="804"/>
        <v>-0.61808038345185234</v>
      </c>
      <c r="FT614" s="1">
        <f t="shared" si="795"/>
        <v>-0.66653570633455106</v>
      </c>
      <c r="FU614" s="1">
        <f t="shared" si="796"/>
        <v>-0.70713340929032587</v>
      </c>
      <c r="FV614" s="1">
        <f t="shared" si="797"/>
        <v>-1.058107099359604</v>
      </c>
      <c r="FW614" s="1">
        <f t="shared" si="798"/>
        <v>-0.26710669338257431</v>
      </c>
      <c r="FX614" s="1">
        <f t="shared" si="799"/>
        <v>-0.61808038345185234</v>
      </c>
    </row>
    <row r="615" spans="1:180" x14ac:dyDescent="0.2">
      <c r="A615">
        <v>614</v>
      </c>
      <c r="B615">
        <v>5</v>
      </c>
      <c r="C615" t="s">
        <v>194</v>
      </c>
      <c r="D615">
        <v>182</v>
      </c>
      <c r="E615">
        <v>19</v>
      </c>
      <c r="F615">
        <v>2</v>
      </c>
      <c r="G615">
        <v>0</v>
      </c>
      <c r="H615">
        <v>-1</v>
      </c>
      <c r="I615">
        <v>-15</v>
      </c>
      <c r="J615">
        <v>-42</v>
      </c>
      <c r="K615">
        <v>-42</v>
      </c>
      <c r="L615">
        <v>0.26748979091644287</v>
      </c>
      <c r="M615">
        <v>0.21930104494094849</v>
      </c>
      <c r="N615">
        <v>-0.45534133911132812</v>
      </c>
      <c r="O615">
        <v>-1.7564374208450317</v>
      </c>
      <c r="P615">
        <v>-1.7564374208450317</v>
      </c>
      <c r="AA615">
        <v>10</v>
      </c>
      <c r="AB615">
        <v>5</v>
      </c>
      <c r="AC615">
        <v>5</v>
      </c>
      <c r="AD615">
        <v>5</v>
      </c>
      <c r="AE615">
        <v>5</v>
      </c>
      <c r="AF615">
        <v>4.5</v>
      </c>
      <c r="AG615">
        <v>2.6</v>
      </c>
      <c r="AH615">
        <v>4.3999999999999995</v>
      </c>
      <c r="AI615">
        <v>3.6</v>
      </c>
      <c r="AJ615">
        <v>4.2666666666666666</v>
      </c>
      <c r="AK615">
        <v>-0.31186443567276001</v>
      </c>
      <c r="AL615">
        <v>-0.77898859977722168</v>
      </c>
      <c r="AM615">
        <v>-0.33644989132881165</v>
      </c>
      <c r="AN615">
        <v>-0.53313380479812622</v>
      </c>
      <c r="AO615">
        <v>-0.36923050880432129</v>
      </c>
      <c r="AU615">
        <v>-0.31186443567276001</v>
      </c>
      <c r="AV615">
        <v>-0.77898859977722168</v>
      </c>
      <c r="AW615">
        <v>-0.33644989132881165</v>
      </c>
      <c r="AX615">
        <v>-0.53313380479812622</v>
      </c>
      <c r="AY615">
        <v>-0.36923050880432129</v>
      </c>
      <c r="AZ615">
        <v>2</v>
      </c>
      <c r="BA615">
        <v>0</v>
      </c>
      <c r="BB615">
        <v>3</v>
      </c>
      <c r="BC615">
        <v>1</v>
      </c>
      <c r="BD615">
        <v>1</v>
      </c>
      <c r="BE615">
        <v>-0.23719881474971771</v>
      </c>
      <c r="BF615">
        <v>-1.5403634309768677</v>
      </c>
      <c r="BG615">
        <v>0.41438347101211548</v>
      </c>
      <c r="BH615">
        <v>-0.88878107070922852</v>
      </c>
      <c r="BI615">
        <v>-0.88878107070922852</v>
      </c>
      <c r="BJ615" s="1">
        <v>6.666666666666667</v>
      </c>
      <c r="BK615" s="1">
        <v>5.666666666666667</v>
      </c>
      <c r="BL615" s="1">
        <v>6.333333333333333</v>
      </c>
      <c r="BM615" s="1">
        <v>9</v>
      </c>
      <c r="BN615" s="1">
        <v>6</v>
      </c>
      <c r="BO615" s="4">
        <f t="shared" si="790"/>
        <v>-0.76024011299435024</v>
      </c>
      <c r="BP615" s="4">
        <f t="shared" si="791"/>
        <v>-0.93978622043474092</v>
      </c>
      <c r="BQ615" s="4">
        <f t="shared" si="792"/>
        <v>-0.82008881547448054</v>
      </c>
      <c r="BR615" s="4">
        <f t="shared" si="793"/>
        <v>-0.34129919563343863</v>
      </c>
      <c r="BS615" s="4">
        <f t="shared" si="794"/>
        <v>-0.87993751795461073</v>
      </c>
      <c r="DE615">
        <v>1</v>
      </c>
      <c r="DG615">
        <v>14.399999618530273</v>
      </c>
      <c r="DH615">
        <v>-15.600000381469727</v>
      </c>
      <c r="DI615">
        <v>-11</v>
      </c>
      <c r="DJ615">
        <v>-25.200000762939453</v>
      </c>
      <c r="DK615">
        <v>-36</v>
      </c>
      <c r="DL615">
        <v>0.70002180337905884</v>
      </c>
      <c r="DM615">
        <v>-1.0700398683547974</v>
      </c>
      <c r="DN615">
        <v>-0.79863035678863525</v>
      </c>
      <c r="DO615">
        <v>-1.6364595890045166</v>
      </c>
      <c r="DP615">
        <v>-2.273681640625</v>
      </c>
      <c r="FJ615" s="1">
        <v>11.746666666666668</v>
      </c>
      <c r="FK615" s="1">
        <v>7.56</v>
      </c>
      <c r="FL615" s="1">
        <v>6.4799999999999995</v>
      </c>
      <c r="FM615" s="1">
        <v>-1.2666666666666668</v>
      </c>
      <c r="FN615" s="1">
        <v>3.6533333333333333</v>
      </c>
      <c r="FO615" s="1">
        <f t="shared" si="800"/>
        <v>-0.42425909192105676</v>
      </c>
      <c r="FP615" s="1">
        <f t="shared" si="801"/>
        <v>-1.2466899776057832</v>
      </c>
      <c r="FQ615" s="1">
        <f t="shared" si="802"/>
        <v>-1.4588457156327348</v>
      </c>
      <c r="FR615" s="1">
        <f t="shared" si="803"/>
        <v>-2.9806047748137088</v>
      </c>
      <c r="FS615" s="1">
        <f t="shared" si="804"/>
        <v>-2.0141175238020401</v>
      </c>
      <c r="FT615" s="1">
        <f t="shared" si="795"/>
        <v>-0.42425909192105676</v>
      </c>
      <c r="FU615" s="1">
        <f t="shared" si="796"/>
        <v>-1.2466899776057832</v>
      </c>
      <c r="FV615" s="1">
        <f t="shared" si="797"/>
        <v>-1.4588457156327348</v>
      </c>
      <c r="FW615" s="1">
        <f t="shared" si="798"/>
        <v>-2.9806047748137088</v>
      </c>
      <c r="FX615" s="1">
        <f t="shared" si="799"/>
        <v>-2.0141175238020401</v>
      </c>
    </row>
    <row r="616" spans="1:180" x14ac:dyDescent="0.2">
      <c r="A616">
        <v>615</v>
      </c>
      <c r="B616">
        <v>5</v>
      </c>
      <c r="C616" t="s">
        <v>194</v>
      </c>
      <c r="D616">
        <v>183</v>
      </c>
      <c r="E616">
        <v>19</v>
      </c>
      <c r="F616">
        <v>2</v>
      </c>
      <c r="G616">
        <v>0</v>
      </c>
      <c r="H616">
        <v>-50</v>
      </c>
      <c r="I616">
        <v>-50</v>
      </c>
      <c r="J616">
        <v>-50</v>
      </c>
      <c r="K616">
        <v>-50</v>
      </c>
      <c r="L616">
        <v>0.26748979091644287</v>
      </c>
      <c r="M616">
        <v>-2.1419472694396973</v>
      </c>
      <c r="N616">
        <v>-2.1419472694396973</v>
      </c>
      <c r="O616">
        <v>-2.1419472694396973</v>
      </c>
      <c r="P616">
        <v>-2.1419472694396973</v>
      </c>
      <c r="AA616">
        <v>10</v>
      </c>
      <c r="AB616">
        <v>5</v>
      </c>
      <c r="AC616">
        <v>4</v>
      </c>
      <c r="AD616">
        <v>5</v>
      </c>
      <c r="AE616">
        <v>0</v>
      </c>
      <c r="AF616">
        <v>6.666666666666667</v>
      </c>
      <c r="AG616">
        <v>6.1333333333333329</v>
      </c>
      <c r="AH616">
        <v>6.05</v>
      </c>
      <c r="AI616">
        <v>6.333333333333333</v>
      </c>
      <c r="AJ616">
        <v>12</v>
      </c>
      <c r="AK616">
        <v>0.22082099318504333</v>
      </c>
      <c r="AL616">
        <v>8.9698433876037598E-2</v>
      </c>
      <c r="AM616">
        <v>6.9210611283779144E-2</v>
      </c>
      <c r="AN616">
        <v>0.13886946439743042</v>
      </c>
      <c r="AO616">
        <v>1.5320467948913574</v>
      </c>
      <c r="AU616">
        <v>0.22082099318504333</v>
      </c>
      <c r="AV616">
        <v>8.9698433876037598E-2</v>
      </c>
      <c r="AW616">
        <v>6.9210611283779144E-2</v>
      </c>
      <c r="AX616">
        <v>0.13886946439743042</v>
      </c>
      <c r="AY616">
        <v>1.5320467948913574</v>
      </c>
      <c r="AZ616">
        <v>2</v>
      </c>
      <c r="BA616">
        <v>2</v>
      </c>
      <c r="BB616">
        <v>1</v>
      </c>
      <c r="BC616">
        <v>2</v>
      </c>
      <c r="BD616">
        <v>0</v>
      </c>
      <c r="BE616">
        <v>-0.23719881474971771</v>
      </c>
      <c r="BF616">
        <v>-0.23719881474971771</v>
      </c>
      <c r="BG616">
        <v>-0.88878107070922852</v>
      </c>
      <c r="BH616">
        <v>-0.23719881474971771</v>
      </c>
      <c r="BI616">
        <v>-1.5403634309768677</v>
      </c>
      <c r="BJ616" s="1">
        <v>9.3333333333333339</v>
      </c>
      <c r="BK616" s="1">
        <v>8</v>
      </c>
      <c r="BL616" s="1">
        <v>6.666666666666667</v>
      </c>
      <c r="BM616" s="1">
        <v>7.5</v>
      </c>
      <c r="BN616" s="1">
        <v>0</v>
      </c>
      <c r="BO616" s="4">
        <f t="shared" si="790"/>
        <v>-0.28145049315330833</v>
      </c>
      <c r="BP616" s="4">
        <f t="shared" si="791"/>
        <v>-0.52084530307382937</v>
      </c>
      <c r="BQ616" s="4">
        <f t="shared" si="792"/>
        <v>-0.76024011299435024</v>
      </c>
      <c r="BR616" s="4">
        <f t="shared" si="793"/>
        <v>-0.61061835679402465</v>
      </c>
      <c r="BS616" s="4">
        <f t="shared" si="794"/>
        <v>-1.9572141625969548</v>
      </c>
      <c r="DE616">
        <v>1</v>
      </c>
      <c r="DG616">
        <v>-2.2000000476837158</v>
      </c>
      <c r="DH616">
        <v>-29.799999237060547</v>
      </c>
      <c r="DI616">
        <v>-9</v>
      </c>
      <c r="DJ616">
        <v>6.4000000953674316</v>
      </c>
      <c r="DL616">
        <v>-0.27941226959228516</v>
      </c>
      <c r="DM616">
        <v>-1.9078688621520996</v>
      </c>
      <c r="DN616">
        <v>-0.68062621355056763</v>
      </c>
      <c r="DO616">
        <v>0.22800539433956146</v>
      </c>
      <c r="DP616">
        <v>-3.3321001101285219E-3</v>
      </c>
      <c r="FJ616" s="1">
        <v>11.226666666666667</v>
      </c>
      <c r="FK616" s="1">
        <v>6.68</v>
      </c>
      <c r="FL616" s="1">
        <v>12.016666666666666</v>
      </c>
      <c r="FM616" s="1">
        <v>10.48</v>
      </c>
      <c r="FN616" s="1"/>
      <c r="FO616" s="1">
        <f t="shared" si="800"/>
        <v>-0.52640815097107074</v>
      </c>
      <c r="FP616" s="1">
        <f t="shared" si="801"/>
        <v>-1.419557615998114</v>
      </c>
      <c r="FQ616" s="1">
        <f t="shared" si="802"/>
        <v>-0.3712201574143193</v>
      </c>
      <c r="FR616" s="1">
        <f t="shared" si="803"/>
        <v>-0.67308372294032115</v>
      </c>
      <c r="FS616" s="1">
        <f t="shared" si="804"/>
        <v>0</v>
      </c>
      <c r="FT616" s="1">
        <f t="shared" si="795"/>
        <v>-0.52640815097107074</v>
      </c>
      <c r="FU616" s="1">
        <f t="shared" si="796"/>
        <v>-1.419557615998114</v>
      </c>
      <c r="FV616" s="1">
        <f t="shared" si="797"/>
        <v>-0.3712201574143193</v>
      </c>
      <c r="FW616" s="1">
        <f t="shared" si="798"/>
        <v>-0.67308372294032115</v>
      </c>
      <c r="FX616" s="1" t="str">
        <f t="shared" si="799"/>
        <v/>
      </c>
    </row>
    <row r="617" spans="1:180" x14ac:dyDescent="0.2">
      <c r="A617">
        <v>616</v>
      </c>
      <c r="B617">
        <v>5</v>
      </c>
      <c r="C617" t="s">
        <v>194</v>
      </c>
      <c r="D617">
        <v>184</v>
      </c>
      <c r="E617">
        <v>22</v>
      </c>
      <c r="F617">
        <v>1</v>
      </c>
      <c r="G617">
        <v>0</v>
      </c>
      <c r="H617">
        <v>-12</v>
      </c>
      <c r="I617">
        <v>-20</v>
      </c>
      <c r="J617">
        <v>-25</v>
      </c>
      <c r="K617">
        <v>-32</v>
      </c>
      <c r="L617">
        <v>0.26748979091644287</v>
      </c>
      <c r="M617">
        <v>-0.31077513098716736</v>
      </c>
      <c r="N617">
        <v>-0.69628506898880005</v>
      </c>
      <c r="O617">
        <v>-0.93722879886627197</v>
      </c>
      <c r="P617">
        <v>-1.2745499610900879</v>
      </c>
      <c r="AA617">
        <v>10</v>
      </c>
      <c r="AB617">
        <v>5</v>
      </c>
      <c r="AC617">
        <v>5</v>
      </c>
      <c r="AD617">
        <v>5</v>
      </c>
      <c r="AE617">
        <v>5</v>
      </c>
      <c r="AF617">
        <v>8</v>
      </c>
      <c r="AG617">
        <v>7.333333333333333</v>
      </c>
      <c r="AH617">
        <v>8.6</v>
      </c>
      <c r="AI617">
        <v>5.5333333333333341</v>
      </c>
      <c r="AJ617">
        <v>8.5333333333333332</v>
      </c>
      <c r="AK617">
        <v>0.54862749576568604</v>
      </c>
      <c r="AL617">
        <v>0.38472428917884827</v>
      </c>
      <c r="AM617">
        <v>0.69614046812057495</v>
      </c>
      <c r="AN617">
        <v>-5.7814441621303558E-2</v>
      </c>
      <c r="AO617">
        <v>0.67975014448165894</v>
      </c>
      <c r="AU617">
        <v>0.54862749576568604</v>
      </c>
      <c r="AV617">
        <v>0.38472428917884827</v>
      </c>
      <c r="AW617">
        <v>0.69614046812057495</v>
      </c>
      <c r="AX617">
        <v>-5.7814441621303558E-2</v>
      </c>
      <c r="AY617">
        <v>0.67975014448165894</v>
      </c>
      <c r="AZ617">
        <v>4</v>
      </c>
      <c r="BA617">
        <v>2</v>
      </c>
      <c r="BB617">
        <v>2</v>
      </c>
      <c r="BC617">
        <v>1</v>
      </c>
      <c r="BD617">
        <v>2</v>
      </c>
      <c r="BE617">
        <v>1.0659657716751099</v>
      </c>
      <c r="BF617">
        <v>-0.23719881474971771</v>
      </c>
      <c r="BG617">
        <v>-0.23719881474971771</v>
      </c>
      <c r="BH617">
        <v>-0.88878107070922852</v>
      </c>
      <c r="BI617">
        <v>-0.23719881474971771</v>
      </c>
      <c r="BJ617" s="1">
        <v>10.333333333333334</v>
      </c>
      <c r="BK617" s="1">
        <v>7</v>
      </c>
      <c r="BL617" s="1">
        <v>10.333333333333334</v>
      </c>
      <c r="BM617" s="1">
        <v>6.333333333333333</v>
      </c>
      <c r="BN617" s="1">
        <v>7.333333333333333</v>
      </c>
      <c r="BO617" s="4">
        <f t="shared" si="790"/>
        <v>-0.10190438571291764</v>
      </c>
      <c r="BP617" s="4">
        <f t="shared" si="791"/>
        <v>-0.70039141051422005</v>
      </c>
      <c r="BQ617" s="4">
        <f t="shared" si="792"/>
        <v>-0.10190438571291764</v>
      </c>
      <c r="BR617" s="4">
        <f t="shared" si="793"/>
        <v>-0.82008881547448054</v>
      </c>
      <c r="BS617" s="4">
        <f t="shared" si="794"/>
        <v>-0.64054270803408986</v>
      </c>
      <c r="DE617">
        <v>0</v>
      </c>
      <c r="DG617">
        <v>9.3000001907348633</v>
      </c>
      <c r="DH617">
        <v>-6.4000000953674316</v>
      </c>
      <c r="DI617">
        <v>1.7999999523162842</v>
      </c>
      <c r="DJ617">
        <v>-11.399999618530273</v>
      </c>
      <c r="DK617">
        <v>8.3999996185302734</v>
      </c>
      <c r="DL617">
        <v>0.39911136031150818</v>
      </c>
      <c r="DM617">
        <v>-0.52722090482711792</v>
      </c>
      <c r="DN617">
        <v>-4.340406134724617E-2</v>
      </c>
      <c r="DO617">
        <v>-0.82223117351531982</v>
      </c>
      <c r="DP617">
        <v>0.34600946307182312</v>
      </c>
      <c r="FJ617" s="1">
        <v>8.8333333333333339</v>
      </c>
      <c r="FK617" s="1">
        <v>5.6933333333333334</v>
      </c>
      <c r="FL617" s="1">
        <v>4.8933333333333326</v>
      </c>
      <c r="FM617" s="1">
        <v>2.9999999999999991</v>
      </c>
      <c r="FN617" s="1">
        <v>2.6266666666666665</v>
      </c>
      <c r="FO617" s="1">
        <f t="shared" si="800"/>
        <v>-0.99655574326536467</v>
      </c>
      <c r="FP617" s="1">
        <f t="shared" si="801"/>
        <v>-1.6133789075289093</v>
      </c>
      <c r="FQ617" s="1">
        <f t="shared" si="802"/>
        <v>-1.7705313060673922</v>
      </c>
      <c r="FR617" s="1">
        <f t="shared" si="803"/>
        <v>-2.142458649275135</v>
      </c>
      <c r="FS617" s="1">
        <f t="shared" si="804"/>
        <v>-2.2157964352597594</v>
      </c>
      <c r="FT617" s="1">
        <f t="shared" si="795"/>
        <v>-0.99655574326536467</v>
      </c>
      <c r="FU617" s="1">
        <f t="shared" si="796"/>
        <v>-1.6133789075289093</v>
      </c>
      <c r="FV617" s="1">
        <f t="shared" si="797"/>
        <v>-1.7705313060673922</v>
      </c>
      <c r="FW617" s="1">
        <f t="shared" si="798"/>
        <v>-2.142458649275135</v>
      </c>
      <c r="FX617" s="1">
        <f t="shared" si="799"/>
        <v>-2.2157964352597594</v>
      </c>
    </row>
    <row r="618" spans="1:180" x14ac:dyDescent="0.2">
      <c r="A618">
        <v>617</v>
      </c>
      <c r="B618">
        <v>5</v>
      </c>
      <c r="C618" t="s">
        <v>194</v>
      </c>
      <c r="D618">
        <v>185</v>
      </c>
      <c r="E618">
        <v>21</v>
      </c>
      <c r="F618">
        <v>2</v>
      </c>
      <c r="G618">
        <v>0</v>
      </c>
      <c r="H618">
        <v>-27</v>
      </c>
      <c r="I618">
        <v>-32</v>
      </c>
      <c r="J618">
        <v>-36</v>
      </c>
      <c r="K618">
        <v>-40</v>
      </c>
      <c r="L618">
        <v>0.26748979091644287</v>
      </c>
      <c r="M618">
        <v>-1.0336062908172607</v>
      </c>
      <c r="N618">
        <v>-1.2745499610900879</v>
      </c>
      <c r="O618">
        <v>-1.4673049449920654</v>
      </c>
      <c r="P618">
        <v>-1.660059928894043</v>
      </c>
      <c r="AA618">
        <v>10</v>
      </c>
      <c r="AB618">
        <v>5</v>
      </c>
      <c r="AC618">
        <v>5</v>
      </c>
      <c r="AD618">
        <v>5</v>
      </c>
      <c r="AE618">
        <v>5</v>
      </c>
      <c r="AF618">
        <v>10.633333333333335</v>
      </c>
      <c r="AG618">
        <v>12.666666666666666</v>
      </c>
      <c r="AH618">
        <v>11.066666666666668</v>
      </c>
      <c r="AI618">
        <v>11.866666666666667</v>
      </c>
      <c r="AJ618">
        <v>9.1333333333333329</v>
      </c>
      <c r="AK618">
        <v>1.1960451602935791</v>
      </c>
      <c r="AL618">
        <v>1.6959500312805176</v>
      </c>
      <c r="AM618">
        <v>1.3025822639465332</v>
      </c>
      <c r="AN618">
        <v>1.4992661476135254</v>
      </c>
      <c r="AO618">
        <v>0.82726293802261353</v>
      </c>
      <c r="AU618">
        <v>1.1960451602935791</v>
      </c>
      <c r="AV618">
        <v>1.6959500312805176</v>
      </c>
      <c r="AW618">
        <v>1.3025822639465332</v>
      </c>
      <c r="AX618">
        <v>1.4992661476135254</v>
      </c>
      <c r="AY618">
        <v>0.82726293802261353</v>
      </c>
      <c r="AZ618">
        <v>5</v>
      </c>
      <c r="BA618">
        <v>5</v>
      </c>
      <c r="BB618">
        <v>5</v>
      </c>
      <c r="BC618">
        <v>5</v>
      </c>
      <c r="BD618">
        <v>5</v>
      </c>
      <c r="BE618">
        <v>1.7175480127334595</v>
      </c>
      <c r="BF618">
        <v>1.7175480127334595</v>
      </c>
      <c r="BG618">
        <v>1.7175480127334595</v>
      </c>
      <c r="BH618">
        <v>1.7175480127334595</v>
      </c>
      <c r="BI618">
        <v>1.7175480127334595</v>
      </c>
      <c r="BJ618" s="1">
        <v>18</v>
      </c>
      <c r="BK618" s="1">
        <v>15</v>
      </c>
      <c r="BL618" s="1">
        <v>18</v>
      </c>
      <c r="BM618" s="1">
        <v>13.666666666666666</v>
      </c>
      <c r="BN618" s="1">
        <v>13.666666666666666</v>
      </c>
      <c r="BO618" s="4">
        <f t="shared" si="790"/>
        <v>1.2746157713300774</v>
      </c>
      <c r="BP618" s="4">
        <f t="shared" si="791"/>
        <v>0.73597744900890538</v>
      </c>
      <c r="BQ618" s="4">
        <f t="shared" si="792"/>
        <v>1.2746157713300774</v>
      </c>
      <c r="BR618" s="4">
        <f t="shared" si="793"/>
        <v>0.4965826390883844</v>
      </c>
      <c r="BS618" s="4">
        <f t="shared" si="794"/>
        <v>0.4965826390883844</v>
      </c>
      <c r="DE618">
        <v>1</v>
      </c>
      <c r="DG618">
        <v>-1.3999999761581421</v>
      </c>
      <c r="DH618">
        <v>-11.199999809265137</v>
      </c>
      <c r="DI618">
        <v>3.7999999523162842</v>
      </c>
      <c r="DJ618">
        <v>-7.5999999046325684</v>
      </c>
      <c r="DK618">
        <v>4</v>
      </c>
      <c r="DL618">
        <v>-0.23221062123775482</v>
      </c>
      <c r="DM618">
        <v>-0.81043076515197754</v>
      </c>
      <c r="DN618">
        <v>7.4600048363208771E-2</v>
      </c>
      <c r="DO618">
        <v>-0.59802335500717163</v>
      </c>
      <c r="DP618">
        <v>8.6400464177131653E-2</v>
      </c>
      <c r="FJ618" s="1">
        <v>7.839999999999999</v>
      </c>
      <c r="FK618" s="1">
        <v>14.813333333333333</v>
      </c>
      <c r="FL618" s="1">
        <v>17.253333333333334</v>
      </c>
      <c r="FM618" s="1">
        <v>10.626666666666669</v>
      </c>
      <c r="FN618" s="1">
        <v>10.493333333333334</v>
      </c>
      <c r="FO618" s="1">
        <f t="shared" si="800"/>
        <v>-1.1916866381173143</v>
      </c>
      <c r="FP618" s="1">
        <f t="shared" si="801"/>
        <v>0.17815843580979313</v>
      </c>
      <c r="FQ618" s="1">
        <f t="shared" si="802"/>
        <v>0.65747325135216561</v>
      </c>
      <c r="FR618" s="1">
        <f t="shared" si="803"/>
        <v>-0.64427244987493237</v>
      </c>
      <c r="FS618" s="1">
        <f t="shared" si="804"/>
        <v>-0.67046451629801307</v>
      </c>
      <c r="FT618" s="1">
        <f t="shared" si="795"/>
        <v>-1.1916866381173143</v>
      </c>
      <c r="FU618" s="1">
        <f t="shared" si="796"/>
        <v>0.17815843580979313</v>
      </c>
      <c r="FV618" s="1">
        <f t="shared" si="797"/>
        <v>0.65747325135216561</v>
      </c>
      <c r="FW618" s="1">
        <f t="shared" si="798"/>
        <v>-0.64427244987493237</v>
      </c>
      <c r="FX618" s="1">
        <f t="shared" si="799"/>
        <v>-0.67046451629801307</v>
      </c>
    </row>
    <row r="619" spans="1:180" x14ac:dyDescent="0.2">
      <c r="A619">
        <v>618</v>
      </c>
      <c r="B619">
        <v>5</v>
      </c>
      <c r="C619" t="s">
        <v>194</v>
      </c>
      <c r="D619">
        <v>186</v>
      </c>
      <c r="E619">
        <v>24</v>
      </c>
      <c r="F619">
        <v>2</v>
      </c>
      <c r="G619">
        <v>0</v>
      </c>
      <c r="H619">
        <v>-12</v>
      </c>
      <c r="I619">
        <v>-14</v>
      </c>
      <c r="J619">
        <v>-9</v>
      </c>
      <c r="K619">
        <v>-9</v>
      </c>
      <c r="L619">
        <v>0.26748979091644287</v>
      </c>
      <c r="M619">
        <v>-0.31077513098716736</v>
      </c>
      <c r="N619">
        <v>-0.40715259313583374</v>
      </c>
      <c r="O619">
        <v>-0.1662088930606842</v>
      </c>
      <c r="P619">
        <v>-0.1662088930606842</v>
      </c>
      <c r="AA619">
        <v>9</v>
      </c>
      <c r="AB619">
        <v>0</v>
      </c>
      <c r="AC619">
        <v>3</v>
      </c>
      <c r="AD619">
        <v>5</v>
      </c>
      <c r="AE619">
        <v>0</v>
      </c>
      <c r="AF619">
        <v>7.9925925925925929</v>
      </c>
      <c r="AG619">
        <v>2.8</v>
      </c>
      <c r="AH619">
        <v>4.2888888888888888</v>
      </c>
      <c r="AI619">
        <v>6.5333333333333341</v>
      </c>
      <c r="AJ619">
        <v>11</v>
      </c>
      <c r="AK619">
        <v>0.54680639505386353</v>
      </c>
      <c r="AL619">
        <v>-0.72981762886047363</v>
      </c>
      <c r="AM619">
        <v>-0.36376708745956421</v>
      </c>
      <c r="AN619">
        <v>0.18804039061069489</v>
      </c>
      <c r="AO619">
        <v>1.2861919403076172</v>
      </c>
      <c r="AU619">
        <v>0.54680639505386353</v>
      </c>
      <c r="AV619">
        <v>-0.72981762886047363</v>
      </c>
      <c r="AW619">
        <v>-0.36376708745956421</v>
      </c>
      <c r="AX619">
        <v>0.18804039061069489</v>
      </c>
      <c r="AY619">
        <v>1.2861919403076172</v>
      </c>
      <c r="AZ619">
        <v>4.5</v>
      </c>
      <c r="BA619">
        <v>0</v>
      </c>
      <c r="BB619">
        <v>1</v>
      </c>
      <c r="BC619">
        <v>2</v>
      </c>
      <c r="BD619">
        <v>0</v>
      </c>
      <c r="BE619">
        <v>1.3917568922042847</v>
      </c>
      <c r="BF619">
        <v>-1.5403634309768677</v>
      </c>
      <c r="BG619">
        <v>-0.88878107070922852</v>
      </c>
      <c r="BH619">
        <v>-0.23719881474971771</v>
      </c>
      <c r="BI619">
        <v>-1.5403634309768677</v>
      </c>
      <c r="BJ619" s="1">
        <v>11.333333333333334</v>
      </c>
      <c r="BK619" s="1">
        <v>0</v>
      </c>
      <c r="BL619" s="1">
        <v>9</v>
      </c>
      <c r="BM619" s="1">
        <v>8.6666666666666661</v>
      </c>
      <c r="BN619" s="1">
        <v>0</v>
      </c>
      <c r="BO619" s="4">
        <f t="shared" si="790"/>
        <v>7.7641721727473051E-2</v>
      </c>
      <c r="BP619" s="4">
        <f t="shared" si="791"/>
        <v>-1.9572141625969548</v>
      </c>
      <c r="BQ619" s="4">
        <f t="shared" si="792"/>
        <v>-0.34129919563343863</v>
      </c>
      <c r="BR619" s="4">
        <f t="shared" si="793"/>
        <v>-0.40114789811356899</v>
      </c>
      <c r="BS619" s="4">
        <f t="shared" si="794"/>
        <v>-1.9572141625969548</v>
      </c>
      <c r="DE619">
        <v>1</v>
      </c>
      <c r="DG619">
        <v>0.10000000149011612</v>
      </c>
      <c r="DI619">
        <v>-10.600000381469727</v>
      </c>
      <c r="DJ619">
        <v>6.1999998092651367</v>
      </c>
      <c r="DK619">
        <v>-14.399999618530273</v>
      </c>
      <c r="DL619">
        <v>-0.14370754361152649</v>
      </c>
      <c r="DM619">
        <v>-3.3321001101285219E-3</v>
      </c>
      <c r="DN619">
        <v>-0.77502954006195068</v>
      </c>
      <c r="DO619">
        <v>0.21620497107505798</v>
      </c>
      <c r="DP619">
        <v>-0.9992372989654541</v>
      </c>
      <c r="FJ619" s="1">
        <v>17.631578947368421</v>
      </c>
      <c r="FK619" s="1"/>
      <c r="FL619" s="1">
        <v>15.473684210526315</v>
      </c>
      <c r="FM619" s="1">
        <v>14.91578947368421</v>
      </c>
      <c r="FN619" s="1"/>
      <c r="FO619" s="1">
        <f t="shared" si="800"/>
        <v>0.73177600820500954</v>
      </c>
      <c r="FP619" s="1">
        <f t="shared" si="801"/>
        <v>0</v>
      </c>
      <c r="FQ619" s="1">
        <f t="shared" si="802"/>
        <v>0.30787809109462838</v>
      </c>
      <c r="FR619" s="1">
        <f t="shared" si="803"/>
        <v>0.19828497106121293</v>
      </c>
      <c r="FS619" s="1">
        <f t="shared" si="804"/>
        <v>0</v>
      </c>
      <c r="FT619" s="1">
        <f t="shared" si="795"/>
        <v>0.73177600820500954</v>
      </c>
      <c r="FU619" s="1" t="str">
        <f t="shared" si="796"/>
        <v/>
      </c>
      <c r="FV619" s="1">
        <f t="shared" si="797"/>
        <v>0.30787809109462838</v>
      </c>
      <c r="FW619" s="1">
        <f t="shared" si="798"/>
        <v>0.19828497106121293</v>
      </c>
      <c r="FX619" s="1" t="str">
        <f t="shared" si="799"/>
        <v/>
      </c>
    </row>
    <row r="620" spans="1:180" x14ac:dyDescent="0.2">
      <c r="A620">
        <v>619</v>
      </c>
      <c r="B620">
        <v>5</v>
      </c>
      <c r="C620" t="s">
        <v>194</v>
      </c>
      <c r="D620">
        <v>187</v>
      </c>
      <c r="E620">
        <v>23</v>
      </c>
      <c r="F620">
        <v>2</v>
      </c>
      <c r="G620">
        <v>0</v>
      </c>
      <c r="H620">
        <v>14</v>
      </c>
      <c r="I620">
        <v>14</v>
      </c>
      <c r="J620">
        <v>2</v>
      </c>
      <c r="K620">
        <v>-15</v>
      </c>
      <c r="L620">
        <v>0.26748979091644287</v>
      </c>
      <c r="M620">
        <v>0.94213217496871948</v>
      </c>
      <c r="N620">
        <v>0.94213217496871948</v>
      </c>
      <c r="O620">
        <v>0.36386728286743164</v>
      </c>
      <c r="P620">
        <v>-0.45534133911132812</v>
      </c>
      <c r="AA620">
        <v>4</v>
      </c>
      <c r="AB620">
        <v>2</v>
      </c>
      <c r="AC620">
        <v>2</v>
      </c>
      <c r="AD620">
        <v>2</v>
      </c>
      <c r="AE620">
        <v>0</v>
      </c>
      <c r="AF620">
        <v>3.75</v>
      </c>
      <c r="AG620">
        <v>4.9666666666666668</v>
      </c>
      <c r="AH620">
        <v>3.8666666666666667</v>
      </c>
      <c r="AI620">
        <v>3.5</v>
      </c>
      <c r="AJ620">
        <v>5.6</v>
      </c>
      <c r="AK620">
        <v>-0.4962555468082428</v>
      </c>
      <c r="AL620">
        <v>-0.19713215529918671</v>
      </c>
      <c r="AM620">
        <v>-0.46757251024246216</v>
      </c>
      <c r="AN620">
        <v>-0.55771923065185547</v>
      </c>
      <c r="AO620">
        <v>-4.1424136608839035E-2</v>
      </c>
      <c r="AU620">
        <v>-0.4962555468082428</v>
      </c>
      <c r="AV620">
        <v>-0.19713215529918671</v>
      </c>
      <c r="AW620">
        <v>-0.46757251024246216</v>
      </c>
      <c r="AX620">
        <v>-0.55771923065185547</v>
      </c>
      <c r="AY620">
        <v>-4.1424136608839035E-2</v>
      </c>
      <c r="AZ620">
        <v>1</v>
      </c>
      <c r="BA620">
        <v>2</v>
      </c>
      <c r="BB620">
        <v>1</v>
      </c>
      <c r="BC620">
        <v>0</v>
      </c>
      <c r="BD620">
        <v>0</v>
      </c>
      <c r="BE620">
        <v>-0.88878107070922852</v>
      </c>
      <c r="BF620">
        <v>-0.23719881474971771</v>
      </c>
      <c r="BG620">
        <v>-0.88878107070922852</v>
      </c>
      <c r="BH620">
        <v>-1.5403634309768677</v>
      </c>
      <c r="BI620">
        <v>-1.5403634309768677</v>
      </c>
      <c r="BJ620" s="1">
        <v>7.333333333333333</v>
      </c>
      <c r="BK620" s="1">
        <v>8.3333333333333339</v>
      </c>
      <c r="BL620" s="1">
        <v>7.333333333333333</v>
      </c>
      <c r="BM620" s="1">
        <v>4.666666666666667</v>
      </c>
      <c r="BN620" s="1">
        <v>0</v>
      </c>
      <c r="BO620" s="4">
        <f t="shared" si="790"/>
        <v>-0.64054270803408986</v>
      </c>
      <c r="BP620" s="4">
        <f t="shared" si="791"/>
        <v>-0.46099660059369901</v>
      </c>
      <c r="BQ620" s="4">
        <f t="shared" si="792"/>
        <v>-0.64054270803408986</v>
      </c>
      <c r="BR620" s="4">
        <f t="shared" si="793"/>
        <v>-1.1193323278751315</v>
      </c>
      <c r="BS620" s="4">
        <f t="shared" si="794"/>
        <v>-1.9572141625969548</v>
      </c>
      <c r="DE620">
        <v>1</v>
      </c>
      <c r="DG620">
        <v>-19.899999618530273</v>
      </c>
      <c r="DH620">
        <v>-24.399999618530273</v>
      </c>
      <c r="DI620">
        <v>-26.200000762939453</v>
      </c>
      <c r="DJ620">
        <v>-19.399999618530273</v>
      </c>
      <c r="DL620">
        <v>-1.3237485885620117</v>
      </c>
      <c r="DM620">
        <v>-1.5892578363418579</v>
      </c>
      <c r="DN620">
        <v>-1.695461630821228</v>
      </c>
      <c r="DO620">
        <v>-1.2942476272583008</v>
      </c>
      <c r="DP620">
        <v>-3.3321001101285219E-3</v>
      </c>
      <c r="FJ620" s="1">
        <v>11.723684210526317</v>
      </c>
      <c r="FK620" s="1">
        <v>17.921052631578945</v>
      </c>
      <c r="FL620" s="1">
        <v>10</v>
      </c>
      <c r="FM620" s="1">
        <v>16.894736842105264</v>
      </c>
      <c r="FN620" s="1"/>
      <c r="FO620" s="1">
        <f t="shared" si="800"/>
        <v>-0.42877377705450886</v>
      </c>
      <c r="FP620" s="1">
        <f t="shared" si="801"/>
        <v>0.78864036293932838</v>
      </c>
      <c r="FQ620" s="1">
        <f t="shared" si="802"/>
        <v>-0.76737516206341094</v>
      </c>
      <c r="FR620" s="1">
        <f t="shared" si="803"/>
        <v>0.58703037797219659</v>
      </c>
      <c r="FS620" s="1">
        <f t="shared" si="804"/>
        <v>0</v>
      </c>
      <c r="FT620" s="1">
        <f t="shared" si="795"/>
        <v>-0.42877377705450886</v>
      </c>
      <c r="FU620" s="1">
        <f t="shared" si="796"/>
        <v>0.78864036293932838</v>
      </c>
      <c r="FV620" s="1">
        <f t="shared" si="797"/>
        <v>-0.76737516206341094</v>
      </c>
      <c r="FW620" s="1">
        <f t="shared" si="798"/>
        <v>0.58703037797219659</v>
      </c>
      <c r="FX620" s="1" t="str">
        <f t="shared" si="799"/>
        <v/>
      </c>
    </row>
    <row r="621" spans="1:180" x14ac:dyDescent="0.2">
      <c r="A621">
        <v>620</v>
      </c>
      <c r="B621">
        <v>5</v>
      </c>
      <c r="C621" t="s">
        <v>194</v>
      </c>
      <c r="D621">
        <v>189</v>
      </c>
      <c r="E621">
        <v>22</v>
      </c>
      <c r="F621">
        <v>2</v>
      </c>
      <c r="G621">
        <v>0</v>
      </c>
      <c r="H621">
        <v>-20</v>
      </c>
      <c r="I621">
        <v>-30</v>
      </c>
      <c r="J621">
        <v>-38</v>
      </c>
      <c r="K621">
        <v>-50</v>
      </c>
      <c r="L621">
        <v>0.26748979091644287</v>
      </c>
      <c r="M621">
        <v>-0.69628506898880005</v>
      </c>
      <c r="N621">
        <v>-1.1781724691390991</v>
      </c>
      <c r="O621">
        <v>-1.5636824369430542</v>
      </c>
      <c r="P621">
        <v>-2.1419472694396973</v>
      </c>
      <c r="AA621">
        <v>10</v>
      </c>
      <c r="AB621">
        <v>5</v>
      </c>
      <c r="AC621">
        <v>5</v>
      </c>
      <c r="AD621">
        <v>5</v>
      </c>
      <c r="AE621">
        <v>0</v>
      </c>
      <c r="AF621">
        <v>5.3999999999999995</v>
      </c>
      <c r="AG621">
        <v>6.3999999999999995</v>
      </c>
      <c r="AH621">
        <v>7.3333333333333321</v>
      </c>
      <c r="AI621">
        <v>4.25</v>
      </c>
      <c r="AK621">
        <v>-9.0595051646232605E-2</v>
      </c>
      <c r="AL621">
        <v>0.15525977313518524</v>
      </c>
      <c r="AM621">
        <v>0.38472428917884827</v>
      </c>
      <c r="AN621">
        <v>-0.37332811951637268</v>
      </c>
      <c r="AO621">
        <v>-7.5602000579237938E-3</v>
      </c>
      <c r="AU621">
        <v>-9.0595051646232605E-2</v>
      </c>
      <c r="AV621">
        <v>0.15525977313518524</v>
      </c>
      <c r="AW621">
        <v>0.38472428917884827</v>
      </c>
      <c r="AX621">
        <v>-0.37332811951637268</v>
      </c>
      <c r="AZ621">
        <v>2</v>
      </c>
      <c r="BA621">
        <v>3</v>
      </c>
      <c r="BB621">
        <v>4</v>
      </c>
      <c r="BC621">
        <v>2</v>
      </c>
      <c r="BD621">
        <v>0</v>
      </c>
      <c r="BE621">
        <v>-0.23719881474971771</v>
      </c>
      <c r="BF621">
        <v>0.41438347101211548</v>
      </c>
      <c r="BG621">
        <v>1.0659657716751099</v>
      </c>
      <c r="BH621">
        <v>-0.23719881474971771</v>
      </c>
      <c r="BI621">
        <v>-1.5403634309768677</v>
      </c>
      <c r="BJ621" s="1">
        <v>9</v>
      </c>
      <c r="BK621" s="1">
        <v>9.6666666666666661</v>
      </c>
      <c r="BL621" s="1">
        <v>11</v>
      </c>
      <c r="BM621" s="1">
        <v>9</v>
      </c>
      <c r="BN621" s="1">
        <v>0</v>
      </c>
      <c r="BO621" s="4">
        <f t="shared" si="790"/>
        <v>-0.34129919563343863</v>
      </c>
      <c r="BP621" s="4">
        <f t="shared" si="791"/>
        <v>-0.22160179067317831</v>
      </c>
      <c r="BQ621" s="4">
        <f t="shared" si="792"/>
        <v>1.7793019247342709E-2</v>
      </c>
      <c r="BR621" s="4">
        <f t="shared" si="793"/>
        <v>-0.34129919563343863</v>
      </c>
      <c r="BS621" s="4">
        <f t="shared" si="794"/>
        <v>-1.9572141625969548</v>
      </c>
      <c r="DE621">
        <v>0</v>
      </c>
      <c r="DG621">
        <v>17.100000381469727</v>
      </c>
      <c r="DH621">
        <v>14.600000381469727</v>
      </c>
      <c r="DI621">
        <v>11.800000190734863</v>
      </c>
      <c r="DJ621">
        <v>12.600000381469727</v>
      </c>
      <c r="DL621">
        <v>0.85932737588882446</v>
      </c>
      <c r="DM621">
        <v>0.7118222713470459</v>
      </c>
      <c r="DN621">
        <v>0.54661649465560913</v>
      </c>
      <c r="DO621">
        <v>0.59381812810897827</v>
      </c>
      <c r="DP621">
        <v>-3.3321001101285219E-3</v>
      </c>
      <c r="FJ621" s="1">
        <v>12.057894736842105</v>
      </c>
      <c r="FK621" s="1">
        <v>7.2210526315789476</v>
      </c>
      <c r="FL621" s="1">
        <v>6.0210526315789474</v>
      </c>
      <c r="FM621" s="1">
        <v>3.8947368421052628</v>
      </c>
      <c r="FN621" s="1"/>
      <c r="FO621" s="1">
        <f t="shared" si="800"/>
        <v>-0.36312129477034039</v>
      </c>
      <c r="FP621" s="1">
        <f t="shared" si="801"/>
        <v>-1.3132729675128769</v>
      </c>
      <c r="FQ621" s="1">
        <f t="shared" si="802"/>
        <v>-1.5490015653206011</v>
      </c>
      <c r="FR621" s="1">
        <f t="shared" si="803"/>
        <v>-1.9666960982781474</v>
      </c>
      <c r="FS621" s="1">
        <f t="shared" si="804"/>
        <v>0</v>
      </c>
      <c r="FT621" s="1">
        <f t="shared" si="795"/>
        <v>-0.36312129477034039</v>
      </c>
      <c r="FU621" s="1">
        <f t="shared" si="796"/>
        <v>-1.3132729675128769</v>
      </c>
      <c r="FV621" s="1">
        <f t="shared" si="797"/>
        <v>-1.5490015653206011</v>
      </c>
      <c r="FW621" s="1">
        <f t="shared" si="798"/>
        <v>-1.9666960982781474</v>
      </c>
      <c r="FX621" s="1" t="str">
        <f t="shared" si="799"/>
        <v/>
      </c>
    </row>
    <row r="622" spans="1:180" x14ac:dyDescent="0.2">
      <c r="A622">
        <v>621</v>
      </c>
      <c r="B622">
        <v>5</v>
      </c>
      <c r="C622" t="s">
        <v>194</v>
      </c>
      <c r="D622">
        <v>190</v>
      </c>
      <c r="E622">
        <v>26</v>
      </c>
      <c r="F622">
        <v>2</v>
      </c>
      <c r="G622">
        <v>0</v>
      </c>
      <c r="H622">
        <v>11</v>
      </c>
      <c r="I622">
        <v>21</v>
      </c>
      <c r="J622">
        <v>0</v>
      </c>
      <c r="K622">
        <v>-15</v>
      </c>
      <c r="L622">
        <v>0.26748979091644287</v>
      </c>
      <c r="M622">
        <v>0.79756593704223633</v>
      </c>
      <c r="N622">
        <v>1.2794533967971802</v>
      </c>
      <c r="O622">
        <v>0.26748979091644287</v>
      </c>
      <c r="P622">
        <v>-0.45534133911132812</v>
      </c>
      <c r="AA622">
        <v>10</v>
      </c>
      <c r="AB622">
        <v>5</v>
      </c>
      <c r="AC622">
        <v>5</v>
      </c>
      <c r="AD622">
        <v>5</v>
      </c>
      <c r="AE622">
        <v>5</v>
      </c>
      <c r="AF622">
        <v>6.8</v>
      </c>
      <c r="AG622">
        <v>5.0999999999999996</v>
      </c>
      <c r="AH622">
        <v>3.9000000000000004</v>
      </c>
      <c r="AI622">
        <v>4.4000000000000004</v>
      </c>
      <c r="AJ622">
        <v>1.9000000000000001</v>
      </c>
      <c r="AK622">
        <v>0.25360172986984253</v>
      </c>
      <c r="AL622">
        <v>-0.16435155272483826</v>
      </c>
      <c r="AM622">
        <v>-0.45937728881835938</v>
      </c>
      <c r="AN622">
        <v>-0.33644989132881165</v>
      </c>
      <c r="AO622">
        <v>-0.95108699798583984</v>
      </c>
      <c r="AU622">
        <v>0.25360172986984253</v>
      </c>
      <c r="AV622">
        <v>-0.16435155272483826</v>
      </c>
      <c r="AW622">
        <v>-0.45937728881835938</v>
      </c>
      <c r="AX622">
        <v>-0.33644989132881165</v>
      </c>
      <c r="AY622">
        <v>-0.95108699798583984</v>
      </c>
      <c r="AZ622">
        <v>5</v>
      </c>
      <c r="BA622">
        <v>5</v>
      </c>
      <c r="BB622">
        <v>3</v>
      </c>
      <c r="BC622">
        <v>5</v>
      </c>
      <c r="BD622">
        <v>1</v>
      </c>
      <c r="BE622">
        <v>1.7175480127334595</v>
      </c>
      <c r="BF622">
        <v>1.7175480127334595</v>
      </c>
      <c r="BG622">
        <v>0.41438347101211548</v>
      </c>
      <c r="BH622">
        <v>1.7175480127334595</v>
      </c>
      <c r="BI622">
        <v>-0.88878107070922852</v>
      </c>
      <c r="BJ622" s="1">
        <v>11.666666666666666</v>
      </c>
      <c r="BK622" s="1">
        <v>10.333333333333334</v>
      </c>
      <c r="BL622" s="1">
        <v>8</v>
      </c>
      <c r="BM622" s="1">
        <v>8.3333333333333339</v>
      </c>
      <c r="BN622" s="1">
        <v>6</v>
      </c>
      <c r="BO622" s="4">
        <f t="shared" si="790"/>
        <v>0.13749042420760305</v>
      </c>
      <c r="BP622" s="4">
        <f t="shared" si="791"/>
        <v>-0.10190438571291764</v>
      </c>
      <c r="BQ622" s="4">
        <f t="shared" si="792"/>
        <v>-0.52084530307382937</v>
      </c>
      <c r="BR622" s="4">
        <f t="shared" si="793"/>
        <v>-0.46099660059369901</v>
      </c>
      <c r="BS622" s="4">
        <f t="shared" si="794"/>
        <v>-0.87993751795461073</v>
      </c>
      <c r="DE622">
        <v>1</v>
      </c>
      <c r="DG622">
        <v>14.699999809265137</v>
      </c>
      <c r="DH622">
        <v>20</v>
      </c>
      <c r="DI622">
        <v>-11.199999809265137</v>
      </c>
      <c r="DJ622">
        <v>-10.600000381469727</v>
      </c>
      <c r="DK622">
        <v>10.600000381469727</v>
      </c>
      <c r="DL622">
        <v>0.71772241592407227</v>
      </c>
      <c r="DM622">
        <v>1.0304332971572876</v>
      </c>
      <c r="DN622">
        <v>-0.81043076515197754</v>
      </c>
      <c r="DO622">
        <v>-0.77502954006195068</v>
      </c>
      <c r="DP622">
        <v>0.47581404447555542</v>
      </c>
      <c r="FJ622" s="1">
        <v>13.015037593984966</v>
      </c>
      <c r="FK622" s="1">
        <v>11.094736842105263</v>
      </c>
      <c r="FL622" s="1">
        <v>12.473684210526317</v>
      </c>
      <c r="FM622" s="1">
        <v>13.568421052631578</v>
      </c>
      <c r="FN622" s="1">
        <v>9.6736842105263161</v>
      </c>
      <c r="FO622" s="1">
        <f t="shared" si="800"/>
        <v>-0.17509967509036931</v>
      </c>
      <c r="FP622" s="1">
        <f t="shared" si="801"/>
        <v>-0.55232451143180306</v>
      </c>
      <c r="FQ622" s="1">
        <f t="shared" si="802"/>
        <v>-0.28144340342468133</v>
      </c>
      <c r="FR622" s="1">
        <f t="shared" si="803"/>
        <v>-6.6392752793073814E-2</v>
      </c>
      <c r="FS622" s="1">
        <f t="shared" si="804"/>
        <v>-0.83147679830937082</v>
      </c>
      <c r="FT622" s="1">
        <f t="shared" si="795"/>
        <v>-0.17509967509036931</v>
      </c>
      <c r="FU622" s="1">
        <f t="shared" si="796"/>
        <v>-0.55232451143180306</v>
      </c>
      <c r="FV622" s="1">
        <f t="shared" si="797"/>
        <v>-0.28144340342468133</v>
      </c>
      <c r="FW622" s="1">
        <f t="shared" si="798"/>
        <v>-6.6392752793073814E-2</v>
      </c>
      <c r="FX622" s="1">
        <f t="shared" si="799"/>
        <v>-0.83147679830937082</v>
      </c>
    </row>
    <row r="623" spans="1:180" x14ac:dyDescent="0.2">
      <c r="A623">
        <v>622</v>
      </c>
      <c r="B623">
        <v>5</v>
      </c>
      <c r="C623" t="s">
        <v>194</v>
      </c>
      <c r="D623">
        <v>191</v>
      </c>
      <c r="E623">
        <v>24</v>
      </c>
      <c r="F623">
        <v>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0.26748979091644287</v>
      </c>
      <c r="M623">
        <v>0.26748979091644287</v>
      </c>
      <c r="N623">
        <v>0.26748979091644287</v>
      </c>
      <c r="O623">
        <v>0.26748979091644287</v>
      </c>
      <c r="P623">
        <v>0.26748979091644287</v>
      </c>
      <c r="AA623">
        <v>10</v>
      </c>
      <c r="AB623">
        <v>5</v>
      </c>
      <c r="AC623">
        <v>5</v>
      </c>
      <c r="AD623">
        <v>5</v>
      </c>
      <c r="AE623">
        <v>0</v>
      </c>
      <c r="AF623">
        <v>3.1666666666666665</v>
      </c>
      <c r="AG623">
        <v>2.7333333333333329</v>
      </c>
      <c r="AH623">
        <v>3.6666666666666665</v>
      </c>
      <c r="AI623">
        <v>-0.33333333333333331</v>
      </c>
      <c r="AJ623">
        <v>-6</v>
      </c>
      <c r="AK623">
        <v>-0.63967084884643555</v>
      </c>
      <c r="AL623">
        <v>-0.74620795249938965</v>
      </c>
      <c r="AM623">
        <v>-0.51674342155456543</v>
      </c>
      <c r="AN623">
        <v>-1.5001627206802368</v>
      </c>
      <c r="AO623">
        <v>-2.8933401107788086</v>
      </c>
      <c r="AU623">
        <v>-0.63967084884643555</v>
      </c>
      <c r="AV623">
        <v>-0.74620795249938965</v>
      </c>
      <c r="AW623">
        <v>-0.51674342155456543</v>
      </c>
      <c r="AX623">
        <v>-1.5001627206802368</v>
      </c>
      <c r="AY623">
        <v>-2.8933401107788086</v>
      </c>
      <c r="AZ623">
        <v>1.5</v>
      </c>
      <c r="BA623">
        <v>2</v>
      </c>
      <c r="BB623">
        <v>0</v>
      </c>
      <c r="BC623">
        <v>2</v>
      </c>
      <c r="BD623">
        <v>0</v>
      </c>
      <c r="BE623">
        <v>-0.56298995018005371</v>
      </c>
      <c r="BF623">
        <v>-0.23719881474971771</v>
      </c>
      <c r="BG623">
        <v>-1.5403634309768677</v>
      </c>
      <c r="BH623">
        <v>-0.23719881474971771</v>
      </c>
      <c r="BI623">
        <v>-1.5403634309768677</v>
      </c>
      <c r="BJ623" s="1">
        <v>6.666666666666667</v>
      </c>
      <c r="BK623" s="1">
        <v>7.333333333333333</v>
      </c>
      <c r="BL623" s="1">
        <v>5.333333333333333</v>
      </c>
      <c r="BM623" s="1">
        <v>7.333333333333333</v>
      </c>
      <c r="BN623" s="1">
        <v>0</v>
      </c>
      <c r="BO623" s="4">
        <f t="shared" si="790"/>
        <v>-0.76024011299435024</v>
      </c>
      <c r="BP623" s="4">
        <f t="shared" si="791"/>
        <v>-0.64054270803408986</v>
      </c>
      <c r="BQ623" s="4">
        <f t="shared" si="792"/>
        <v>-0.99963492291487122</v>
      </c>
      <c r="BR623" s="4">
        <f t="shared" si="793"/>
        <v>-0.64054270803408986</v>
      </c>
      <c r="BS623" s="4">
        <f t="shared" si="794"/>
        <v>-1.9572141625969548</v>
      </c>
      <c r="DE623">
        <v>0</v>
      </c>
      <c r="DG623">
        <v>5.9000000953674316</v>
      </c>
      <c r="DH623">
        <v>4</v>
      </c>
      <c r="DI623">
        <v>8</v>
      </c>
      <c r="DJ623">
        <v>4.5999999046325684</v>
      </c>
      <c r="DL623">
        <v>0.19850437343120575</v>
      </c>
      <c r="DM623">
        <v>8.6400464177131653E-2</v>
      </c>
      <c r="DN623">
        <v>0.32240867614746094</v>
      </c>
      <c r="DO623">
        <v>0.12180168926715851</v>
      </c>
      <c r="DP623">
        <v>-3.3321001101285219E-3</v>
      </c>
      <c r="FJ623" s="1">
        <v>13.510526315789473</v>
      </c>
      <c r="FK623" s="1">
        <v>13.263157894736844</v>
      </c>
      <c r="FL623" s="1">
        <v>10.54736842105263</v>
      </c>
      <c r="FM623" s="1">
        <v>14.968421052631578</v>
      </c>
      <c r="FN623" s="1"/>
      <c r="FO623" s="1">
        <f t="shared" si="800"/>
        <v>-7.7765623739937603E-2</v>
      </c>
      <c r="FP623" s="1">
        <f t="shared" si="801"/>
        <v>-0.12635879960381002</v>
      </c>
      <c r="FQ623" s="1">
        <f t="shared" si="802"/>
        <v>-0.65984983674760733</v>
      </c>
      <c r="FR623" s="1">
        <f t="shared" si="803"/>
        <v>0.20862394464927095</v>
      </c>
      <c r="FS623" s="1">
        <f t="shared" si="804"/>
        <v>0</v>
      </c>
      <c r="FT623" s="1">
        <f t="shared" si="795"/>
        <v>-7.7765623739937603E-2</v>
      </c>
      <c r="FU623" s="1">
        <f t="shared" si="796"/>
        <v>-0.12635879960381002</v>
      </c>
      <c r="FV623" s="1">
        <f t="shared" si="797"/>
        <v>-0.65984983674760733</v>
      </c>
      <c r="FW623" s="1">
        <f t="shared" si="798"/>
        <v>0.20862394464927095</v>
      </c>
      <c r="FX623" s="1" t="str">
        <f t="shared" si="799"/>
        <v/>
      </c>
    </row>
    <row r="624" spans="1:180" x14ac:dyDescent="0.2">
      <c r="A624">
        <v>623</v>
      </c>
      <c r="B624">
        <v>5</v>
      </c>
      <c r="C624" t="s">
        <v>194</v>
      </c>
      <c r="D624">
        <v>192</v>
      </c>
      <c r="E624">
        <v>28</v>
      </c>
      <c r="F624">
        <v>1</v>
      </c>
      <c r="G624">
        <v>0</v>
      </c>
      <c r="H624">
        <v>8</v>
      </c>
      <c r="I624">
        <v>-5</v>
      </c>
      <c r="J624">
        <v>-11</v>
      </c>
      <c r="K624">
        <v>-20</v>
      </c>
      <c r="L624">
        <v>0.26748979091644287</v>
      </c>
      <c r="M624">
        <v>0.65299975872039795</v>
      </c>
      <c r="N624">
        <v>2.654607966542244E-2</v>
      </c>
      <c r="O624">
        <v>-0.26258638501167297</v>
      </c>
      <c r="P624">
        <v>-0.69628506898880005</v>
      </c>
      <c r="AA624">
        <v>10</v>
      </c>
      <c r="AB624">
        <v>5</v>
      </c>
      <c r="AC624">
        <v>5</v>
      </c>
      <c r="AD624">
        <v>5</v>
      </c>
      <c r="AE624">
        <v>5</v>
      </c>
      <c r="AF624">
        <v>5.166666666666667</v>
      </c>
      <c r="AG624">
        <v>6.2666666666666666</v>
      </c>
      <c r="AH624">
        <v>4</v>
      </c>
      <c r="AI624">
        <v>3.7999999999999994</v>
      </c>
      <c r="AJ624">
        <v>2.1999999999999997</v>
      </c>
      <c r="AK624">
        <v>-0.14796124398708344</v>
      </c>
      <c r="AL624">
        <v>0.1224791631102562</v>
      </c>
      <c r="AM624">
        <v>-0.43479183316230774</v>
      </c>
      <c r="AN624">
        <v>-0.48396280407905579</v>
      </c>
      <c r="AO624">
        <v>-0.87733054161071777</v>
      </c>
      <c r="AU624">
        <v>-0.14796124398708344</v>
      </c>
      <c r="AV624">
        <v>0.1224791631102562</v>
      </c>
      <c r="AW624">
        <v>-0.43479183316230774</v>
      </c>
      <c r="AX624">
        <v>-0.48396280407905579</v>
      </c>
      <c r="AY624">
        <v>-0.87733054161071777</v>
      </c>
      <c r="AZ624">
        <v>4.5</v>
      </c>
      <c r="BA624">
        <v>5</v>
      </c>
      <c r="BB624">
        <v>4</v>
      </c>
      <c r="BC624">
        <v>5</v>
      </c>
      <c r="BD624">
        <v>3</v>
      </c>
      <c r="BE624">
        <v>1.3917568922042847</v>
      </c>
      <c r="BF624">
        <v>1.7175480127334595</v>
      </c>
      <c r="BG624">
        <v>1.0659657716751099</v>
      </c>
      <c r="BH624">
        <v>1.7175480127334595</v>
      </c>
      <c r="BI624">
        <v>0.41438347101211548</v>
      </c>
      <c r="BJ624" s="1">
        <v>10</v>
      </c>
      <c r="BK624" s="1">
        <v>13.666666666666666</v>
      </c>
      <c r="BL624" s="1">
        <v>8</v>
      </c>
      <c r="BM624" s="1">
        <v>9.3333333333333339</v>
      </c>
      <c r="BN624" s="1">
        <v>7.333333333333333</v>
      </c>
      <c r="BO624" s="4">
        <f t="shared" si="790"/>
        <v>-0.16175308819304798</v>
      </c>
      <c r="BP624" s="4">
        <f t="shared" si="791"/>
        <v>0.4965826390883844</v>
      </c>
      <c r="BQ624" s="4">
        <f t="shared" si="792"/>
        <v>-0.52084530307382937</v>
      </c>
      <c r="BR624" s="4">
        <f t="shared" si="793"/>
        <v>-0.28145049315330833</v>
      </c>
      <c r="BS624" s="4">
        <f t="shared" si="794"/>
        <v>-0.64054270803408986</v>
      </c>
      <c r="DE624">
        <v>1</v>
      </c>
      <c r="DG624">
        <v>8.6000003814697266</v>
      </c>
      <c r="DH624">
        <v>-5</v>
      </c>
      <c r="DI624">
        <v>-19</v>
      </c>
      <c r="DJ624">
        <v>-1</v>
      </c>
      <c r="DK624">
        <v>-6</v>
      </c>
      <c r="DL624">
        <v>0.35780993103981018</v>
      </c>
      <c r="DM624">
        <v>-0.44461801648139954</v>
      </c>
      <c r="DN624">
        <v>-1.2706468105316162</v>
      </c>
      <c r="DO624">
        <v>-0.20860980451107025</v>
      </c>
      <c r="DP624">
        <v>-0.50362008810043335</v>
      </c>
      <c r="FJ624" s="1">
        <v>19.264705882352942</v>
      </c>
      <c r="FK624" s="1">
        <v>20.176470588235293</v>
      </c>
      <c r="FL624" s="1">
        <v>20.188235294117646</v>
      </c>
      <c r="FM624" s="1">
        <v>18.670588235294115</v>
      </c>
      <c r="FN624" s="1">
        <v>20.482352941176472</v>
      </c>
      <c r="FO624" s="1">
        <f t="shared" si="800"/>
        <v>1.0525882768932822</v>
      </c>
      <c r="FP624" s="1">
        <f t="shared" si="801"/>
        <v>1.2316957899334644</v>
      </c>
      <c r="FQ624" s="1">
        <f t="shared" si="802"/>
        <v>1.2340068546178538</v>
      </c>
      <c r="FR624" s="1">
        <f t="shared" si="803"/>
        <v>0.93587951033161421</v>
      </c>
      <c r="FS624" s="1">
        <f t="shared" si="804"/>
        <v>1.2917834717275904</v>
      </c>
      <c r="FT624" s="1">
        <f t="shared" si="795"/>
        <v>1.0525882768932822</v>
      </c>
      <c r="FU624" s="1">
        <f t="shared" si="796"/>
        <v>1.2316957899334644</v>
      </c>
      <c r="FV624" s="1">
        <f t="shared" si="797"/>
        <v>1.2340068546178538</v>
      </c>
      <c r="FW624" s="1">
        <f t="shared" si="798"/>
        <v>0.93587951033161421</v>
      </c>
      <c r="FX624" s="1">
        <f t="shared" si="799"/>
        <v>1.2917834717275904</v>
      </c>
    </row>
    <row r="625" spans="1:180" x14ac:dyDescent="0.2">
      <c r="A625">
        <v>624</v>
      </c>
      <c r="B625">
        <v>5</v>
      </c>
      <c r="C625" t="s">
        <v>194</v>
      </c>
      <c r="D625">
        <v>193</v>
      </c>
      <c r="E625">
        <v>20</v>
      </c>
      <c r="F625">
        <v>1</v>
      </c>
      <c r="G625">
        <v>0</v>
      </c>
      <c r="H625">
        <v>-22</v>
      </c>
      <c r="I625">
        <v>-31</v>
      </c>
      <c r="J625">
        <v>-41</v>
      </c>
      <c r="K625">
        <v>-50</v>
      </c>
      <c r="L625">
        <v>0.26748979091644287</v>
      </c>
      <c r="M625">
        <v>-0.79266256093978882</v>
      </c>
      <c r="N625">
        <v>-1.2263612747192383</v>
      </c>
      <c r="O625">
        <v>-1.7082486152648926</v>
      </c>
      <c r="P625">
        <v>-2.1419472694396973</v>
      </c>
      <c r="AA625">
        <v>10</v>
      </c>
      <c r="AB625">
        <v>5</v>
      </c>
      <c r="AC625">
        <v>5</v>
      </c>
      <c r="AD625">
        <v>5</v>
      </c>
      <c r="AE625">
        <v>0</v>
      </c>
      <c r="AF625">
        <v>5.6962962962962962</v>
      </c>
      <c r="AG625">
        <v>7</v>
      </c>
      <c r="AH625">
        <v>6.6333333333333329</v>
      </c>
      <c r="AI625">
        <v>4.2</v>
      </c>
      <c r="AJ625">
        <v>7</v>
      </c>
      <c r="AK625">
        <v>-1.7749221995472908E-2</v>
      </c>
      <c r="AL625">
        <v>0.3027726411819458</v>
      </c>
      <c r="AM625">
        <v>0.21262584626674652</v>
      </c>
      <c r="AN625">
        <v>-0.38562092185020447</v>
      </c>
      <c r="AO625">
        <v>0.3027726411819458</v>
      </c>
      <c r="AU625">
        <v>-1.7749221995472908E-2</v>
      </c>
      <c r="AV625">
        <v>0.3027726411819458</v>
      </c>
      <c r="AW625">
        <v>0.21262584626674652</v>
      </c>
      <c r="AX625">
        <v>-0.38562092185020447</v>
      </c>
      <c r="AY625">
        <v>0.3027726411819458</v>
      </c>
      <c r="AZ625">
        <v>4.5</v>
      </c>
      <c r="BA625">
        <v>5</v>
      </c>
      <c r="BB625">
        <v>2</v>
      </c>
      <c r="BC625">
        <v>5</v>
      </c>
      <c r="BD625">
        <v>0</v>
      </c>
      <c r="BE625">
        <v>1.3917568922042847</v>
      </c>
      <c r="BF625">
        <v>1.7175480127334595</v>
      </c>
      <c r="BG625">
        <v>-0.23719881474971771</v>
      </c>
      <c r="BH625">
        <v>1.7175480127334595</v>
      </c>
      <c r="BI625">
        <v>-1.5403634309768677</v>
      </c>
      <c r="BJ625" s="1">
        <v>12.333333333333334</v>
      </c>
      <c r="BK625" s="1">
        <v>11.333333333333334</v>
      </c>
      <c r="BL625" s="1">
        <v>9</v>
      </c>
      <c r="BM625" s="1">
        <v>9.3333333333333339</v>
      </c>
      <c r="BN625" s="1">
        <v>0</v>
      </c>
      <c r="BO625" s="4">
        <f t="shared" si="790"/>
        <v>0.2571878291678637</v>
      </c>
      <c r="BP625" s="4">
        <f t="shared" si="791"/>
        <v>7.7641721727473051E-2</v>
      </c>
      <c r="BQ625" s="4">
        <f t="shared" si="792"/>
        <v>-0.34129919563343863</v>
      </c>
      <c r="BR625" s="4">
        <f t="shared" si="793"/>
        <v>-0.28145049315330833</v>
      </c>
      <c r="BS625" s="4">
        <f t="shared" si="794"/>
        <v>-1.9572141625969548</v>
      </c>
      <c r="DE625">
        <v>1</v>
      </c>
      <c r="DG625">
        <v>2</v>
      </c>
      <c r="DH625">
        <v>-2.2000000476837158</v>
      </c>
      <c r="DI625">
        <v>-3</v>
      </c>
      <c r="DJ625">
        <v>-7.5999999046325684</v>
      </c>
      <c r="DL625">
        <v>-3.1603645533323288E-2</v>
      </c>
      <c r="DM625">
        <v>-0.27941226959228516</v>
      </c>
      <c r="DN625">
        <v>-0.3266139030456543</v>
      </c>
      <c r="DO625">
        <v>-0.59802335500717163</v>
      </c>
      <c r="DP625">
        <v>-3.3321001101285219E-3</v>
      </c>
      <c r="FJ625" s="1">
        <v>19.752941176470586</v>
      </c>
      <c r="FK625" s="1">
        <v>20.882352941176471</v>
      </c>
      <c r="FL625" s="1">
        <v>19.964705882352941</v>
      </c>
      <c r="FM625" s="1">
        <v>15.988235294117647</v>
      </c>
      <c r="FN625" s="1"/>
      <c r="FO625" s="1">
        <f t="shared" si="800"/>
        <v>1.1484974612954437</v>
      </c>
      <c r="FP625" s="1">
        <f t="shared" si="801"/>
        <v>1.3703596709968315</v>
      </c>
      <c r="FQ625" s="1">
        <f t="shared" si="802"/>
        <v>1.1900966256144543</v>
      </c>
      <c r="FR625" s="1">
        <f t="shared" si="803"/>
        <v>0.40895676229081984</v>
      </c>
      <c r="FS625" s="1">
        <f t="shared" si="804"/>
        <v>0</v>
      </c>
      <c r="FT625" s="1">
        <f t="shared" si="795"/>
        <v>1.1484974612954437</v>
      </c>
      <c r="FU625" s="1">
        <f t="shared" si="796"/>
        <v>1.3703596709968315</v>
      </c>
      <c r="FV625" s="1">
        <f t="shared" si="797"/>
        <v>1.1900966256144543</v>
      </c>
      <c r="FW625" s="1">
        <f t="shared" si="798"/>
        <v>0.40895676229081984</v>
      </c>
      <c r="FX625" s="1" t="str">
        <f t="shared" si="799"/>
        <v/>
      </c>
    </row>
    <row r="626" spans="1:180" x14ac:dyDescent="0.2">
      <c r="A626">
        <v>625</v>
      </c>
      <c r="B626">
        <v>5</v>
      </c>
      <c r="C626" t="s">
        <v>194</v>
      </c>
      <c r="D626">
        <v>194</v>
      </c>
      <c r="E626">
        <v>20</v>
      </c>
      <c r="F626">
        <v>1</v>
      </c>
      <c r="G626">
        <v>0</v>
      </c>
      <c r="H626">
        <v>0</v>
      </c>
      <c r="I626">
        <v>9</v>
      </c>
      <c r="J626">
        <v>13</v>
      </c>
      <c r="K626">
        <v>11</v>
      </c>
      <c r="L626">
        <v>0.26748979091644287</v>
      </c>
      <c r="M626">
        <v>0.26748979091644287</v>
      </c>
      <c r="N626">
        <v>0.70118850469589233</v>
      </c>
      <c r="O626">
        <v>0.8939434289932251</v>
      </c>
      <c r="P626">
        <v>0.79756593704223633</v>
      </c>
      <c r="AA626">
        <v>9</v>
      </c>
      <c r="AB626">
        <v>5</v>
      </c>
      <c r="AC626">
        <v>5</v>
      </c>
      <c r="AD626">
        <v>5</v>
      </c>
      <c r="AE626">
        <v>4</v>
      </c>
      <c r="AF626">
        <v>4.4518518518518517</v>
      </c>
      <c r="AG626">
        <v>5.8666666666666663</v>
      </c>
      <c r="AH626">
        <v>3.85</v>
      </c>
      <c r="AI626">
        <v>4.9777777777777779</v>
      </c>
      <c r="AJ626">
        <v>7.333333333333333</v>
      </c>
      <c r="AK626">
        <v>-0.3237018883228302</v>
      </c>
      <c r="AL626">
        <v>2.4137206375598907E-2</v>
      </c>
      <c r="AM626">
        <v>-0.47167009115219116</v>
      </c>
      <c r="AN626">
        <v>-0.19440039992332458</v>
      </c>
      <c r="AO626">
        <v>0.38472428917884827</v>
      </c>
      <c r="AU626">
        <v>-0.3237018883228302</v>
      </c>
      <c r="AV626">
        <v>2.4137206375598907E-2</v>
      </c>
      <c r="AW626">
        <v>-0.47167009115219116</v>
      </c>
      <c r="AX626">
        <v>-0.19440039992332458</v>
      </c>
      <c r="AY626">
        <v>0.38472428917884827</v>
      </c>
      <c r="AZ626">
        <v>2</v>
      </c>
      <c r="BA626">
        <v>4</v>
      </c>
      <c r="BB626">
        <v>3</v>
      </c>
      <c r="BC626">
        <v>4</v>
      </c>
      <c r="BD626">
        <v>3</v>
      </c>
      <c r="BE626">
        <v>-0.23719881474971771</v>
      </c>
      <c r="BF626">
        <v>1.0659657716751099</v>
      </c>
      <c r="BG626">
        <v>0.41438347101211548</v>
      </c>
      <c r="BH626">
        <v>1.0659657716751099</v>
      </c>
      <c r="BI626">
        <v>0.41438347101211548</v>
      </c>
      <c r="BJ626" s="1">
        <v>12.333333333333334</v>
      </c>
      <c r="BK626" s="1">
        <v>11.333333333333334</v>
      </c>
      <c r="BL626" s="1">
        <v>8.3333333333333339</v>
      </c>
      <c r="BM626" s="1">
        <v>10.666666666666666</v>
      </c>
      <c r="BN626" s="1">
        <v>8.6666666666666661</v>
      </c>
      <c r="BO626" s="4">
        <f t="shared" si="790"/>
        <v>0.2571878291678637</v>
      </c>
      <c r="BP626" s="4">
        <f t="shared" si="791"/>
        <v>7.7641721727473051E-2</v>
      </c>
      <c r="BQ626" s="4">
        <f t="shared" si="792"/>
        <v>-0.46099660059369901</v>
      </c>
      <c r="BR626" s="4">
        <f t="shared" si="793"/>
        <v>-4.2055683232787626E-2</v>
      </c>
      <c r="BS626" s="4">
        <f t="shared" si="794"/>
        <v>-0.40114789811356899</v>
      </c>
      <c r="DE626">
        <v>1</v>
      </c>
      <c r="DG626">
        <v>-9.6000003814697266</v>
      </c>
      <c r="DH626">
        <v>-5</v>
      </c>
      <c r="DI626">
        <v>-0.20000000298023224</v>
      </c>
      <c r="DJ626">
        <v>8.1999998092651367</v>
      </c>
      <c r="DK626">
        <v>3.5999999046325684</v>
      </c>
      <c r="DL626">
        <v>-0.71602749824523926</v>
      </c>
      <c r="DM626">
        <v>-0.44461801648139954</v>
      </c>
      <c r="DN626">
        <v>-0.16140817105770111</v>
      </c>
      <c r="DO626">
        <v>0.33420908451080322</v>
      </c>
      <c r="DP626">
        <v>6.2799632549285889E-2</v>
      </c>
      <c r="FJ626" s="1">
        <v>16.679738562091504</v>
      </c>
      <c r="FK626" s="1">
        <v>18.682352941176472</v>
      </c>
      <c r="FL626" s="1">
        <v>19.623529411764704</v>
      </c>
      <c r="FM626" s="1">
        <v>14.894117647058824</v>
      </c>
      <c r="FN626" s="1">
        <v>19.411764705882355</v>
      </c>
      <c r="FO626" s="1">
        <f t="shared" si="800"/>
        <v>0.54479600873993328</v>
      </c>
      <c r="FP626" s="1">
        <f t="shared" si="801"/>
        <v>0.93819057501600434</v>
      </c>
      <c r="FQ626" s="1">
        <f t="shared" si="802"/>
        <v>1.1230757497671597</v>
      </c>
      <c r="FR626" s="1">
        <f t="shared" si="803"/>
        <v>0.19402774664260092</v>
      </c>
      <c r="FS626" s="1">
        <f t="shared" si="804"/>
        <v>1.0814765854481505</v>
      </c>
      <c r="FT626" s="1">
        <f t="shared" si="795"/>
        <v>0.54479600873993328</v>
      </c>
      <c r="FU626" s="1">
        <f t="shared" si="796"/>
        <v>0.93819057501600434</v>
      </c>
      <c r="FV626" s="1">
        <f t="shared" si="797"/>
        <v>1.1230757497671597</v>
      </c>
      <c r="FW626" s="1">
        <f t="shared" si="798"/>
        <v>0.19402774664260092</v>
      </c>
      <c r="FX626" s="1">
        <f t="shared" si="799"/>
        <v>1.0814765854481505</v>
      </c>
    </row>
    <row r="627" spans="1:180" x14ac:dyDescent="0.2">
      <c r="A627">
        <v>626</v>
      </c>
      <c r="B627">
        <v>5</v>
      </c>
      <c r="C627" t="s">
        <v>194</v>
      </c>
      <c r="D627">
        <v>195</v>
      </c>
      <c r="E627">
        <v>21</v>
      </c>
      <c r="F627">
        <v>2</v>
      </c>
      <c r="G627">
        <v>0</v>
      </c>
      <c r="H627">
        <v>11</v>
      </c>
      <c r="I627">
        <v>-3</v>
      </c>
      <c r="J627">
        <v>-13</v>
      </c>
      <c r="K627">
        <v>-50</v>
      </c>
      <c r="L627">
        <v>0.26748979091644287</v>
      </c>
      <c r="M627">
        <v>0.79756593704223633</v>
      </c>
      <c r="N627">
        <v>0.12292356789112091</v>
      </c>
      <c r="O627">
        <v>-0.35896387696266174</v>
      </c>
      <c r="P627">
        <v>-2.1419472694396973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8</v>
      </c>
      <c r="AG627">
        <v>9</v>
      </c>
      <c r="AH627">
        <v>2.6</v>
      </c>
      <c r="AI627">
        <v>4.25</v>
      </c>
      <c r="AJ627">
        <v>3.6</v>
      </c>
      <c r="AK627">
        <v>0.54862749576568604</v>
      </c>
      <c r="AL627">
        <v>0.79448229074478149</v>
      </c>
      <c r="AM627">
        <v>-0.77898859977722168</v>
      </c>
      <c r="AN627">
        <v>-0.37332811951637268</v>
      </c>
      <c r="AO627">
        <v>-0.53313380479812622</v>
      </c>
      <c r="AU627">
        <v>0.54862749576568604</v>
      </c>
      <c r="AV627">
        <v>0.79448229074478149</v>
      </c>
      <c r="AW627">
        <v>-0.77898859977722168</v>
      </c>
      <c r="AX627">
        <v>-0.37332811951637268</v>
      </c>
      <c r="AY627">
        <v>-0.53313380479812622</v>
      </c>
      <c r="AZ627">
        <v>0.5</v>
      </c>
      <c r="BA627">
        <v>2</v>
      </c>
      <c r="BB627">
        <v>2</v>
      </c>
      <c r="BC627">
        <v>2</v>
      </c>
      <c r="BD627">
        <v>0</v>
      </c>
      <c r="BE627">
        <v>-1.2145721912384033</v>
      </c>
      <c r="BF627">
        <v>-0.23719881474971771</v>
      </c>
      <c r="BG627">
        <v>-0.23719881474971771</v>
      </c>
      <c r="BH627">
        <v>-0.23719881474971771</v>
      </c>
      <c r="BI627">
        <v>-1.5403634309768677</v>
      </c>
      <c r="BJ627" s="1">
        <v>10</v>
      </c>
      <c r="BK627" s="1">
        <v>10</v>
      </c>
      <c r="BL627" s="1">
        <v>10</v>
      </c>
      <c r="BM627" s="1">
        <v>10</v>
      </c>
      <c r="BN627" s="1">
        <v>5</v>
      </c>
      <c r="BO627" s="4">
        <f t="shared" si="790"/>
        <v>-0.16175308819304798</v>
      </c>
      <c r="BP627" s="4">
        <f t="shared" si="791"/>
        <v>-0.16175308819304798</v>
      </c>
      <c r="BQ627" s="4">
        <f t="shared" si="792"/>
        <v>-0.16175308819304798</v>
      </c>
      <c r="BR627" s="4">
        <f t="shared" si="793"/>
        <v>-0.16175308819304798</v>
      </c>
      <c r="BS627" s="4">
        <f t="shared" si="794"/>
        <v>-1.0594836253950013</v>
      </c>
      <c r="DE627">
        <v>0</v>
      </c>
      <c r="DG627">
        <v>-17.100000381469727</v>
      </c>
      <c r="DH627">
        <v>2</v>
      </c>
      <c r="DI627">
        <v>7.8000001907348633</v>
      </c>
      <c r="DJ627">
        <v>3.2000000476837158</v>
      </c>
      <c r="DK627">
        <v>1.6000000238418579</v>
      </c>
      <c r="DL627">
        <v>-1.1585428714752197</v>
      </c>
      <c r="DM627">
        <v>-3.1603645533323288E-2</v>
      </c>
      <c r="DN627">
        <v>0.31060826778411865</v>
      </c>
      <c r="DO627">
        <v>3.9198819547891617E-2</v>
      </c>
      <c r="DP627">
        <v>-5.5204465985298157E-2</v>
      </c>
      <c r="FJ627" s="1">
        <v>3.9346405228758172</v>
      </c>
      <c r="FK627" s="1">
        <v>6.0941176470588232</v>
      </c>
      <c r="FL627" s="1">
        <v>5.6941176470588228</v>
      </c>
      <c r="FM627" s="1">
        <v>7.329411764705883</v>
      </c>
      <c r="FN627" s="1">
        <v>4.5</v>
      </c>
      <c r="FO627" s="1">
        <f t="shared" si="800"/>
        <v>-1.9588573993486391</v>
      </c>
      <c r="FP627" s="1">
        <f t="shared" si="801"/>
        <v>-1.5346486372807089</v>
      </c>
      <c r="FQ627" s="1">
        <f t="shared" si="802"/>
        <v>-1.6132248365499502</v>
      </c>
      <c r="FR627" s="1">
        <f t="shared" si="803"/>
        <v>-1.2919868454198162</v>
      </c>
      <c r="FS627" s="1">
        <f t="shared" si="804"/>
        <v>-1.8477979020154793</v>
      </c>
      <c r="FT627" s="1">
        <f t="shared" si="795"/>
        <v>-1.9588573993486391</v>
      </c>
      <c r="FU627" s="1">
        <f t="shared" si="796"/>
        <v>-1.5346486372807089</v>
      </c>
      <c r="FV627" s="1">
        <f t="shared" si="797"/>
        <v>-1.6132248365499502</v>
      </c>
      <c r="FW627" s="1">
        <f t="shared" si="798"/>
        <v>-1.2919868454198162</v>
      </c>
      <c r="FX627" s="1">
        <f t="shared" si="799"/>
        <v>-1.8477979020154793</v>
      </c>
    </row>
    <row r="628" spans="1:180" x14ac:dyDescent="0.2">
      <c r="A628">
        <v>627</v>
      </c>
      <c r="B628">
        <v>5</v>
      </c>
      <c r="C628" t="s">
        <v>194</v>
      </c>
      <c r="D628">
        <v>197</v>
      </c>
      <c r="E628">
        <v>24</v>
      </c>
      <c r="F628">
        <v>1</v>
      </c>
      <c r="G628">
        <v>0</v>
      </c>
      <c r="H628">
        <v>0</v>
      </c>
      <c r="I628">
        <v>-7</v>
      </c>
      <c r="J628">
        <v>-14</v>
      </c>
      <c r="K628">
        <v>-18</v>
      </c>
      <c r="L628">
        <v>0.26748979091644287</v>
      </c>
      <c r="M628">
        <v>0.26748979091644287</v>
      </c>
      <c r="N628">
        <v>-6.9831408560276031E-2</v>
      </c>
      <c r="O628">
        <v>-0.40715259313583374</v>
      </c>
      <c r="P628">
        <v>-0.59990757703781128</v>
      </c>
      <c r="AA628">
        <v>10</v>
      </c>
      <c r="AB628">
        <v>5</v>
      </c>
      <c r="AC628">
        <v>5</v>
      </c>
      <c r="AD628">
        <v>5</v>
      </c>
      <c r="AE628">
        <v>5</v>
      </c>
      <c r="AF628">
        <v>8.2666666666666657</v>
      </c>
      <c r="AG628">
        <v>7.3999999999999995</v>
      </c>
      <c r="AH628">
        <v>8.1333333333333329</v>
      </c>
      <c r="AI628">
        <v>7.0000000000000009</v>
      </c>
      <c r="AJ628">
        <v>8.3333333333333339</v>
      </c>
      <c r="AK628">
        <v>0.61418873071670532</v>
      </c>
      <c r="AL628">
        <v>0.40111461281776428</v>
      </c>
      <c r="AM628">
        <v>0.58140808343887329</v>
      </c>
      <c r="AN628">
        <v>0.3027726411819458</v>
      </c>
      <c r="AO628">
        <v>0.63057899475097656</v>
      </c>
      <c r="AU628">
        <v>0.61418873071670532</v>
      </c>
      <c r="AV628">
        <v>0.40111461281776428</v>
      </c>
      <c r="AW628">
        <v>0.58140808343887329</v>
      </c>
      <c r="AX628">
        <v>0.3027726411819458</v>
      </c>
      <c r="AY628">
        <v>0.63057899475097656</v>
      </c>
      <c r="AZ628">
        <v>3</v>
      </c>
      <c r="BA628">
        <v>3</v>
      </c>
      <c r="BB628">
        <v>2</v>
      </c>
      <c r="BC628">
        <v>4</v>
      </c>
      <c r="BD628">
        <v>3</v>
      </c>
      <c r="BE628">
        <v>0.41438347101211548</v>
      </c>
      <c r="BF628">
        <v>0.41438347101211548</v>
      </c>
      <c r="BG628">
        <v>-0.23719881474971771</v>
      </c>
      <c r="BH628">
        <v>1.0659657716751099</v>
      </c>
      <c r="BI628">
        <v>0.41438347101211548</v>
      </c>
      <c r="BJ628" s="1">
        <v>10</v>
      </c>
      <c r="BK628" s="1">
        <v>12.333333333333334</v>
      </c>
      <c r="BL628" s="1">
        <v>9</v>
      </c>
      <c r="BM628" s="1">
        <v>10</v>
      </c>
      <c r="BN628" s="1">
        <v>8.6666666666666661</v>
      </c>
      <c r="BO628" s="4">
        <f t="shared" si="790"/>
        <v>-0.16175308819304798</v>
      </c>
      <c r="BP628" s="4">
        <f t="shared" si="791"/>
        <v>0.2571878291678637</v>
      </c>
      <c r="BQ628" s="4">
        <f t="shared" si="792"/>
        <v>-0.34129919563343863</v>
      </c>
      <c r="BR628" s="4">
        <f t="shared" si="793"/>
        <v>-0.16175308819304798</v>
      </c>
      <c r="BS628" s="4">
        <f t="shared" si="794"/>
        <v>-0.40114789811356899</v>
      </c>
      <c r="DE628">
        <v>1</v>
      </c>
      <c r="DG628">
        <v>1.3999999761581421</v>
      </c>
      <c r="DH628">
        <v>-11.600000381469727</v>
      </c>
      <c r="DI628">
        <v>-13</v>
      </c>
      <c r="DJ628">
        <v>3.4000000953674316</v>
      </c>
      <c r="DK628">
        <v>-7.5999999046325684</v>
      </c>
      <c r="DL628">
        <v>-6.7004881799221039E-2</v>
      </c>
      <c r="DM628">
        <v>-0.83403158187866211</v>
      </c>
      <c r="DN628">
        <v>-0.91663444042205811</v>
      </c>
      <c r="DO628">
        <v>5.0999235361814499E-2</v>
      </c>
      <c r="DP628">
        <v>-0.59802335500717163</v>
      </c>
      <c r="FJ628" s="1">
        <v>14.735294117647062</v>
      </c>
      <c r="FK628" s="1">
        <v>17.941176470588236</v>
      </c>
      <c r="FL628" s="1">
        <v>14.858823529411765</v>
      </c>
      <c r="FM628" s="1">
        <v>14.305882352941177</v>
      </c>
      <c r="FN628" s="1">
        <v>14.670588235294115</v>
      </c>
      <c r="FO628" s="1">
        <f t="shared" si="800"/>
        <v>0.16282837340334377</v>
      </c>
      <c r="FP628" s="1">
        <f t="shared" si="801"/>
        <v>0.79259349989946881</v>
      </c>
      <c r="FQ628" s="1">
        <f t="shared" si="802"/>
        <v>0.18709455258943258</v>
      </c>
      <c r="FR628" s="1">
        <f t="shared" si="803"/>
        <v>7.8474512423128417E-2</v>
      </c>
      <c r="FS628" s="1">
        <f t="shared" si="804"/>
        <v>0.15011751763920081</v>
      </c>
      <c r="FT628" s="1">
        <f t="shared" si="795"/>
        <v>0.16282837340334377</v>
      </c>
      <c r="FU628" s="1">
        <f t="shared" si="796"/>
        <v>0.79259349989946881</v>
      </c>
      <c r="FV628" s="1">
        <f t="shared" si="797"/>
        <v>0.18709455258943258</v>
      </c>
      <c r="FW628" s="1">
        <f t="shared" si="798"/>
        <v>7.8474512423128417E-2</v>
      </c>
      <c r="FX628" s="1">
        <f t="shared" si="799"/>
        <v>0.15011751763920081</v>
      </c>
    </row>
    <row r="629" spans="1:180" x14ac:dyDescent="0.2">
      <c r="A629">
        <v>628</v>
      </c>
      <c r="B629">
        <v>5</v>
      </c>
      <c r="C629" t="s">
        <v>194</v>
      </c>
      <c r="D629">
        <v>198</v>
      </c>
      <c r="E629">
        <v>21</v>
      </c>
      <c r="F629">
        <v>2</v>
      </c>
      <c r="G629">
        <v>0</v>
      </c>
      <c r="H629">
        <v>-6</v>
      </c>
      <c r="I629">
        <v>5</v>
      </c>
      <c r="J629">
        <v>10</v>
      </c>
      <c r="K629">
        <v>-7</v>
      </c>
      <c r="L629">
        <v>0.26748979091644287</v>
      </c>
      <c r="M629">
        <v>-2.1642662584781647E-2</v>
      </c>
      <c r="N629">
        <v>0.50843352079391479</v>
      </c>
      <c r="O629">
        <v>0.74937719106674194</v>
      </c>
      <c r="P629">
        <v>-6.9831408560276031E-2</v>
      </c>
      <c r="AA629">
        <v>10</v>
      </c>
      <c r="AB629">
        <v>5</v>
      </c>
      <c r="AC629">
        <v>5</v>
      </c>
      <c r="AD629">
        <v>5</v>
      </c>
      <c r="AE629">
        <v>5</v>
      </c>
      <c r="AF629">
        <v>3.7333333333333338</v>
      </c>
      <c r="AG629">
        <v>3.4</v>
      </c>
      <c r="AH629">
        <v>3.4166666666666665</v>
      </c>
      <c r="AI629">
        <v>3.8000000000000003</v>
      </c>
      <c r="AJ629">
        <v>2.6666666666666665</v>
      </c>
      <c r="AK629">
        <v>-0.50035309791564941</v>
      </c>
      <c r="AL629">
        <v>-0.58230471611022949</v>
      </c>
      <c r="AM629">
        <v>-0.57820713520050049</v>
      </c>
      <c r="AN629">
        <v>-0.48396280407905579</v>
      </c>
      <c r="AO629">
        <v>-0.76259827613830566</v>
      </c>
      <c r="AU629">
        <v>-0.50035309791564941</v>
      </c>
      <c r="AV629">
        <v>-0.58230471611022949</v>
      </c>
      <c r="AW629">
        <v>-0.57820713520050049</v>
      </c>
      <c r="AX629">
        <v>-0.48396280407905579</v>
      </c>
      <c r="AY629">
        <v>-0.76259827613830566</v>
      </c>
      <c r="AZ629">
        <v>1.5</v>
      </c>
      <c r="BA629">
        <v>2</v>
      </c>
      <c r="BB629">
        <v>3</v>
      </c>
      <c r="BC629">
        <v>1</v>
      </c>
      <c r="BD629">
        <v>2</v>
      </c>
      <c r="BE629">
        <v>-0.56298995018005371</v>
      </c>
      <c r="BF629">
        <v>-0.23719881474971771</v>
      </c>
      <c r="BG629">
        <v>0.41438347101211548</v>
      </c>
      <c r="BH629">
        <v>-0.88878107070922852</v>
      </c>
      <c r="BI629">
        <v>-0.23719881474971771</v>
      </c>
      <c r="BJ629" s="1">
        <v>8</v>
      </c>
      <c r="BK629" s="1">
        <v>8.3333333333333339</v>
      </c>
      <c r="BL629" s="1">
        <v>9.6666666666666661</v>
      </c>
      <c r="BM629" s="1">
        <v>10.333333333333334</v>
      </c>
      <c r="BN629" s="1">
        <v>8.3333333333333339</v>
      </c>
      <c r="BO629" s="4">
        <f t="shared" si="790"/>
        <v>-0.52084530307382937</v>
      </c>
      <c r="BP629" s="4">
        <f t="shared" si="791"/>
        <v>-0.46099660059369901</v>
      </c>
      <c r="BQ629" s="4">
        <f t="shared" si="792"/>
        <v>-0.22160179067317831</v>
      </c>
      <c r="BR629" s="4">
        <f t="shared" si="793"/>
        <v>-0.10190438571291764</v>
      </c>
      <c r="BS629" s="4">
        <f t="shared" si="794"/>
        <v>-0.46099660059369901</v>
      </c>
      <c r="DE629">
        <v>1</v>
      </c>
      <c r="DG629">
        <v>-6.9000000953674316</v>
      </c>
      <c r="DH629">
        <v>21.200000762939453</v>
      </c>
      <c r="DI629">
        <v>10.600000381469727</v>
      </c>
      <c r="DJ629">
        <v>5.1999998092651367</v>
      </c>
      <c r="DK629">
        <v>8.6000003814697266</v>
      </c>
      <c r="DL629">
        <v>-0.55672192573547363</v>
      </c>
      <c r="DM629">
        <v>1.1012358665466309</v>
      </c>
      <c r="DN629">
        <v>0.47581404447555542</v>
      </c>
      <c r="DO629">
        <v>0.15720291435718536</v>
      </c>
      <c r="DP629">
        <v>0.35780993103981018</v>
      </c>
      <c r="FJ629" s="1">
        <v>9.7153846153846146</v>
      </c>
      <c r="FK629" s="1">
        <v>7.5538461538461545</v>
      </c>
      <c r="FL629" s="1">
        <v>6.7538461538461529</v>
      </c>
      <c r="FM629" s="1">
        <v>8.7384615384615394</v>
      </c>
      <c r="FN629" s="1">
        <v>8.4</v>
      </c>
      <c r="FO629" s="1">
        <f t="shared" si="800"/>
        <v>-0.82328515000498659</v>
      </c>
      <c r="FP629" s="1">
        <f t="shared" si="801"/>
        <v>-1.2478988422099251</v>
      </c>
      <c r="FQ629" s="1">
        <f t="shared" si="802"/>
        <v>-1.4050512407484081</v>
      </c>
      <c r="FR629" s="1">
        <f t="shared" si="803"/>
        <v>-1.0151924059125566</v>
      </c>
      <c r="FS629" s="1">
        <f t="shared" si="804"/>
        <v>-1.0816799591403763</v>
      </c>
      <c r="FT629" s="1">
        <f t="shared" si="795"/>
        <v>-0.82328515000498659</v>
      </c>
      <c r="FU629" s="1">
        <f t="shared" si="796"/>
        <v>-1.2478988422099251</v>
      </c>
      <c r="FV629" s="1">
        <f t="shared" si="797"/>
        <v>-1.4050512407484081</v>
      </c>
      <c r="FW629" s="1">
        <f t="shared" si="798"/>
        <v>-1.0151924059125566</v>
      </c>
      <c r="FX629" s="1">
        <f t="shared" si="799"/>
        <v>-1.0816799591403763</v>
      </c>
    </row>
    <row r="630" spans="1:180" x14ac:dyDescent="0.2">
      <c r="A630">
        <v>629</v>
      </c>
      <c r="B630">
        <v>5</v>
      </c>
      <c r="C630" t="s">
        <v>194</v>
      </c>
      <c r="D630">
        <v>199</v>
      </c>
      <c r="E630">
        <v>21</v>
      </c>
      <c r="F630">
        <v>2</v>
      </c>
      <c r="G630">
        <v>0</v>
      </c>
      <c r="H630">
        <v>0</v>
      </c>
      <c r="I630">
        <v>-3</v>
      </c>
      <c r="J630">
        <v>-8</v>
      </c>
      <c r="K630">
        <v>-14</v>
      </c>
      <c r="L630">
        <v>0.26748979091644287</v>
      </c>
      <c r="M630">
        <v>0.26748979091644287</v>
      </c>
      <c r="N630">
        <v>0.12292356789112091</v>
      </c>
      <c r="O630">
        <v>-0.11802014708518982</v>
      </c>
      <c r="P630">
        <v>-0.40715259313583374</v>
      </c>
      <c r="AA630">
        <v>10</v>
      </c>
      <c r="AB630">
        <v>5</v>
      </c>
      <c r="AC630">
        <v>4</v>
      </c>
      <c r="AD630">
        <v>5</v>
      </c>
      <c r="AE630">
        <v>0</v>
      </c>
      <c r="AF630">
        <v>10.799999999999999</v>
      </c>
      <c r="AG630">
        <v>8.9333333333333336</v>
      </c>
      <c r="AH630">
        <v>11.625</v>
      </c>
      <c r="AI630">
        <v>9.8000000000000007</v>
      </c>
      <c r="AJ630">
        <v>11.4</v>
      </c>
      <c r="AK630">
        <v>1.2370210886001587</v>
      </c>
      <c r="AL630">
        <v>0.77809202671051025</v>
      </c>
      <c r="AM630">
        <v>1.4398512840270996</v>
      </c>
      <c r="AN630">
        <v>0.99116623401641846</v>
      </c>
      <c r="AO630">
        <v>1.3845337629318237</v>
      </c>
      <c r="AU630">
        <v>1.2370210886001587</v>
      </c>
      <c r="AV630">
        <v>0.77809202671051025</v>
      </c>
      <c r="AW630">
        <v>1.4398512840270996</v>
      </c>
      <c r="AX630">
        <v>0.99116623401641846</v>
      </c>
      <c r="AY630">
        <v>1.3845337629318237</v>
      </c>
      <c r="AZ630">
        <v>5</v>
      </c>
      <c r="BA630">
        <v>4</v>
      </c>
      <c r="BB630">
        <v>4</v>
      </c>
      <c r="BC630">
        <v>5</v>
      </c>
      <c r="BD630">
        <v>0</v>
      </c>
      <c r="BE630">
        <v>1.7175480127334595</v>
      </c>
      <c r="BF630">
        <v>1.0659657716751099</v>
      </c>
      <c r="BG630">
        <v>1.0659657716751099</v>
      </c>
      <c r="BH630">
        <v>1.7175480127334595</v>
      </c>
      <c r="BI630">
        <v>-1.5403634309768677</v>
      </c>
      <c r="BJ630" s="1">
        <v>18</v>
      </c>
      <c r="BK630" s="1">
        <v>16</v>
      </c>
      <c r="BL630" s="1">
        <v>15.666666666666666</v>
      </c>
      <c r="BM630" s="1">
        <v>11.333333333333334</v>
      </c>
      <c r="BN630" s="1">
        <v>0</v>
      </c>
      <c r="BO630" s="4">
        <f t="shared" si="790"/>
        <v>1.2746157713300774</v>
      </c>
      <c r="BP630" s="4">
        <f t="shared" si="791"/>
        <v>0.91552355644929617</v>
      </c>
      <c r="BQ630" s="4">
        <f t="shared" si="792"/>
        <v>0.85567485396916576</v>
      </c>
      <c r="BR630" s="4">
        <f t="shared" si="793"/>
        <v>7.7641721727473051E-2</v>
      </c>
      <c r="BS630" s="4">
        <f t="shared" si="794"/>
        <v>-1.9572141625969548</v>
      </c>
      <c r="DE630">
        <v>2</v>
      </c>
      <c r="DG630">
        <v>-9.6999998092651367</v>
      </c>
      <c r="DH630">
        <v>-8</v>
      </c>
      <c r="DI630">
        <v>-8.3999996185302734</v>
      </c>
      <c r="DJ630">
        <v>5.4000000953674316</v>
      </c>
      <c r="DL630">
        <v>-0.72192764282226562</v>
      </c>
      <c r="DM630">
        <v>-0.6216241717338562</v>
      </c>
      <c r="DN630">
        <v>-0.64522498846054077</v>
      </c>
      <c r="DO630">
        <v>0.16900333762168884</v>
      </c>
      <c r="DP630">
        <v>-3.3321001101285219E-3</v>
      </c>
      <c r="FJ630" s="1">
        <v>11.946153846153845</v>
      </c>
      <c r="FK630" s="1">
        <v>13.815384615384612</v>
      </c>
      <c r="FL630" s="1">
        <v>15.653846153846153</v>
      </c>
      <c r="FM630" s="1">
        <v>11</v>
      </c>
      <c r="FN630" s="1"/>
      <c r="FO630" s="1">
        <f t="shared" si="800"/>
        <v>-0.38507173100344849</v>
      </c>
      <c r="FP630" s="1">
        <f t="shared" si="801"/>
        <v>-1.7879107495263263E-2</v>
      </c>
      <c r="FQ630" s="1">
        <f t="shared" si="802"/>
        <v>0.34326919299221181</v>
      </c>
      <c r="FR630" s="1">
        <f t="shared" si="803"/>
        <v>-0.57093466389030756</v>
      </c>
      <c r="FS630" s="1">
        <f t="shared" si="804"/>
        <v>0</v>
      </c>
      <c r="FT630" s="1">
        <f t="shared" si="795"/>
        <v>-0.38507173100344849</v>
      </c>
      <c r="FU630" s="1">
        <f t="shared" si="796"/>
        <v>-1.7879107495263263E-2</v>
      </c>
      <c r="FV630" s="1">
        <f t="shared" si="797"/>
        <v>0.34326919299221181</v>
      </c>
      <c r="FW630" s="1">
        <f t="shared" si="798"/>
        <v>-0.57093466389030756</v>
      </c>
      <c r="FX630" s="1" t="str">
        <f t="shared" si="799"/>
        <v/>
      </c>
    </row>
    <row r="631" spans="1:180" x14ac:dyDescent="0.2">
      <c r="A631">
        <v>630</v>
      </c>
      <c r="B631">
        <v>5</v>
      </c>
      <c r="C631" t="s">
        <v>194</v>
      </c>
      <c r="D631">
        <v>200</v>
      </c>
      <c r="E631">
        <v>19</v>
      </c>
      <c r="F631">
        <v>2</v>
      </c>
      <c r="G631">
        <v>0</v>
      </c>
      <c r="H631">
        <v>29</v>
      </c>
      <c r="I631">
        <v>19</v>
      </c>
      <c r="J631">
        <v>9</v>
      </c>
      <c r="K631">
        <v>1</v>
      </c>
      <c r="L631">
        <v>0.26748979091644287</v>
      </c>
      <c r="M631">
        <v>1.6649633646011353</v>
      </c>
      <c r="N631">
        <v>1.1830759048461914</v>
      </c>
      <c r="O631">
        <v>0.70118850469589233</v>
      </c>
      <c r="P631">
        <v>0.31567853689193726</v>
      </c>
      <c r="AA631">
        <v>10</v>
      </c>
      <c r="AB631">
        <v>5</v>
      </c>
      <c r="AC631">
        <v>5</v>
      </c>
      <c r="AD631">
        <v>5</v>
      </c>
      <c r="AE631">
        <v>5</v>
      </c>
      <c r="AF631">
        <v>6.7666666666666657</v>
      </c>
      <c r="AG631">
        <v>5.8666666666666671</v>
      </c>
      <c r="AH631">
        <v>6.3999999999999995</v>
      </c>
      <c r="AI631">
        <v>6.4666666666666659</v>
      </c>
      <c r="AJ631">
        <v>5.7333333333333334</v>
      </c>
      <c r="AK631">
        <v>0.24540658295154572</v>
      </c>
      <c r="AL631">
        <v>2.4137206375598907E-2</v>
      </c>
      <c r="AM631">
        <v>0.15525977313518524</v>
      </c>
      <c r="AN631">
        <v>0.17165008187294006</v>
      </c>
      <c r="AO631">
        <v>-8.6435228586196899E-3</v>
      </c>
      <c r="AU631">
        <v>0.24540658295154572</v>
      </c>
      <c r="AV631">
        <v>2.4137206375598907E-2</v>
      </c>
      <c r="AW631">
        <v>0.15525977313518524</v>
      </c>
      <c r="AX631">
        <v>0.17165008187294006</v>
      </c>
      <c r="AY631">
        <v>-8.6435228586196899E-3</v>
      </c>
      <c r="AZ631">
        <v>4.5</v>
      </c>
      <c r="BA631">
        <v>5</v>
      </c>
      <c r="BB631">
        <v>5</v>
      </c>
      <c r="BC631">
        <v>5</v>
      </c>
      <c r="BD631">
        <v>4</v>
      </c>
      <c r="BE631">
        <v>1.3917568922042847</v>
      </c>
      <c r="BF631">
        <v>1.7175480127334595</v>
      </c>
      <c r="BG631">
        <v>1.7175480127334595</v>
      </c>
      <c r="BH631">
        <v>1.7175480127334595</v>
      </c>
      <c r="BI631">
        <v>1.0659657716751099</v>
      </c>
      <c r="BJ631" s="1">
        <v>14.333333333333334</v>
      </c>
      <c r="BK631" s="1">
        <v>18.333333333333332</v>
      </c>
      <c r="BL631" s="1">
        <v>13</v>
      </c>
      <c r="BM631" s="1">
        <v>13.333333333333334</v>
      </c>
      <c r="BN631" s="1">
        <v>16.666666666666668</v>
      </c>
      <c r="BO631" s="4">
        <f t="shared" si="790"/>
        <v>0.61628004404864511</v>
      </c>
      <c r="BP631" s="4">
        <f t="shared" si="791"/>
        <v>1.3344644738102076</v>
      </c>
      <c r="BQ631" s="4">
        <f t="shared" si="792"/>
        <v>0.37688523412812408</v>
      </c>
      <c r="BR631" s="4">
        <f t="shared" si="793"/>
        <v>0.43673393660825438</v>
      </c>
      <c r="BS631" s="4">
        <f t="shared" si="794"/>
        <v>1.0352209614095569</v>
      </c>
      <c r="DE631">
        <v>1</v>
      </c>
      <c r="DG631">
        <v>12.600000381469727</v>
      </c>
      <c r="DH631">
        <v>11.800000190734863</v>
      </c>
      <c r="DI631">
        <v>13.600000381469727</v>
      </c>
      <c r="DJ631">
        <v>5.5999999046325684</v>
      </c>
      <c r="DK631">
        <v>29.799999237060547</v>
      </c>
      <c r="DL631">
        <v>0.59381812810897827</v>
      </c>
      <c r="DM631">
        <v>0.54661649465560913</v>
      </c>
      <c r="DN631">
        <v>0.65282022953033447</v>
      </c>
      <c r="DO631">
        <v>0.18080374598503113</v>
      </c>
      <c r="DP631">
        <v>1.6086534261703491</v>
      </c>
      <c r="FJ631" s="1">
        <v>16.653846153846153</v>
      </c>
      <c r="FK631" s="1">
        <v>18.123076923076923</v>
      </c>
      <c r="FL631" s="1">
        <v>16.53846153846154</v>
      </c>
      <c r="FM631" s="1">
        <v>13.461538461538462</v>
      </c>
      <c r="FN631" s="1">
        <v>17.738461538461539</v>
      </c>
      <c r="FO631" s="1">
        <f t="shared" si="800"/>
        <v>0.5397096911653152</v>
      </c>
      <c r="FP631" s="1">
        <f t="shared" si="801"/>
        <v>0.82832611540425938</v>
      </c>
      <c r="FQ631" s="1">
        <f t="shared" si="802"/>
        <v>0.51704347983764987</v>
      </c>
      <c r="FR631" s="1">
        <f t="shared" si="803"/>
        <v>-8.7388822233437705E-2</v>
      </c>
      <c r="FS631" s="1">
        <f t="shared" si="804"/>
        <v>0.75277207764537379</v>
      </c>
      <c r="FT631" s="1">
        <f t="shared" si="795"/>
        <v>0.5397096911653152</v>
      </c>
      <c r="FU631" s="1">
        <f t="shared" si="796"/>
        <v>0.82832611540425938</v>
      </c>
      <c r="FV631" s="1">
        <f t="shared" si="797"/>
        <v>0.51704347983764987</v>
      </c>
      <c r="FW631" s="1">
        <f t="shared" si="798"/>
        <v>-8.7388822233437705E-2</v>
      </c>
      <c r="FX631" s="1">
        <f t="shared" si="799"/>
        <v>0.75277207764537379</v>
      </c>
    </row>
    <row r="632" spans="1:180" x14ac:dyDescent="0.2">
      <c r="A632">
        <v>631</v>
      </c>
      <c r="B632">
        <v>5</v>
      </c>
      <c r="C632" t="s">
        <v>194</v>
      </c>
      <c r="D632">
        <v>201</v>
      </c>
      <c r="E632">
        <v>31</v>
      </c>
      <c r="F632">
        <v>2</v>
      </c>
      <c r="G632">
        <v>0</v>
      </c>
      <c r="H632">
        <v>-8</v>
      </c>
      <c r="I632">
        <v>-14</v>
      </c>
      <c r="J632">
        <v>-19</v>
      </c>
      <c r="K632">
        <v>-23</v>
      </c>
      <c r="L632">
        <v>0.26748979091644287</v>
      </c>
      <c r="M632">
        <v>-0.11802014708518982</v>
      </c>
      <c r="N632">
        <v>-0.40715259313583374</v>
      </c>
      <c r="O632">
        <v>-0.64809632301330566</v>
      </c>
      <c r="P632">
        <v>-0.8408513069152832</v>
      </c>
      <c r="AA632">
        <v>9</v>
      </c>
      <c r="AB632">
        <v>4</v>
      </c>
      <c r="AC632">
        <v>4</v>
      </c>
      <c r="AD632">
        <v>1</v>
      </c>
      <c r="AE632">
        <v>2</v>
      </c>
      <c r="AF632">
        <v>3.8925925925925924</v>
      </c>
      <c r="AG632">
        <v>4.5</v>
      </c>
      <c r="AH632">
        <v>6.0333333333333341</v>
      </c>
      <c r="AI632">
        <v>4.1333333333333337</v>
      </c>
      <c r="AJ632">
        <v>6.166666666666667</v>
      </c>
      <c r="AK632">
        <v>-0.46119844913482666</v>
      </c>
      <c r="AL632">
        <v>-0.31186443567276001</v>
      </c>
      <c r="AM632">
        <v>6.5112970769405365E-2</v>
      </c>
      <c r="AN632">
        <v>-0.4020112156867981</v>
      </c>
      <c r="AO632">
        <v>9.7893588244915009E-2</v>
      </c>
      <c r="AU632">
        <v>-0.46119844913482666</v>
      </c>
      <c r="AV632">
        <v>-0.31186443567276001</v>
      </c>
      <c r="AW632">
        <v>6.5112970769405365E-2</v>
      </c>
      <c r="AX632">
        <v>-0.4020112156867981</v>
      </c>
      <c r="AY632">
        <v>9.7893588244915009E-2</v>
      </c>
      <c r="AZ632">
        <v>2.5</v>
      </c>
      <c r="BA632">
        <v>0</v>
      </c>
      <c r="BB632">
        <v>2</v>
      </c>
      <c r="BC632">
        <v>1</v>
      </c>
      <c r="BD632">
        <v>2</v>
      </c>
      <c r="BE632">
        <v>8.8592328131198883E-2</v>
      </c>
      <c r="BF632">
        <v>-1.5403634309768677</v>
      </c>
      <c r="BG632">
        <v>-0.23719881474971771</v>
      </c>
      <c r="BH632">
        <v>-0.88878107070922852</v>
      </c>
      <c r="BI632">
        <v>-0.23719881474971771</v>
      </c>
      <c r="BJ632" s="1">
        <v>9.6666666666666661</v>
      </c>
      <c r="BK632" s="1">
        <v>5.666666666666667</v>
      </c>
      <c r="BL632" s="1">
        <v>8</v>
      </c>
      <c r="BM632" s="1">
        <v>11</v>
      </c>
      <c r="BN632" s="1">
        <v>8.3333333333333339</v>
      </c>
      <c r="BO632" s="4">
        <f t="shared" si="790"/>
        <v>-0.22160179067317831</v>
      </c>
      <c r="BP632" s="4">
        <f t="shared" si="791"/>
        <v>-0.93978622043474092</v>
      </c>
      <c r="BQ632" s="4">
        <f t="shared" si="792"/>
        <v>-0.52084530307382937</v>
      </c>
      <c r="BR632" s="4">
        <f t="shared" si="793"/>
        <v>1.7793019247342709E-2</v>
      </c>
      <c r="BS632" s="4">
        <f t="shared" si="794"/>
        <v>-0.46099660059369901</v>
      </c>
      <c r="DE632">
        <v>1</v>
      </c>
      <c r="DG632">
        <v>16.100000381469727</v>
      </c>
      <c r="DH632">
        <v>1.2000000476837158</v>
      </c>
      <c r="DI632">
        <v>8.6000003814697266</v>
      </c>
      <c r="DJ632">
        <v>-35.799999237060547</v>
      </c>
      <c r="DK632">
        <v>-19.399999618530273</v>
      </c>
      <c r="DL632">
        <v>0.80032533407211304</v>
      </c>
      <c r="DM632">
        <v>-7.8805290162563324E-2</v>
      </c>
      <c r="DN632">
        <v>0.35780993103981018</v>
      </c>
      <c r="DO632">
        <v>-2.2618813514709473</v>
      </c>
      <c r="DP632">
        <v>-1.2942476272583008</v>
      </c>
      <c r="FJ632" s="1">
        <v>13.846153846153847</v>
      </c>
      <c r="FK632" s="1">
        <v>13.692307692307693</v>
      </c>
      <c r="FL632" s="1">
        <v>9.6923076923076916</v>
      </c>
      <c r="FM632" s="1">
        <v>16</v>
      </c>
      <c r="FN632" s="1">
        <v>8.5</v>
      </c>
      <c r="FO632" s="1">
        <f t="shared" si="800"/>
        <v>-1.1834784474551713E-2</v>
      </c>
      <c r="FP632" s="1">
        <f t="shared" si="801"/>
        <v>-4.2056399578105967E-2</v>
      </c>
      <c r="FQ632" s="1">
        <f t="shared" si="802"/>
        <v>-0.82781839227051979</v>
      </c>
      <c r="FR632" s="1">
        <f t="shared" si="803"/>
        <v>0.41126782697520925</v>
      </c>
      <c r="FS632" s="1">
        <f t="shared" si="804"/>
        <v>-1.062035909323066</v>
      </c>
      <c r="FT632" s="1">
        <f t="shared" si="795"/>
        <v>-1.1834784474551713E-2</v>
      </c>
      <c r="FU632" s="1">
        <f t="shared" si="796"/>
        <v>-4.2056399578105967E-2</v>
      </c>
      <c r="FV632" s="1">
        <f t="shared" si="797"/>
        <v>-0.82781839227051979</v>
      </c>
      <c r="FW632" s="1">
        <f t="shared" si="798"/>
        <v>0.41126782697520925</v>
      </c>
      <c r="FX632" s="1">
        <f t="shared" si="799"/>
        <v>-1.062035909323066</v>
      </c>
    </row>
    <row r="633" spans="1:180" x14ac:dyDescent="0.2">
      <c r="A633">
        <v>632</v>
      </c>
      <c r="B633">
        <v>5</v>
      </c>
      <c r="C633" t="s">
        <v>194</v>
      </c>
      <c r="D633">
        <v>202</v>
      </c>
      <c r="E633">
        <v>22</v>
      </c>
      <c r="F633">
        <v>2</v>
      </c>
      <c r="G633">
        <v>0</v>
      </c>
      <c r="H633">
        <v>50</v>
      </c>
      <c r="I633">
        <v>-1</v>
      </c>
      <c r="J633">
        <v>-14</v>
      </c>
      <c r="K633">
        <v>-38</v>
      </c>
      <c r="L633">
        <v>0.26748979091644287</v>
      </c>
      <c r="M633">
        <v>2.676926851272583</v>
      </c>
      <c r="N633">
        <v>0.21930104494094849</v>
      </c>
      <c r="O633">
        <v>-0.40715259313583374</v>
      </c>
      <c r="P633">
        <v>-1.5636824369430542</v>
      </c>
      <c r="AA633">
        <v>10</v>
      </c>
      <c r="AB633">
        <v>5</v>
      </c>
      <c r="AC633">
        <v>5</v>
      </c>
      <c r="AD633">
        <v>5</v>
      </c>
      <c r="AE633">
        <v>5</v>
      </c>
      <c r="AF633">
        <v>6.833333333333333</v>
      </c>
      <c r="AG633">
        <v>5.1333333333333337</v>
      </c>
      <c r="AH633">
        <v>5</v>
      </c>
      <c r="AI633">
        <v>5.1999999999999993</v>
      </c>
      <c r="AJ633">
        <v>5.7333333333333334</v>
      </c>
      <c r="AK633">
        <v>0.26179689168930054</v>
      </c>
      <c r="AL633">
        <v>-0.15615639090538025</v>
      </c>
      <c r="AM633">
        <v>-0.18893700838088989</v>
      </c>
      <c r="AN633">
        <v>-0.13976609706878662</v>
      </c>
      <c r="AO633">
        <v>-8.6435228586196899E-3</v>
      </c>
      <c r="AU633">
        <v>0.26179689168930054</v>
      </c>
      <c r="AV633">
        <v>-0.15615639090538025</v>
      </c>
      <c r="AW633">
        <v>-0.18893700838088989</v>
      </c>
      <c r="AX633">
        <v>-0.13976609706878662</v>
      </c>
      <c r="AY633">
        <v>-8.6435228586196899E-3</v>
      </c>
      <c r="AZ633">
        <v>3</v>
      </c>
      <c r="BA633">
        <v>2</v>
      </c>
      <c r="BB633">
        <v>2</v>
      </c>
      <c r="BC633">
        <v>1</v>
      </c>
      <c r="BD633">
        <v>1</v>
      </c>
      <c r="BE633">
        <v>0.41438347101211548</v>
      </c>
      <c r="BF633">
        <v>-0.23719881474971771</v>
      </c>
      <c r="BG633">
        <v>-0.23719881474971771</v>
      </c>
      <c r="BH633">
        <v>-0.88878107070922852</v>
      </c>
      <c r="BI633">
        <v>-0.88878107070922852</v>
      </c>
      <c r="BJ633" s="1">
        <v>11</v>
      </c>
      <c r="BK633" s="1">
        <v>9.6666666666666661</v>
      </c>
      <c r="BL633" s="1">
        <v>8.6666666666666661</v>
      </c>
      <c r="BM633" s="1">
        <v>7.333333333333333</v>
      </c>
      <c r="BN633" s="1">
        <v>7.666666666666667</v>
      </c>
      <c r="BO633" s="4">
        <f t="shared" si="790"/>
        <v>1.7793019247342709E-2</v>
      </c>
      <c r="BP633" s="4">
        <f t="shared" si="791"/>
        <v>-0.22160179067317831</v>
      </c>
      <c r="BQ633" s="4">
        <f t="shared" si="792"/>
        <v>-0.40114789811356899</v>
      </c>
      <c r="BR633" s="4">
        <f t="shared" si="793"/>
        <v>-0.64054270803408986</v>
      </c>
      <c r="BS633" s="4">
        <f t="shared" si="794"/>
        <v>-0.58069400555395956</v>
      </c>
      <c r="DE633">
        <v>1</v>
      </c>
      <c r="DG633">
        <v>18</v>
      </c>
      <c r="DH633">
        <v>11.399999618530273</v>
      </c>
      <c r="DI633">
        <v>17.200000762939453</v>
      </c>
      <c r="DJ633">
        <v>1.3999999761581421</v>
      </c>
      <c r="DK633">
        <v>15.600000381469727</v>
      </c>
      <c r="DL633">
        <v>0.91242921352386475</v>
      </c>
      <c r="DM633">
        <v>0.52301561832427979</v>
      </c>
      <c r="DN633">
        <v>0.86522763967514038</v>
      </c>
      <c r="DO633">
        <v>-6.7004881799221039E-2</v>
      </c>
      <c r="DP633">
        <v>0.77082431316375732</v>
      </c>
      <c r="FJ633" s="1">
        <v>12.123076923076923</v>
      </c>
      <c r="FK633" s="1">
        <v>13.015384615384615</v>
      </c>
      <c r="FL633" s="1">
        <v>14.615384615384617</v>
      </c>
      <c r="FM633" s="1">
        <v>10.492307692307692</v>
      </c>
      <c r="FN633" s="1">
        <v>13.738461538461539</v>
      </c>
      <c r="FO633" s="1">
        <f t="shared" si="800"/>
        <v>-0.35031687363436076</v>
      </c>
      <c r="FP633" s="1">
        <f t="shared" si="801"/>
        <v>-0.1750315060337454</v>
      </c>
      <c r="FQ633" s="1">
        <f t="shared" si="802"/>
        <v>0.13927329104322025</v>
      </c>
      <c r="FR633" s="1">
        <f t="shared" si="803"/>
        <v>-0.67066599373203695</v>
      </c>
      <c r="FS633" s="1">
        <f t="shared" si="804"/>
        <v>-3.2989915047039693E-2</v>
      </c>
      <c r="FT633" s="1">
        <f t="shared" si="795"/>
        <v>-0.35031687363436076</v>
      </c>
      <c r="FU633" s="1">
        <f t="shared" si="796"/>
        <v>-0.1750315060337454</v>
      </c>
      <c r="FV633" s="1">
        <f t="shared" si="797"/>
        <v>0.13927329104322025</v>
      </c>
      <c r="FW633" s="1">
        <f t="shared" si="798"/>
        <v>-0.67066599373203695</v>
      </c>
      <c r="FX633" s="1">
        <f t="shared" si="799"/>
        <v>-3.2989915047039693E-2</v>
      </c>
    </row>
    <row r="634" spans="1:180" x14ac:dyDescent="0.2">
      <c r="A634">
        <v>633</v>
      </c>
      <c r="B634">
        <v>6</v>
      </c>
      <c r="C634" t="s">
        <v>85</v>
      </c>
      <c r="D634">
        <v>1</v>
      </c>
      <c r="E634">
        <v>28</v>
      </c>
      <c r="F634">
        <v>2</v>
      </c>
      <c r="G634">
        <v>-39</v>
      </c>
      <c r="H634">
        <v>-30</v>
      </c>
      <c r="I634">
        <v>-13</v>
      </c>
      <c r="J634">
        <v>10</v>
      </c>
      <c r="K634">
        <v>39</v>
      </c>
      <c r="L634">
        <f t="shared" ref="L634:L665" si="805">STANDARDIZE(G634,2.34379085,24.95510584)</f>
        <v>-1.6567267281924698</v>
      </c>
      <c r="M634">
        <f t="shared" ref="M634:M665" si="806">STANDARDIZE(H634,2.34379085,24.95510584)</f>
        <v>-1.296079089280272</v>
      </c>
      <c r="N634">
        <f t="shared" ref="N634:N665" si="807">STANDARDIZE(I634,2.34379085,24.95510584)</f>
        <v>-0.61485577133500946</v>
      </c>
      <c r="O634">
        <f t="shared" ref="O634:O665" si="808">STANDARDIZE(J634,2.34379085,24.95510584)</f>
        <v>0.30679930588505172</v>
      </c>
      <c r="P634">
        <f t="shared" ref="P634:P665" si="809">STANDARDIZE(K634,2.34379085,24.95510584)</f>
        <v>1.4688861423799116</v>
      </c>
      <c r="AA634">
        <v>2</v>
      </c>
      <c r="AB634">
        <v>3</v>
      </c>
      <c r="AC634">
        <v>2</v>
      </c>
      <c r="AD634">
        <v>1</v>
      </c>
      <c r="AE634">
        <v>2</v>
      </c>
      <c r="AF634">
        <f t="shared" ref="AF634:AF665" si="810">IF(AP634="",-3.8809,AP634)</f>
        <v>-10.75</v>
      </c>
      <c r="AG634">
        <f t="shared" ref="AG634:AG665" si="811">IF(AQ634="",-3.8809,AQ634)</f>
        <v>-5.23</v>
      </c>
      <c r="AH634">
        <f t="shared" ref="AH634:AH665" si="812">IF(AR634="",-3.8809,AR634)</f>
        <v>2.88</v>
      </c>
      <c r="AI634">
        <f t="shared" ref="AI634:AI665" si="813">IF(AS634="",-3.8809,AS634)</f>
        <v>-5.75</v>
      </c>
      <c r="AJ634">
        <f t="shared" ref="AJ634:AJ665" si="814">IF(AT634="",-3.8809,AT634)</f>
        <v>-1.72</v>
      </c>
      <c r="AK634">
        <f t="shared" ref="AK634:AK665" si="815">STANDARDIZE(AF634,-3.880935932,8.622078911)</f>
        <v>-0.79668304348693531</v>
      </c>
      <c r="AL634">
        <f t="shared" ref="AL634:AL665" si="816">STANDARDIZE(AG634,-3.880935932,8.622078911)</f>
        <v>-0.15646621678199585</v>
      </c>
      <c r="AM634">
        <f t="shared" ref="AM634:AM665" si="817">STANDARDIZE(AH634,-3.880935932,8.622078911)</f>
        <v>0.78414220071384833</v>
      </c>
      <c r="AN634">
        <f t="shared" ref="AN634:AN665" si="818">STANDARDIZE(AI634,-3.880935932,8.622078911)</f>
        <v>-0.21677649755854808</v>
      </c>
      <c r="AO634">
        <f t="shared" ref="AO634:AO665" si="819">STANDARDIZE(AJ634,-3.880935932,8.622078911)</f>
        <v>0.25062817845973206</v>
      </c>
      <c r="AP634" s="1">
        <v>-10.75</v>
      </c>
      <c r="AQ634" s="1">
        <v>-5.23</v>
      </c>
      <c r="AR634" s="1">
        <v>2.88</v>
      </c>
      <c r="AS634" s="1">
        <v>-5.75</v>
      </c>
      <c r="AT634" s="1">
        <v>-1.72</v>
      </c>
      <c r="AU634" s="6">
        <f t="shared" ref="AU634:AY635" si="820">STANDARDIZE(AP634,-5.63635,9.01742)</f>
        <v>-0.56708570744181819</v>
      </c>
      <c r="AV634" s="6">
        <f t="shared" si="820"/>
        <v>4.5062778488747311E-2</v>
      </c>
      <c r="AW634" s="6">
        <f t="shared" si="820"/>
        <v>0.94443310836137162</v>
      </c>
      <c r="AX634" s="6">
        <f t="shared" si="820"/>
        <v>-1.2603383229349395E-2</v>
      </c>
      <c r="AY634" s="6">
        <f t="shared" si="820"/>
        <v>0.43430937008590048</v>
      </c>
      <c r="AZ634">
        <v>0</v>
      </c>
      <c r="BA634">
        <v>1</v>
      </c>
      <c r="BB634">
        <v>2</v>
      </c>
      <c r="BC634">
        <v>0</v>
      </c>
      <c r="BD634">
        <v>1</v>
      </c>
      <c r="BE634">
        <f t="shared" ref="BE634:BE665" si="821">STANDARDIZE(AZ634,0.687581699,0.946426197)</f>
        <v>-0.7265032404845827</v>
      </c>
      <c r="BF634">
        <f t="shared" ref="BF634:BF665" si="822">STANDARDIZE(BA634,0.687581699,0.946426197)</f>
        <v>0.33010318394641819</v>
      </c>
      <c r="BG634">
        <f t="shared" ref="BG634:BG665" si="823">STANDARDIZE(BB634,0.687581699,0.946426197)</f>
        <v>1.3867096083774191</v>
      </c>
      <c r="BH634">
        <f t="shared" ref="BH634:BH665" si="824">STANDARDIZE(BC634,0.687581699,0.946426197)</f>
        <v>-0.7265032404845827</v>
      </c>
      <c r="BI634">
        <f t="shared" ref="BI634:BI665" si="825">STANDARDIZE(BD634,0.687581699,0.946426197)</f>
        <v>0.33010318394641819</v>
      </c>
      <c r="BT634">
        <v>1</v>
      </c>
      <c r="BU634">
        <v>60</v>
      </c>
      <c r="BV634">
        <v>1</v>
      </c>
      <c r="BW634">
        <v>3</v>
      </c>
      <c r="BX634">
        <v>4</v>
      </c>
      <c r="BZ634">
        <v>3</v>
      </c>
    </row>
    <row r="635" spans="1:180" x14ac:dyDescent="0.2">
      <c r="A635">
        <v>634</v>
      </c>
      <c r="B635">
        <v>6</v>
      </c>
      <c r="C635" t="s">
        <v>85</v>
      </c>
      <c r="D635">
        <v>2</v>
      </c>
      <c r="E635">
        <v>26</v>
      </c>
      <c r="F635">
        <v>1</v>
      </c>
      <c r="G635">
        <v>0</v>
      </c>
      <c r="H635">
        <v>20</v>
      </c>
      <c r="I635">
        <v>50</v>
      </c>
      <c r="J635">
        <v>30</v>
      </c>
      <c r="K635">
        <v>0</v>
      </c>
      <c r="L635">
        <f t="shared" si="805"/>
        <v>-9.3920292906279249E-2</v>
      </c>
      <c r="M635">
        <f t="shared" si="806"/>
        <v>0.70751890467638257</v>
      </c>
      <c r="N635">
        <f t="shared" si="807"/>
        <v>1.9096777010503754</v>
      </c>
      <c r="O635">
        <f t="shared" si="808"/>
        <v>1.1082385034677136</v>
      </c>
      <c r="P635">
        <f t="shared" si="809"/>
        <v>-9.3920292906279249E-2</v>
      </c>
      <c r="AA635">
        <v>1</v>
      </c>
      <c r="AB635">
        <v>1</v>
      </c>
      <c r="AC635">
        <v>2</v>
      </c>
      <c r="AD635">
        <v>2</v>
      </c>
      <c r="AE635">
        <v>2</v>
      </c>
      <c r="AF635">
        <f t="shared" si="810"/>
        <v>-16.88</v>
      </c>
      <c r="AG635">
        <f t="shared" si="811"/>
        <v>1.96</v>
      </c>
      <c r="AH635">
        <f t="shared" si="812"/>
        <v>3.92</v>
      </c>
      <c r="AI635">
        <f t="shared" si="813"/>
        <v>7.02</v>
      </c>
      <c r="AJ635">
        <f t="shared" si="814"/>
        <v>0.96000000000000008</v>
      </c>
      <c r="AK635">
        <f t="shared" si="815"/>
        <v>-1.5076484687951379</v>
      </c>
      <c r="AL635">
        <f t="shared" si="816"/>
        <v>0.67743939626302507</v>
      </c>
      <c r="AM635">
        <f t="shared" si="817"/>
        <v>0.90476276226695285</v>
      </c>
      <c r="AN635">
        <f t="shared" si="818"/>
        <v>1.2643048207425529</v>
      </c>
      <c r="AO635">
        <f t="shared" si="819"/>
        <v>0.56145808707734757</v>
      </c>
      <c r="AP635" s="1">
        <v>-16.88</v>
      </c>
      <c r="AQ635" s="1">
        <v>1.96</v>
      </c>
      <c r="AR635" s="1">
        <v>3.92</v>
      </c>
      <c r="AS635" s="1">
        <v>7.02</v>
      </c>
      <c r="AT635" s="1">
        <v>0.96000000000000008</v>
      </c>
      <c r="AU635" s="6">
        <f t="shared" si="820"/>
        <v>-1.2468810369263048</v>
      </c>
      <c r="AV635" s="6">
        <f t="shared" si="820"/>
        <v>0.84240836070627745</v>
      </c>
      <c r="AW635" s="6">
        <f t="shared" si="820"/>
        <v>1.0597654317975653</v>
      </c>
      <c r="AX635" s="6">
        <f t="shared" si="820"/>
        <v>1.4035444728092958</v>
      </c>
      <c r="AY635" s="6">
        <f t="shared" si="820"/>
        <v>0.73151189586378373</v>
      </c>
      <c r="AZ635">
        <v>0</v>
      </c>
      <c r="BA635">
        <v>1</v>
      </c>
      <c r="BB635">
        <v>2</v>
      </c>
      <c r="BC635">
        <v>1</v>
      </c>
      <c r="BD635">
        <v>1</v>
      </c>
      <c r="BE635">
        <f t="shared" si="821"/>
        <v>-0.7265032404845827</v>
      </c>
      <c r="BF635">
        <f t="shared" si="822"/>
        <v>0.33010318394641819</v>
      </c>
      <c r="BG635">
        <f t="shared" si="823"/>
        <v>1.3867096083774191</v>
      </c>
      <c r="BH635">
        <f t="shared" si="824"/>
        <v>0.33010318394641819</v>
      </c>
      <c r="BI635">
        <f t="shared" si="825"/>
        <v>0.33010318394641819</v>
      </c>
      <c r="BJ635" s="1"/>
      <c r="BK635" s="1"/>
      <c r="BL635" s="1"/>
      <c r="BM635" s="1"/>
      <c r="BN635" s="1"/>
      <c r="BT635">
        <v>1</v>
      </c>
      <c r="BU635">
        <v>40</v>
      </c>
      <c r="BV635">
        <v>2</v>
      </c>
      <c r="BW635">
        <v>4</v>
      </c>
      <c r="BX635">
        <v>5</v>
      </c>
      <c r="BZ635">
        <v>2</v>
      </c>
    </row>
    <row r="636" spans="1:180" x14ac:dyDescent="0.2">
      <c r="A636">
        <v>635</v>
      </c>
      <c r="B636">
        <v>6</v>
      </c>
      <c r="C636" t="s">
        <v>85</v>
      </c>
      <c r="D636">
        <v>3</v>
      </c>
      <c r="E636">
        <v>47</v>
      </c>
      <c r="F636">
        <v>2</v>
      </c>
      <c r="G636">
        <v>30</v>
      </c>
      <c r="H636">
        <v>19</v>
      </c>
      <c r="I636">
        <v>11</v>
      </c>
      <c r="J636">
        <v>10</v>
      </c>
      <c r="K636">
        <v>9</v>
      </c>
      <c r="L636">
        <f t="shared" si="805"/>
        <v>1.1082385034677136</v>
      </c>
      <c r="M636">
        <f t="shared" si="806"/>
        <v>0.66744694479724942</v>
      </c>
      <c r="N636">
        <f t="shared" si="807"/>
        <v>0.34687126576418481</v>
      </c>
      <c r="O636">
        <f t="shared" si="808"/>
        <v>0.30679930588505172</v>
      </c>
      <c r="P636">
        <f t="shared" si="809"/>
        <v>0.26672734600591863</v>
      </c>
      <c r="AA636">
        <v>4</v>
      </c>
      <c r="AB636">
        <v>1</v>
      </c>
      <c r="AC636">
        <v>4</v>
      </c>
      <c r="AD636">
        <v>1</v>
      </c>
      <c r="AE636">
        <v>0</v>
      </c>
      <c r="AF636">
        <f t="shared" si="810"/>
        <v>7.328125</v>
      </c>
      <c r="AG636">
        <f t="shared" si="811"/>
        <v>12</v>
      </c>
      <c r="AH636">
        <f t="shared" si="812"/>
        <v>-6.625</v>
      </c>
      <c r="AI636">
        <f t="shared" si="813"/>
        <v>-0.34375</v>
      </c>
      <c r="AJ636">
        <f t="shared" si="814"/>
        <v>-3.8809</v>
      </c>
      <c r="AK636">
        <f t="shared" si="815"/>
        <v>1.3000415616353898</v>
      </c>
      <c r="AL636">
        <f t="shared" si="816"/>
        <v>1.8418917404872266</v>
      </c>
      <c r="AM636">
        <f t="shared" si="817"/>
        <v>-0.31826014309601586</v>
      </c>
      <c r="AN636">
        <f t="shared" si="818"/>
        <v>0.41024745522652062</v>
      </c>
      <c r="AO636">
        <f t="shared" si="819"/>
        <v>4.167440401642336E-6</v>
      </c>
      <c r="AP636" s="1">
        <v>7.328125</v>
      </c>
      <c r="AQ636" s="1">
        <v>12</v>
      </c>
      <c r="AR636" s="1">
        <v>-6.625</v>
      </c>
      <c r="AS636" s="1">
        <v>-0.34375</v>
      </c>
      <c r="AT636" s="1"/>
      <c r="AU636" s="6">
        <f t="shared" ref="AU636:AU644" si="826">STANDARDIZE(AP636,-5.63635,9.01742)</f>
        <v>1.4377144460388893</v>
      </c>
      <c r="AV636" s="6">
        <f t="shared" ref="AV636:AV644" si="827">STANDARDIZE(AQ636,-5.63635,9.01742)</f>
        <v>1.9558088677249148</v>
      </c>
      <c r="AW636" s="6">
        <f t="shared" ref="AW636:AW644" si="828">STANDARDIZE(AR636,-5.63635,9.01742)</f>
        <v>-0.10963778996653144</v>
      </c>
      <c r="AX636" s="6">
        <f t="shared" ref="AX636:AX644" si="829">STANDARDIZE(AS636,-5.63635,9.01742)</f>
        <v>0.58693062982538247</v>
      </c>
      <c r="AY636" s="6"/>
      <c r="AZ636">
        <v>4</v>
      </c>
      <c r="BA636">
        <v>1</v>
      </c>
      <c r="BB636">
        <v>0</v>
      </c>
      <c r="BC636">
        <v>1</v>
      </c>
      <c r="BD636">
        <v>0</v>
      </c>
      <c r="BE636">
        <f t="shared" si="821"/>
        <v>3.4999224572394207</v>
      </c>
      <c r="BF636">
        <f t="shared" si="822"/>
        <v>0.33010318394641819</v>
      </c>
      <c r="BG636">
        <f t="shared" si="823"/>
        <v>-0.7265032404845827</v>
      </c>
      <c r="BH636">
        <f t="shared" si="824"/>
        <v>0.33010318394641819</v>
      </c>
      <c r="BI636">
        <f t="shared" si="825"/>
        <v>-0.7265032404845827</v>
      </c>
      <c r="BJ636" s="1"/>
      <c r="BK636" s="1"/>
      <c r="BL636" s="1"/>
      <c r="BM636" s="1"/>
      <c r="BN636" s="1"/>
      <c r="BT636">
        <v>2</v>
      </c>
      <c r="BU636">
        <v>30</v>
      </c>
      <c r="BV636">
        <v>4</v>
      </c>
      <c r="BW636">
        <v>17</v>
      </c>
      <c r="BX636">
        <v>3</v>
      </c>
      <c r="BZ636">
        <v>1</v>
      </c>
    </row>
    <row r="637" spans="1:180" x14ac:dyDescent="0.2">
      <c r="A637">
        <v>636</v>
      </c>
      <c r="B637">
        <v>6</v>
      </c>
      <c r="C637" t="s">
        <v>85</v>
      </c>
      <c r="D637">
        <v>4</v>
      </c>
      <c r="E637">
        <v>34</v>
      </c>
      <c r="F637">
        <v>2</v>
      </c>
      <c r="G637">
        <v>41</v>
      </c>
      <c r="H637">
        <v>30</v>
      </c>
      <c r="I637">
        <v>21</v>
      </c>
      <c r="J637">
        <v>11</v>
      </c>
      <c r="K637">
        <v>0</v>
      </c>
      <c r="L637">
        <f t="shared" si="805"/>
        <v>1.5490300621381776</v>
      </c>
      <c r="M637">
        <f t="shared" si="806"/>
        <v>1.1082385034677136</v>
      </c>
      <c r="N637">
        <f t="shared" si="807"/>
        <v>0.7475908645555156</v>
      </c>
      <c r="O637">
        <f t="shared" si="808"/>
        <v>0.34687126576418481</v>
      </c>
      <c r="P637">
        <f t="shared" si="809"/>
        <v>-9.3920292906279249E-2</v>
      </c>
      <c r="AA637">
        <v>2</v>
      </c>
      <c r="AB637">
        <v>4</v>
      </c>
      <c r="AC637">
        <v>3</v>
      </c>
      <c r="AD637">
        <v>2</v>
      </c>
      <c r="AE637">
        <v>2</v>
      </c>
      <c r="AF637">
        <f t="shared" si="810"/>
        <v>-5.9</v>
      </c>
      <c r="AG637">
        <f t="shared" si="811"/>
        <v>1.56</v>
      </c>
      <c r="AH637">
        <f t="shared" si="812"/>
        <v>-0.50999999999999979</v>
      </c>
      <c r="AI637">
        <f t="shared" si="813"/>
        <v>7.8</v>
      </c>
      <c r="AJ637">
        <f t="shared" si="814"/>
        <v>-4.4400000000000004</v>
      </c>
      <c r="AK637">
        <f t="shared" si="815"/>
        <v>-0.23417369393639972</v>
      </c>
      <c r="AL637">
        <f t="shared" si="816"/>
        <v>0.63104687258875414</v>
      </c>
      <c r="AM637">
        <f t="shared" si="817"/>
        <v>0.39096556257440179</v>
      </c>
      <c r="AN637">
        <f t="shared" si="818"/>
        <v>1.3547702419073815</v>
      </c>
      <c r="AO637">
        <f t="shared" si="819"/>
        <v>-6.4840982525310661E-2</v>
      </c>
      <c r="AP637" s="1">
        <v>-5.9</v>
      </c>
      <c r="AQ637" s="1">
        <v>1.56</v>
      </c>
      <c r="AR637" s="1">
        <v>-0.50999999999999979</v>
      </c>
      <c r="AS637" s="1">
        <v>7.8</v>
      </c>
      <c r="AT637" s="1">
        <v>-4.4400000000000004</v>
      </c>
      <c r="AU637" s="6">
        <f t="shared" si="826"/>
        <v>-2.9237852955723499E-2</v>
      </c>
      <c r="AV637" s="6">
        <f t="shared" si="827"/>
        <v>0.79804977476928007</v>
      </c>
      <c r="AW637" s="6">
        <f t="shared" si="828"/>
        <v>0.56849409254531791</v>
      </c>
      <c r="AX637" s="6">
        <f t="shared" si="829"/>
        <v>1.490043715386441</v>
      </c>
      <c r="AY637" s="6">
        <f t="shared" ref="AY637:AY643" si="830">STANDARDIZE(AT637,-5.63635,9.01742)</f>
        <v>0.13267098571431737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f t="shared" si="821"/>
        <v>0.33010318394641819</v>
      </c>
      <c r="BF637">
        <f t="shared" si="822"/>
        <v>0.33010318394641819</v>
      </c>
      <c r="BG637">
        <f t="shared" si="823"/>
        <v>0.33010318394641819</v>
      </c>
      <c r="BH637">
        <f t="shared" si="824"/>
        <v>0.33010318394641819</v>
      </c>
      <c r="BI637">
        <f t="shared" si="825"/>
        <v>0.33010318394641819</v>
      </c>
      <c r="BT637">
        <v>2</v>
      </c>
      <c r="BU637">
        <v>15</v>
      </c>
      <c r="BV637">
        <v>5</v>
      </c>
      <c r="BW637">
        <v>7</v>
      </c>
      <c r="BX637">
        <v>2</v>
      </c>
      <c r="BZ637">
        <v>3</v>
      </c>
    </row>
    <row r="638" spans="1:180" x14ac:dyDescent="0.2">
      <c r="A638">
        <v>637</v>
      </c>
      <c r="B638">
        <v>6</v>
      </c>
      <c r="C638" t="s">
        <v>85</v>
      </c>
      <c r="D638">
        <v>5</v>
      </c>
      <c r="E638">
        <v>20</v>
      </c>
      <c r="F638">
        <v>1</v>
      </c>
      <c r="G638">
        <v>26</v>
      </c>
      <c r="H638">
        <v>16</v>
      </c>
      <c r="I638">
        <v>3</v>
      </c>
      <c r="J638">
        <v>-4</v>
      </c>
      <c r="K638">
        <v>-14</v>
      </c>
      <c r="L638">
        <f t="shared" si="805"/>
        <v>0.94795066395118111</v>
      </c>
      <c r="M638">
        <f t="shared" si="806"/>
        <v>0.54723106515985021</v>
      </c>
      <c r="N638">
        <f t="shared" si="807"/>
        <v>2.6295586731120032E-2</v>
      </c>
      <c r="O638">
        <f t="shared" si="808"/>
        <v>-0.25420813242281159</v>
      </c>
      <c r="P638">
        <f t="shared" si="809"/>
        <v>-0.65492773121414261</v>
      </c>
      <c r="AA638">
        <v>7</v>
      </c>
      <c r="AB638">
        <v>5</v>
      </c>
      <c r="AC638">
        <v>3</v>
      </c>
      <c r="AD638">
        <v>2</v>
      </c>
      <c r="AE638">
        <v>3</v>
      </c>
      <c r="AF638">
        <f t="shared" si="810"/>
        <v>-9.61</v>
      </c>
      <c r="AG638">
        <f t="shared" si="811"/>
        <v>-3.51</v>
      </c>
      <c r="AH638">
        <f t="shared" si="812"/>
        <v>-9.6300000000000008</v>
      </c>
      <c r="AI638">
        <f t="shared" si="813"/>
        <v>-2.94</v>
      </c>
      <c r="AJ638">
        <f t="shared" si="814"/>
        <v>6.58</v>
      </c>
      <c r="AK638">
        <f t="shared" si="815"/>
        <v>-0.66446435101526291</v>
      </c>
      <c r="AL638">
        <f t="shared" si="816"/>
        <v>4.3021635017369435E-2</v>
      </c>
      <c r="AM638">
        <f t="shared" si="817"/>
        <v>-0.66678397719897664</v>
      </c>
      <c r="AN638">
        <f t="shared" si="818"/>
        <v>0.10913098125320556</v>
      </c>
      <c r="AO638">
        <f t="shared" si="819"/>
        <v>1.2132730447008548</v>
      </c>
      <c r="AP638" s="1">
        <v>-9.61</v>
      </c>
      <c r="AQ638" s="1">
        <v>-3.51</v>
      </c>
      <c r="AR638" s="1">
        <v>-9.6300000000000008</v>
      </c>
      <c r="AS638" s="1">
        <v>-2.94</v>
      </c>
      <c r="AT638" s="1">
        <v>6.58</v>
      </c>
      <c r="AU638" s="6">
        <f t="shared" si="826"/>
        <v>-0.44066373752137522</v>
      </c>
      <c r="AV638" s="6">
        <f t="shared" si="827"/>
        <v>0.23580469801783666</v>
      </c>
      <c r="AW638" s="6">
        <f t="shared" si="828"/>
        <v>-0.44288166681822527</v>
      </c>
      <c r="AX638" s="6">
        <f t="shared" si="829"/>
        <v>0.29901568297805808</v>
      </c>
      <c r="AY638" s="6">
        <f t="shared" si="830"/>
        <v>1.3547500282785987</v>
      </c>
      <c r="AZ638">
        <v>0</v>
      </c>
      <c r="BA638">
        <v>0</v>
      </c>
      <c r="BB638">
        <v>0</v>
      </c>
      <c r="BC638">
        <v>1</v>
      </c>
      <c r="BD638">
        <v>3</v>
      </c>
      <c r="BE638">
        <f t="shared" si="821"/>
        <v>-0.7265032404845827</v>
      </c>
      <c r="BF638">
        <f t="shared" si="822"/>
        <v>-0.7265032404845827</v>
      </c>
      <c r="BG638">
        <f t="shared" si="823"/>
        <v>-0.7265032404845827</v>
      </c>
      <c r="BH638">
        <f t="shared" si="824"/>
        <v>0.33010318394641819</v>
      </c>
      <c r="BI638">
        <f t="shared" si="825"/>
        <v>2.4433160328084202</v>
      </c>
      <c r="BT638">
        <v>6</v>
      </c>
      <c r="BU638">
        <v>20</v>
      </c>
      <c r="BV638">
        <v>1</v>
      </c>
      <c r="BW638">
        <v>1</v>
      </c>
      <c r="BX638">
        <v>6</v>
      </c>
      <c r="BY638" t="s">
        <v>49</v>
      </c>
      <c r="BZ638">
        <v>1</v>
      </c>
    </row>
    <row r="639" spans="1:180" x14ac:dyDescent="0.2">
      <c r="A639">
        <v>638</v>
      </c>
      <c r="B639">
        <v>6</v>
      </c>
      <c r="C639" t="s">
        <v>85</v>
      </c>
      <c r="D639">
        <v>7</v>
      </c>
      <c r="E639">
        <v>20</v>
      </c>
      <c r="F639">
        <v>2</v>
      </c>
      <c r="G639">
        <v>-27</v>
      </c>
      <c r="H639">
        <v>-12</v>
      </c>
      <c r="I639">
        <v>-1</v>
      </c>
      <c r="J639">
        <v>5</v>
      </c>
      <c r="K639">
        <v>11</v>
      </c>
      <c r="L639">
        <f t="shared" si="805"/>
        <v>-1.1758632096428727</v>
      </c>
      <c r="M639">
        <f t="shared" si="806"/>
        <v>-0.57478381145587631</v>
      </c>
      <c r="N639">
        <f t="shared" si="807"/>
        <v>-0.13399225278541235</v>
      </c>
      <c r="O639">
        <f t="shared" si="808"/>
        <v>0.10643950648938622</v>
      </c>
      <c r="P639">
        <f t="shared" si="809"/>
        <v>0.34687126576418481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f t="shared" si="810"/>
        <v>-16.625</v>
      </c>
      <c r="AG639">
        <f t="shared" si="811"/>
        <v>-17.5625</v>
      </c>
      <c r="AH639">
        <f t="shared" si="812"/>
        <v>-4.6875</v>
      </c>
      <c r="AI639">
        <f t="shared" si="813"/>
        <v>-6.5</v>
      </c>
      <c r="AJ639">
        <f t="shared" si="814"/>
        <v>-7.125</v>
      </c>
      <c r="AK639">
        <f t="shared" si="815"/>
        <v>-1.4780732349527903</v>
      </c>
      <c r="AL639">
        <f t="shared" si="816"/>
        <v>-1.5868057123143628</v>
      </c>
      <c r="AM639">
        <f t="shared" si="817"/>
        <v>-9.354635654876578E-2</v>
      </c>
      <c r="AN639">
        <f t="shared" si="818"/>
        <v>-0.30376247944780616</v>
      </c>
      <c r="AO639">
        <f t="shared" si="819"/>
        <v>-0.37625079768885455</v>
      </c>
      <c r="AP639" s="1">
        <v>-16.625</v>
      </c>
      <c r="AQ639" s="1">
        <v>-17.5625</v>
      </c>
      <c r="AR639" s="1">
        <v>-4.6875</v>
      </c>
      <c r="AS639" s="1">
        <v>-6.5</v>
      </c>
      <c r="AT639" s="1">
        <v>-7.125</v>
      </c>
      <c r="AU639" s="6">
        <f t="shared" si="826"/>
        <v>-1.2186024383914691</v>
      </c>
      <c r="AV639" s="6">
        <f t="shared" si="827"/>
        <v>-1.3225678741813069</v>
      </c>
      <c r="AW639" s="6">
        <f t="shared" si="828"/>
        <v>0.10522411066580022</v>
      </c>
      <c r="AX639" s="6">
        <f t="shared" si="829"/>
        <v>-9.5775731861219709E-2</v>
      </c>
      <c r="AY639" s="6">
        <f t="shared" si="830"/>
        <v>-0.16508602238777831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f t="shared" si="821"/>
        <v>-0.7265032404845827</v>
      </c>
      <c r="BF639">
        <f t="shared" si="822"/>
        <v>-0.7265032404845827</v>
      </c>
      <c r="BG639">
        <f t="shared" si="823"/>
        <v>-0.7265032404845827</v>
      </c>
      <c r="BH639">
        <f t="shared" si="824"/>
        <v>-0.7265032404845827</v>
      </c>
      <c r="BI639">
        <f t="shared" si="825"/>
        <v>-0.7265032404845827</v>
      </c>
      <c r="BT639">
        <v>2</v>
      </c>
      <c r="BU639">
        <v>23</v>
      </c>
      <c r="BV639">
        <v>0.5</v>
      </c>
      <c r="BW639">
        <v>0.5</v>
      </c>
      <c r="BX639">
        <v>6</v>
      </c>
      <c r="BY639" t="s">
        <v>50</v>
      </c>
      <c r="BZ639">
        <v>2</v>
      </c>
    </row>
    <row r="640" spans="1:180" x14ac:dyDescent="0.2">
      <c r="A640">
        <v>639</v>
      </c>
      <c r="B640">
        <v>6</v>
      </c>
      <c r="C640" t="s">
        <v>85</v>
      </c>
      <c r="D640">
        <v>8</v>
      </c>
      <c r="E640">
        <v>30</v>
      </c>
      <c r="F640">
        <v>2</v>
      </c>
      <c r="G640">
        <v>-21</v>
      </c>
      <c r="H640">
        <v>-10</v>
      </c>
      <c r="I640">
        <v>1</v>
      </c>
      <c r="J640">
        <v>9</v>
      </c>
      <c r="K640">
        <v>-14</v>
      </c>
      <c r="L640">
        <f t="shared" si="805"/>
        <v>-0.93543145036807429</v>
      </c>
      <c r="M640">
        <f t="shared" si="806"/>
        <v>-0.49463989169761013</v>
      </c>
      <c r="N640">
        <f t="shared" si="807"/>
        <v>-5.3848333027146152E-2</v>
      </c>
      <c r="O640">
        <f t="shared" si="808"/>
        <v>0.26672734600591863</v>
      </c>
      <c r="P640">
        <f t="shared" si="809"/>
        <v>-0.65492773121414261</v>
      </c>
      <c r="AA640">
        <v>3</v>
      </c>
      <c r="AB640">
        <v>2</v>
      </c>
      <c r="AC640">
        <v>3</v>
      </c>
      <c r="AD640">
        <v>3</v>
      </c>
      <c r="AE640">
        <v>2</v>
      </c>
      <c r="AF640">
        <f t="shared" si="810"/>
        <v>-20.58666666666667</v>
      </c>
      <c r="AG640">
        <f t="shared" si="811"/>
        <v>-20.22</v>
      </c>
      <c r="AH640">
        <f t="shared" si="812"/>
        <v>-11.946666666666667</v>
      </c>
      <c r="AI640">
        <f t="shared" si="813"/>
        <v>4.4400000000000004</v>
      </c>
      <c r="AJ640">
        <f t="shared" si="814"/>
        <v>-23.380000000000003</v>
      </c>
      <c r="AK640">
        <f t="shared" si="815"/>
        <v>-1.9375525215100495</v>
      </c>
      <c r="AL640">
        <f t="shared" si="816"/>
        <v>-1.8950260414753006</v>
      </c>
      <c r="AM640">
        <f t="shared" si="817"/>
        <v>-0.93547401014579601</v>
      </c>
      <c r="AN640">
        <f t="shared" si="818"/>
        <v>0.96507304304350527</v>
      </c>
      <c r="AO640">
        <f t="shared" si="819"/>
        <v>-2.261526978502042</v>
      </c>
      <c r="AP640" s="1">
        <v>-20.58666666666667</v>
      </c>
      <c r="AQ640" s="1">
        <v>-20.22</v>
      </c>
      <c r="AR640" s="1">
        <v>-11.946666666666667</v>
      </c>
      <c r="AS640" s="1">
        <v>4.4400000000000004</v>
      </c>
      <c r="AT640" s="1">
        <v>-23.380000000000003</v>
      </c>
      <c r="AU640" s="6">
        <f t="shared" si="826"/>
        <v>-1.6579372666091488</v>
      </c>
      <c r="AV640" s="6">
        <f t="shared" si="827"/>
        <v>-1.6172752295002339</v>
      </c>
      <c r="AW640" s="6">
        <f t="shared" si="828"/>
        <v>-0.69979181037000249</v>
      </c>
      <c r="AX640" s="6">
        <f t="shared" si="829"/>
        <v>1.1174315935156622</v>
      </c>
      <c r="AY640" s="6">
        <f t="shared" si="830"/>
        <v>-1.9677080584025146</v>
      </c>
      <c r="AZ640">
        <v>0</v>
      </c>
      <c r="BA640">
        <v>0</v>
      </c>
      <c r="BB640">
        <v>0</v>
      </c>
      <c r="BC640">
        <v>3</v>
      </c>
      <c r="BD640">
        <v>0</v>
      </c>
      <c r="BE640">
        <f t="shared" si="821"/>
        <v>-0.7265032404845827</v>
      </c>
      <c r="BF640">
        <f t="shared" si="822"/>
        <v>-0.7265032404845827</v>
      </c>
      <c r="BG640">
        <f t="shared" si="823"/>
        <v>-0.7265032404845827</v>
      </c>
      <c r="BH640">
        <f t="shared" si="824"/>
        <v>2.4433160328084202</v>
      </c>
      <c r="BI640">
        <f t="shared" si="825"/>
        <v>-0.7265032404845827</v>
      </c>
      <c r="BT640">
        <v>1</v>
      </c>
      <c r="BU640">
        <v>38</v>
      </c>
      <c r="BV640">
        <v>10</v>
      </c>
      <c r="BW640">
        <v>10</v>
      </c>
      <c r="BX640">
        <v>4</v>
      </c>
      <c r="BZ640">
        <v>2</v>
      </c>
    </row>
    <row r="641" spans="1:78" x14ac:dyDescent="0.2">
      <c r="A641">
        <v>640</v>
      </c>
      <c r="B641">
        <v>6</v>
      </c>
      <c r="C641" t="s">
        <v>85</v>
      </c>
      <c r="D641">
        <v>9</v>
      </c>
      <c r="E641">
        <v>56</v>
      </c>
      <c r="F641">
        <v>2</v>
      </c>
      <c r="G641">
        <v>17</v>
      </c>
      <c r="H641">
        <v>7</v>
      </c>
      <c r="I641">
        <v>-4</v>
      </c>
      <c r="J641">
        <v>-6</v>
      </c>
      <c r="K641">
        <v>-9</v>
      </c>
      <c r="L641">
        <f t="shared" si="805"/>
        <v>0.58730302503898335</v>
      </c>
      <c r="M641">
        <f t="shared" si="806"/>
        <v>0.18658342624765242</v>
      </c>
      <c r="N641">
        <f t="shared" si="807"/>
        <v>-0.25420813242281159</v>
      </c>
      <c r="O641">
        <f t="shared" si="808"/>
        <v>-0.33435205218107777</v>
      </c>
      <c r="P641">
        <f t="shared" si="809"/>
        <v>-0.45456793181847704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f t="shared" si="810"/>
        <v>9.75</v>
      </c>
      <c r="AG641">
        <f t="shared" si="811"/>
        <v>6.1875</v>
      </c>
      <c r="AH641">
        <f t="shared" si="812"/>
        <v>8.625</v>
      </c>
      <c r="AI641">
        <f t="shared" si="813"/>
        <v>14.625</v>
      </c>
      <c r="AJ641">
        <f t="shared" si="814"/>
        <v>1.375</v>
      </c>
      <c r="AK641">
        <f t="shared" si="815"/>
        <v>1.5809337948194524</v>
      </c>
      <c r="AL641">
        <f t="shared" si="816"/>
        <v>1.1677503808454766</v>
      </c>
      <c r="AM641">
        <f t="shared" si="817"/>
        <v>1.4504548219855653</v>
      </c>
      <c r="AN641">
        <f t="shared" si="818"/>
        <v>2.1463426770996299</v>
      </c>
      <c r="AO641">
        <f t="shared" si="819"/>
        <v>0.60959033038940369</v>
      </c>
      <c r="AP641" s="1">
        <v>9.75</v>
      </c>
      <c r="AQ641" s="1">
        <v>6.1875</v>
      </c>
      <c r="AR641" s="1">
        <v>8.625</v>
      </c>
      <c r="AS641" s="1">
        <v>14.625</v>
      </c>
      <c r="AT641" s="1">
        <v>1.375</v>
      </c>
      <c r="AU641" s="6">
        <f t="shared" si="826"/>
        <v>1.7062918218293037</v>
      </c>
      <c r="AV641" s="6">
        <f t="shared" si="827"/>
        <v>1.3112231658279199</v>
      </c>
      <c r="AW641" s="6">
        <f t="shared" si="828"/>
        <v>1.5815332988814983</v>
      </c>
      <c r="AX641" s="6">
        <f t="shared" si="829"/>
        <v>2.2469120879364608</v>
      </c>
      <c r="AY641" s="6">
        <f t="shared" si="830"/>
        <v>0.77753392877341865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f t="shared" si="821"/>
        <v>0.33010318394641819</v>
      </c>
      <c r="BF641">
        <f t="shared" si="822"/>
        <v>0.33010318394641819</v>
      </c>
      <c r="BG641">
        <f t="shared" si="823"/>
        <v>0.33010318394641819</v>
      </c>
      <c r="BH641">
        <f t="shared" si="824"/>
        <v>0.33010318394641819</v>
      </c>
      <c r="BI641">
        <f t="shared" si="825"/>
        <v>0.33010318394641819</v>
      </c>
      <c r="BT641">
        <v>4</v>
      </c>
      <c r="BZ641">
        <v>2</v>
      </c>
    </row>
    <row r="642" spans="1:78" x14ac:dyDescent="0.2">
      <c r="A642">
        <v>641</v>
      </c>
      <c r="B642">
        <v>6</v>
      </c>
      <c r="C642" t="s">
        <v>85</v>
      </c>
      <c r="D642">
        <v>10</v>
      </c>
      <c r="E642">
        <v>40</v>
      </c>
      <c r="F642">
        <v>1</v>
      </c>
      <c r="G642">
        <v>30</v>
      </c>
      <c r="H642">
        <v>20</v>
      </c>
      <c r="I642">
        <v>11</v>
      </c>
      <c r="J642">
        <v>-20</v>
      </c>
      <c r="K642">
        <v>-40</v>
      </c>
      <c r="L642">
        <f t="shared" si="805"/>
        <v>1.1082385034677136</v>
      </c>
      <c r="M642">
        <f t="shared" si="806"/>
        <v>0.70751890467638257</v>
      </c>
      <c r="N642">
        <f t="shared" si="807"/>
        <v>0.34687126576418481</v>
      </c>
      <c r="O642">
        <f t="shared" si="808"/>
        <v>-0.89535949048894115</v>
      </c>
      <c r="P642">
        <f t="shared" si="809"/>
        <v>-1.6967986880716028</v>
      </c>
      <c r="AA642">
        <v>3</v>
      </c>
      <c r="AB642">
        <v>1</v>
      </c>
      <c r="AC642">
        <v>2</v>
      </c>
      <c r="AD642">
        <v>1</v>
      </c>
      <c r="AE642">
        <v>1</v>
      </c>
      <c r="AF642">
        <f t="shared" si="810"/>
        <v>-11.24</v>
      </c>
      <c r="AG642">
        <f t="shared" si="811"/>
        <v>-9.1199999999999992</v>
      </c>
      <c r="AH642">
        <f t="shared" si="812"/>
        <v>5.66</v>
      </c>
      <c r="AI642">
        <f t="shared" si="813"/>
        <v>-4.84</v>
      </c>
      <c r="AJ642">
        <f t="shared" si="814"/>
        <v>-6.6</v>
      </c>
      <c r="AK642">
        <f t="shared" si="815"/>
        <v>-0.85351388498791725</v>
      </c>
      <c r="AL642">
        <f t="shared" si="816"/>
        <v>-0.60763350951428097</v>
      </c>
      <c r="AM642">
        <f t="shared" si="817"/>
        <v>1.1065702402500317</v>
      </c>
      <c r="AN642">
        <f t="shared" si="818"/>
        <v>-0.11123350619958158</v>
      </c>
      <c r="AO642">
        <f t="shared" si="819"/>
        <v>-0.31536061036637386</v>
      </c>
      <c r="AP642" s="1">
        <v>-11.24</v>
      </c>
      <c r="AQ642" s="1">
        <v>-9.1199999999999992</v>
      </c>
      <c r="AR642" s="1">
        <v>5.66</v>
      </c>
      <c r="AS642" s="1">
        <v>-4.84</v>
      </c>
      <c r="AT642" s="1">
        <v>-6.6</v>
      </c>
      <c r="AU642" s="6">
        <f t="shared" si="826"/>
        <v>-0.62142497521464013</v>
      </c>
      <c r="AV642" s="6">
        <f t="shared" si="827"/>
        <v>-0.38632446974855328</v>
      </c>
      <c r="AW642" s="6">
        <f t="shared" si="828"/>
        <v>1.2527252806235043</v>
      </c>
      <c r="AX642" s="6">
        <f t="shared" si="829"/>
        <v>8.8312399777319944E-2</v>
      </c>
      <c r="AY642" s="6">
        <f t="shared" si="830"/>
        <v>-0.10686537834546905</v>
      </c>
      <c r="AZ642">
        <v>0</v>
      </c>
      <c r="BA642">
        <v>0</v>
      </c>
      <c r="BB642">
        <v>2</v>
      </c>
      <c r="BC642">
        <v>0</v>
      </c>
      <c r="BD642">
        <v>0</v>
      </c>
      <c r="BE642">
        <f t="shared" si="821"/>
        <v>-0.7265032404845827</v>
      </c>
      <c r="BF642">
        <f t="shared" si="822"/>
        <v>-0.7265032404845827</v>
      </c>
      <c r="BG642">
        <f t="shared" si="823"/>
        <v>1.3867096083774191</v>
      </c>
      <c r="BH642">
        <f t="shared" si="824"/>
        <v>-0.7265032404845827</v>
      </c>
      <c r="BI642">
        <f t="shared" si="825"/>
        <v>-0.7265032404845827</v>
      </c>
      <c r="BT642">
        <v>1</v>
      </c>
      <c r="BU642">
        <v>40</v>
      </c>
      <c r="BV642">
        <v>9</v>
      </c>
      <c r="BW642">
        <v>9</v>
      </c>
      <c r="BX642">
        <v>3</v>
      </c>
      <c r="BZ642">
        <v>2</v>
      </c>
    </row>
    <row r="643" spans="1:78" x14ac:dyDescent="0.2">
      <c r="A643">
        <v>642</v>
      </c>
      <c r="B643">
        <v>6</v>
      </c>
      <c r="C643" t="s">
        <v>85</v>
      </c>
      <c r="D643">
        <v>11</v>
      </c>
      <c r="E643">
        <v>23</v>
      </c>
      <c r="F643">
        <v>2</v>
      </c>
      <c r="G643">
        <v>-20</v>
      </c>
      <c r="H643">
        <v>5</v>
      </c>
      <c r="I643">
        <v>12</v>
      </c>
      <c r="J643">
        <v>20</v>
      </c>
      <c r="K643">
        <v>4</v>
      </c>
      <c r="L643">
        <f t="shared" si="805"/>
        <v>-0.89535949048894115</v>
      </c>
      <c r="M643">
        <f t="shared" si="806"/>
        <v>0.10643950648938622</v>
      </c>
      <c r="N643">
        <f t="shared" si="807"/>
        <v>0.3869432256433179</v>
      </c>
      <c r="O643">
        <f t="shared" si="808"/>
        <v>0.70751890467638257</v>
      </c>
      <c r="P643">
        <f t="shared" si="809"/>
        <v>6.6367546610253125E-2</v>
      </c>
      <c r="AA643">
        <v>2</v>
      </c>
      <c r="AB643">
        <v>2</v>
      </c>
      <c r="AC643">
        <v>2</v>
      </c>
      <c r="AD643">
        <v>3</v>
      </c>
      <c r="AE643">
        <v>3</v>
      </c>
      <c r="AF643">
        <f t="shared" si="810"/>
        <v>-1.0625</v>
      </c>
      <c r="AG643">
        <f t="shared" si="811"/>
        <v>-9.7916666666666661</v>
      </c>
      <c r="AH643">
        <f t="shared" si="812"/>
        <v>-7.15625</v>
      </c>
      <c r="AI643">
        <f t="shared" si="813"/>
        <v>-2.2291666666666665</v>
      </c>
      <c r="AJ643">
        <f t="shared" si="814"/>
        <v>-1.9375</v>
      </c>
      <c r="AK643">
        <f t="shared" si="815"/>
        <v>0.32688588924931494</v>
      </c>
      <c r="AL643">
        <f t="shared" si="816"/>
        <v>-0.68553428885066103</v>
      </c>
      <c r="AM643">
        <f t="shared" si="817"/>
        <v>-0.37987521360090698</v>
      </c>
      <c r="AN643">
        <f t="shared" si="818"/>
        <v>0.19157436186602461</v>
      </c>
      <c r="AO643">
        <f t="shared" si="819"/>
        <v>0.22540224371184719</v>
      </c>
      <c r="AP643" s="1">
        <v>-1.0625</v>
      </c>
      <c r="AQ643" s="1">
        <v>-9.7916666666666661</v>
      </c>
      <c r="AR643" s="1">
        <v>-7.15625</v>
      </c>
      <c r="AS643" s="1">
        <v>-2.2291666666666665</v>
      </c>
      <c r="AT643" s="1">
        <v>-1.9375</v>
      </c>
      <c r="AU643" s="6">
        <f t="shared" si="826"/>
        <v>0.50722379571984011</v>
      </c>
      <c r="AV643" s="6">
        <f t="shared" si="827"/>
        <v>-0.46080992863442827</v>
      </c>
      <c r="AW643" s="6">
        <f t="shared" si="828"/>
        <v>-0.16855153691410624</v>
      </c>
      <c r="AX643" s="6">
        <f t="shared" si="829"/>
        <v>0.37784458673693072</v>
      </c>
      <c r="AY643" s="6">
        <f t="shared" si="830"/>
        <v>0.41018938898265805</v>
      </c>
      <c r="AZ643">
        <v>0</v>
      </c>
      <c r="BA643">
        <v>0</v>
      </c>
      <c r="BB643">
        <v>0</v>
      </c>
      <c r="BC643">
        <v>2</v>
      </c>
      <c r="BD643">
        <v>1</v>
      </c>
      <c r="BE643">
        <f t="shared" si="821"/>
        <v>-0.7265032404845827</v>
      </c>
      <c r="BF643">
        <f t="shared" si="822"/>
        <v>-0.7265032404845827</v>
      </c>
      <c r="BG643">
        <f t="shared" si="823"/>
        <v>-0.7265032404845827</v>
      </c>
      <c r="BH643">
        <f t="shared" si="824"/>
        <v>1.3867096083774191</v>
      </c>
      <c r="BI643">
        <f t="shared" si="825"/>
        <v>0.33010318394641819</v>
      </c>
      <c r="BT643">
        <v>2</v>
      </c>
      <c r="BU643">
        <v>27</v>
      </c>
      <c r="BV643">
        <v>0.5</v>
      </c>
      <c r="BW643">
        <v>0.5</v>
      </c>
      <c r="BX643">
        <v>6</v>
      </c>
      <c r="BY643" t="s">
        <v>51</v>
      </c>
      <c r="BZ643">
        <v>2</v>
      </c>
    </row>
    <row r="644" spans="1:78" x14ac:dyDescent="0.2">
      <c r="A644">
        <v>643</v>
      </c>
      <c r="B644">
        <v>6</v>
      </c>
      <c r="C644" t="s">
        <v>85</v>
      </c>
      <c r="D644">
        <v>12</v>
      </c>
      <c r="E644">
        <v>27</v>
      </c>
      <c r="F644">
        <v>2</v>
      </c>
      <c r="G644">
        <v>35</v>
      </c>
      <c r="H644">
        <v>28</v>
      </c>
      <c r="I644">
        <v>15</v>
      </c>
      <c r="J644">
        <v>0</v>
      </c>
      <c r="K644">
        <v>11</v>
      </c>
      <c r="L644">
        <f t="shared" si="805"/>
        <v>1.3085983028633792</v>
      </c>
      <c r="M644">
        <f t="shared" si="806"/>
        <v>1.0280945837094473</v>
      </c>
      <c r="N644">
        <f t="shared" si="807"/>
        <v>0.50715910528071717</v>
      </c>
      <c r="O644">
        <f t="shared" si="808"/>
        <v>-9.3920292906279249E-2</v>
      </c>
      <c r="P644">
        <f t="shared" si="809"/>
        <v>0.34687126576418481</v>
      </c>
      <c r="AA644">
        <v>2</v>
      </c>
      <c r="AB644">
        <v>2</v>
      </c>
      <c r="AC644">
        <v>3</v>
      </c>
      <c r="AD644">
        <v>1</v>
      </c>
      <c r="AE644">
        <v>0</v>
      </c>
      <c r="AF644">
        <f t="shared" si="810"/>
        <v>-6.68</v>
      </c>
      <c r="AG644">
        <f t="shared" si="811"/>
        <v>-0.49999999999999994</v>
      </c>
      <c r="AH644">
        <f t="shared" si="812"/>
        <v>-14.173333333333334</v>
      </c>
      <c r="AI644">
        <f t="shared" si="813"/>
        <v>-2.44</v>
      </c>
      <c r="AJ644">
        <f t="shared" si="814"/>
        <v>-3.8809</v>
      </c>
      <c r="AK644">
        <f t="shared" si="815"/>
        <v>-0.32463911510122806</v>
      </c>
      <c r="AL644">
        <f t="shared" si="816"/>
        <v>0.39212537566625855</v>
      </c>
      <c r="AM644">
        <f t="shared" si="817"/>
        <v>-1.1937257252659046</v>
      </c>
      <c r="AN644">
        <f t="shared" si="818"/>
        <v>0.16712163584604428</v>
      </c>
      <c r="AO644">
        <f t="shared" si="819"/>
        <v>4.167440401642336E-6</v>
      </c>
      <c r="AP644" s="1">
        <v>-6.68</v>
      </c>
      <c r="AQ644" s="1">
        <v>-0.49999999999999994</v>
      </c>
      <c r="AR644" s="1">
        <v>-14.173333333333334</v>
      </c>
      <c r="AS644" s="1">
        <v>-2.44</v>
      </c>
      <c r="AT644" s="1"/>
      <c r="AU644" s="6">
        <f t="shared" si="826"/>
        <v>-0.11573709553286855</v>
      </c>
      <c r="AV644" s="6">
        <f t="shared" si="827"/>
        <v>0.56960305719374282</v>
      </c>
      <c r="AW644" s="6">
        <f t="shared" si="828"/>
        <v>-0.94672127208595513</v>
      </c>
      <c r="AX644" s="6">
        <f t="shared" si="829"/>
        <v>0.35446391539930494</v>
      </c>
      <c r="AY644" s="6"/>
      <c r="AZ644">
        <v>0</v>
      </c>
      <c r="BA644">
        <v>1</v>
      </c>
      <c r="BB644">
        <v>0</v>
      </c>
      <c r="BC644">
        <v>0</v>
      </c>
      <c r="BD644">
        <v>0</v>
      </c>
      <c r="BE644">
        <f t="shared" si="821"/>
        <v>-0.7265032404845827</v>
      </c>
      <c r="BF644">
        <f t="shared" si="822"/>
        <v>0.33010318394641819</v>
      </c>
      <c r="BG644">
        <f t="shared" si="823"/>
        <v>-0.7265032404845827</v>
      </c>
      <c r="BH644">
        <f t="shared" si="824"/>
        <v>-0.7265032404845827</v>
      </c>
      <c r="BI644">
        <f t="shared" si="825"/>
        <v>-0.7265032404845827</v>
      </c>
      <c r="BT644">
        <v>1</v>
      </c>
      <c r="BU644">
        <v>40</v>
      </c>
      <c r="BV644">
        <v>3.5</v>
      </c>
      <c r="BW644">
        <v>3.5</v>
      </c>
      <c r="BX644">
        <v>4</v>
      </c>
      <c r="BZ644">
        <v>2</v>
      </c>
    </row>
    <row r="645" spans="1:78" x14ac:dyDescent="0.2">
      <c r="A645">
        <v>644</v>
      </c>
      <c r="B645">
        <v>6</v>
      </c>
      <c r="C645" t="s">
        <v>85</v>
      </c>
      <c r="D645">
        <v>13</v>
      </c>
      <c r="E645">
        <v>29</v>
      </c>
      <c r="F645">
        <v>2</v>
      </c>
      <c r="G645">
        <v>-34</v>
      </c>
      <c r="H645">
        <v>-33</v>
      </c>
      <c r="I645">
        <v>-34</v>
      </c>
      <c r="J645">
        <v>-35</v>
      </c>
      <c r="K645">
        <v>-36</v>
      </c>
      <c r="L645">
        <f t="shared" si="805"/>
        <v>-1.4563669287968044</v>
      </c>
      <c r="M645">
        <f t="shared" si="806"/>
        <v>-1.4162949689176711</v>
      </c>
      <c r="N645">
        <f t="shared" si="807"/>
        <v>-1.4563669287968044</v>
      </c>
      <c r="O645">
        <f t="shared" si="808"/>
        <v>-1.4964388886759374</v>
      </c>
      <c r="P645">
        <f t="shared" si="809"/>
        <v>-1.5365108485550705</v>
      </c>
      <c r="AA645">
        <v>5</v>
      </c>
      <c r="AB645">
        <v>2</v>
      </c>
      <c r="AC645">
        <v>4</v>
      </c>
      <c r="AD645">
        <v>0</v>
      </c>
      <c r="AE645">
        <v>3</v>
      </c>
      <c r="AF645">
        <f t="shared" si="810"/>
        <v>-11.234375</v>
      </c>
      <c r="AG645">
        <f t="shared" si="811"/>
        <v>-10.5625</v>
      </c>
      <c r="AH645">
        <f t="shared" si="812"/>
        <v>-7.416666666666667</v>
      </c>
      <c r="AI645">
        <f t="shared" si="813"/>
        <v>-3.8809</v>
      </c>
      <c r="AJ645">
        <f t="shared" si="814"/>
        <v>-1.0416666666666667</v>
      </c>
      <c r="AK645">
        <f t="shared" si="815"/>
        <v>-0.85286149012374779</v>
      </c>
      <c r="AL645">
        <f t="shared" si="816"/>
        <v>-0.77493654801462075</v>
      </c>
      <c r="AM645">
        <f t="shared" si="817"/>
        <v>-0.41007867953467719</v>
      </c>
      <c r="AN645">
        <f t="shared" si="818"/>
        <v>4.167440401642336E-6</v>
      </c>
      <c r="AO645">
        <f t="shared" si="819"/>
        <v>0.32930216652401656</v>
      </c>
      <c r="AP645" s="1">
        <v>-11.234375</v>
      </c>
      <c r="AQ645" s="1">
        <v>-10.5625</v>
      </c>
      <c r="AR645" s="1">
        <v>-7.416666666666667</v>
      </c>
      <c r="AS645" s="1"/>
      <c r="AT645" s="1">
        <v>-1.0416666666666667</v>
      </c>
      <c r="AU645" s="6">
        <f t="shared" ref="AU645:AW648" si="831">STANDARDIZE(AP645,-5.63635,9.01742)</f>
        <v>-0.62080118259990114</v>
      </c>
      <c r="AV645" s="6">
        <f t="shared" si="831"/>
        <v>-0.54629262028385062</v>
      </c>
      <c r="AW645" s="6">
        <f t="shared" si="831"/>
        <v>-0.1974308246335057</v>
      </c>
      <c r="AX645" s="6"/>
      <c r="AY645" s="6">
        <f>STANDARDIZE(AT645,-5.63635,9.01742)</f>
        <v>0.50953413873739206</v>
      </c>
      <c r="AZ645">
        <v>1</v>
      </c>
      <c r="BA645">
        <v>0</v>
      </c>
      <c r="BB645">
        <v>0</v>
      </c>
      <c r="BC645">
        <v>0</v>
      </c>
      <c r="BD645">
        <v>2</v>
      </c>
      <c r="BE645">
        <f t="shared" si="821"/>
        <v>0.33010318394641819</v>
      </c>
      <c r="BF645">
        <f t="shared" si="822"/>
        <v>-0.7265032404845827</v>
      </c>
      <c r="BG645">
        <f t="shared" si="823"/>
        <v>-0.7265032404845827</v>
      </c>
      <c r="BH645">
        <f t="shared" si="824"/>
        <v>-0.7265032404845827</v>
      </c>
      <c r="BI645">
        <f t="shared" si="825"/>
        <v>1.3867096083774191</v>
      </c>
      <c r="BT645">
        <v>5</v>
      </c>
      <c r="BY645" t="s">
        <v>52</v>
      </c>
      <c r="BZ645">
        <v>2</v>
      </c>
    </row>
    <row r="646" spans="1:78" x14ac:dyDescent="0.2">
      <c r="A646">
        <v>645</v>
      </c>
      <c r="B646">
        <v>6</v>
      </c>
      <c r="C646" t="s">
        <v>85</v>
      </c>
      <c r="D646">
        <v>14</v>
      </c>
      <c r="E646">
        <v>26</v>
      </c>
      <c r="F646">
        <v>2</v>
      </c>
      <c r="G646">
        <v>20</v>
      </c>
      <c r="H646">
        <v>10</v>
      </c>
      <c r="I646">
        <v>0</v>
      </c>
      <c r="J646">
        <v>-1</v>
      </c>
      <c r="K646">
        <v>-10</v>
      </c>
      <c r="L646">
        <f t="shared" si="805"/>
        <v>0.70751890467638257</v>
      </c>
      <c r="M646">
        <f t="shared" si="806"/>
        <v>0.30679930588505172</v>
      </c>
      <c r="N646">
        <f t="shared" si="807"/>
        <v>-9.3920292906279249E-2</v>
      </c>
      <c r="O646">
        <f t="shared" si="808"/>
        <v>-0.13399225278541235</v>
      </c>
      <c r="P646">
        <f t="shared" si="809"/>
        <v>-0.49463989169761013</v>
      </c>
      <c r="AA646">
        <v>5</v>
      </c>
      <c r="AB646">
        <v>3</v>
      </c>
      <c r="AC646">
        <v>3</v>
      </c>
      <c r="AD646">
        <v>2</v>
      </c>
      <c r="AE646">
        <v>1</v>
      </c>
      <c r="AF646">
        <f t="shared" si="810"/>
        <v>8.2799999999999994</v>
      </c>
      <c r="AG646">
        <f t="shared" si="811"/>
        <v>5.72</v>
      </c>
      <c r="AH646">
        <f t="shared" si="812"/>
        <v>3.4533333333333331</v>
      </c>
      <c r="AI646">
        <f t="shared" si="813"/>
        <v>19.84</v>
      </c>
      <c r="AJ646">
        <f t="shared" si="814"/>
        <v>10.84</v>
      </c>
      <c r="AK646">
        <f t="shared" si="815"/>
        <v>1.4104412703165063</v>
      </c>
      <c r="AL646">
        <f t="shared" si="816"/>
        <v>1.1135291188011722</v>
      </c>
      <c r="AM646">
        <f t="shared" si="817"/>
        <v>0.85063815131363663</v>
      </c>
      <c r="AN646">
        <f t="shared" si="818"/>
        <v>2.7511852045029377</v>
      </c>
      <c r="AO646">
        <f t="shared" si="819"/>
        <v>1.7073534218318407</v>
      </c>
      <c r="AP646" s="1">
        <v>8.2799999999999994</v>
      </c>
      <c r="AQ646" s="1">
        <v>5.72</v>
      </c>
      <c r="AR646" s="1">
        <v>3.4533333333333331</v>
      </c>
      <c r="AS646" s="1">
        <v>19.84</v>
      </c>
      <c r="AT646" s="1">
        <v>10.84</v>
      </c>
      <c r="AU646" s="6">
        <f t="shared" si="831"/>
        <v>1.543274018510838</v>
      </c>
      <c r="AV646" s="6">
        <f t="shared" si="831"/>
        <v>1.2593790685140538</v>
      </c>
      <c r="AW646" s="6">
        <f t="shared" si="831"/>
        <v>1.0080137482044014</v>
      </c>
      <c r="AX646" s="6">
        <f t="shared" ref="AX646:AX660" si="832">STANDARDIZE(AS646,-5.63635,9.01742)</f>
        <v>2.8252371520900659</v>
      </c>
      <c r="AY646" s="6">
        <f>STANDARDIZE(AT646,-5.63635,9.01742)</f>
        <v>1.827168968507622</v>
      </c>
      <c r="AZ646">
        <v>4</v>
      </c>
      <c r="BA646">
        <v>2</v>
      </c>
      <c r="BB646">
        <v>2</v>
      </c>
      <c r="BC646">
        <v>2</v>
      </c>
      <c r="BD646">
        <v>1</v>
      </c>
      <c r="BE646">
        <f t="shared" si="821"/>
        <v>3.4999224572394207</v>
      </c>
      <c r="BF646">
        <f t="shared" si="822"/>
        <v>1.3867096083774191</v>
      </c>
      <c r="BG646">
        <f t="shared" si="823"/>
        <v>1.3867096083774191</v>
      </c>
      <c r="BH646">
        <f t="shared" si="824"/>
        <v>1.3867096083774191</v>
      </c>
      <c r="BI646">
        <f t="shared" si="825"/>
        <v>0.33010318394641819</v>
      </c>
      <c r="BT646">
        <v>1</v>
      </c>
      <c r="BU646">
        <v>40</v>
      </c>
      <c r="BV646">
        <v>1</v>
      </c>
      <c r="BW646">
        <v>1</v>
      </c>
      <c r="BX646">
        <v>4</v>
      </c>
      <c r="BZ646">
        <v>1</v>
      </c>
    </row>
    <row r="647" spans="1:78" x14ac:dyDescent="0.2">
      <c r="A647">
        <v>646</v>
      </c>
      <c r="B647">
        <v>6</v>
      </c>
      <c r="C647" t="s">
        <v>85</v>
      </c>
      <c r="D647">
        <v>15</v>
      </c>
      <c r="E647">
        <v>24</v>
      </c>
      <c r="F647">
        <v>2</v>
      </c>
      <c r="G647">
        <v>0</v>
      </c>
      <c r="H647">
        <v>0</v>
      </c>
      <c r="I647">
        <v>11</v>
      </c>
      <c r="J647">
        <v>-9</v>
      </c>
      <c r="K647">
        <v>-19</v>
      </c>
      <c r="L647">
        <f t="shared" si="805"/>
        <v>-9.3920292906279249E-2</v>
      </c>
      <c r="M647">
        <f t="shared" si="806"/>
        <v>-9.3920292906279249E-2</v>
      </c>
      <c r="N647">
        <f t="shared" si="807"/>
        <v>0.34687126576418481</v>
      </c>
      <c r="O647">
        <f t="shared" si="808"/>
        <v>-0.45456793181847704</v>
      </c>
      <c r="P647">
        <f t="shared" si="809"/>
        <v>-0.85528753060980811</v>
      </c>
      <c r="AA647">
        <v>2</v>
      </c>
      <c r="AB647">
        <v>3</v>
      </c>
      <c r="AC647">
        <v>4</v>
      </c>
      <c r="AD647">
        <v>1</v>
      </c>
      <c r="AE647">
        <v>1</v>
      </c>
      <c r="AF647">
        <f t="shared" si="810"/>
        <v>-13.75</v>
      </c>
      <c r="AG647">
        <f t="shared" si="811"/>
        <v>-9.0208333333333339</v>
      </c>
      <c r="AH647">
        <f t="shared" si="812"/>
        <v>-8.265625</v>
      </c>
      <c r="AI647">
        <f t="shared" si="813"/>
        <v>-7.4375</v>
      </c>
      <c r="AJ647">
        <f t="shared" si="814"/>
        <v>-32.6875</v>
      </c>
      <c r="AK647">
        <f t="shared" si="815"/>
        <v>-1.1446269710439676</v>
      </c>
      <c r="AL647">
        <f t="shared" si="816"/>
        <v>-0.59613202968670143</v>
      </c>
      <c r="AM647">
        <f t="shared" si="817"/>
        <v>-0.50854197847876792</v>
      </c>
      <c r="AN647">
        <f t="shared" si="818"/>
        <v>-0.41249495680937875</v>
      </c>
      <c r="AO647">
        <f t="shared" si="819"/>
        <v>-3.3410230137477344</v>
      </c>
      <c r="AP647" s="1">
        <v>-13.75</v>
      </c>
      <c r="AQ647" s="1">
        <v>-9.0208333333333339</v>
      </c>
      <c r="AR647" s="1">
        <v>-8.265625</v>
      </c>
      <c r="AS647" s="1">
        <v>-7.4375</v>
      </c>
      <c r="AT647" s="1">
        <v>-32.6875</v>
      </c>
      <c r="AU647" s="6">
        <f t="shared" si="831"/>
        <v>-0.89977510196929944</v>
      </c>
      <c r="AV647" s="6">
        <f t="shared" si="831"/>
        <v>-0.37532723698500614</v>
      </c>
      <c r="AW647" s="6">
        <f t="shared" si="831"/>
        <v>-0.29157730259874776</v>
      </c>
      <c r="AX647" s="6">
        <f t="shared" si="832"/>
        <v>-0.19974116765105762</v>
      </c>
      <c r="AY647" s="6">
        <f>STANDARDIZE(AT647,-5.63635,9.01742)</f>
        <v>-2.999876904924025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f t="shared" si="821"/>
        <v>-0.7265032404845827</v>
      </c>
      <c r="BF647">
        <f t="shared" si="822"/>
        <v>-0.7265032404845827</v>
      </c>
      <c r="BG647">
        <f t="shared" si="823"/>
        <v>-0.7265032404845827</v>
      </c>
      <c r="BH647">
        <f t="shared" si="824"/>
        <v>-0.7265032404845827</v>
      </c>
      <c r="BI647">
        <f t="shared" si="825"/>
        <v>-0.7265032404845827</v>
      </c>
      <c r="BT647">
        <v>1</v>
      </c>
      <c r="BU647">
        <v>40</v>
      </c>
      <c r="BV647">
        <v>2</v>
      </c>
      <c r="BW647">
        <v>2</v>
      </c>
      <c r="BX647">
        <v>4</v>
      </c>
      <c r="BZ647">
        <v>1</v>
      </c>
    </row>
    <row r="648" spans="1:78" x14ac:dyDescent="0.2">
      <c r="A648">
        <v>647</v>
      </c>
      <c r="B648">
        <v>6</v>
      </c>
      <c r="C648" t="s">
        <v>85</v>
      </c>
      <c r="D648">
        <v>16</v>
      </c>
      <c r="E648">
        <v>39</v>
      </c>
      <c r="F648">
        <v>1</v>
      </c>
      <c r="G648">
        <v>9</v>
      </c>
      <c r="H648">
        <v>10</v>
      </c>
      <c r="I648">
        <v>11</v>
      </c>
      <c r="J648">
        <v>10</v>
      </c>
      <c r="K648">
        <v>11</v>
      </c>
      <c r="L648">
        <f t="shared" si="805"/>
        <v>0.26672734600591863</v>
      </c>
      <c r="M648">
        <f t="shared" si="806"/>
        <v>0.30679930588505172</v>
      </c>
      <c r="N648">
        <f t="shared" si="807"/>
        <v>0.34687126576418481</v>
      </c>
      <c r="O648">
        <f t="shared" si="808"/>
        <v>0.30679930588505172</v>
      </c>
      <c r="P648">
        <f t="shared" si="809"/>
        <v>0.34687126576418481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f t="shared" si="810"/>
        <v>-2.36</v>
      </c>
      <c r="AG648">
        <f t="shared" si="811"/>
        <v>0.28000000000000003</v>
      </c>
      <c r="AH648">
        <f t="shared" si="812"/>
        <v>5.88</v>
      </c>
      <c r="AI648">
        <f t="shared" si="813"/>
        <v>-4.5599999999999996</v>
      </c>
      <c r="AJ648">
        <f t="shared" si="814"/>
        <v>-3.8809</v>
      </c>
      <c r="AK648">
        <f t="shared" si="815"/>
        <v>0.17640014058089848</v>
      </c>
      <c r="AL648">
        <f t="shared" si="816"/>
        <v>0.48259079683108697</v>
      </c>
      <c r="AM648">
        <f t="shared" si="817"/>
        <v>1.1320861282708805</v>
      </c>
      <c r="AN648">
        <f t="shared" si="818"/>
        <v>-7.8758739627591862E-2</v>
      </c>
      <c r="AO648">
        <f t="shared" si="819"/>
        <v>4.167440401642336E-6</v>
      </c>
      <c r="AP648" s="1">
        <v>-2.36</v>
      </c>
      <c r="AQ648" s="1">
        <v>0.28000000000000003</v>
      </c>
      <c r="AR648" s="1">
        <v>5.88</v>
      </c>
      <c r="AS648" s="1">
        <v>-4.5599999999999996</v>
      </c>
      <c r="AT648" s="1"/>
      <c r="AU648" s="6">
        <f t="shared" si="831"/>
        <v>0.36333563258670443</v>
      </c>
      <c r="AV648" s="6">
        <f t="shared" si="831"/>
        <v>0.65610229977088796</v>
      </c>
      <c r="AW648" s="6">
        <f t="shared" si="831"/>
        <v>1.2771225028888529</v>
      </c>
      <c r="AX648" s="6">
        <f t="shared" si="832"/>
        <v>0.11936340993321821</v>
      </c>
      <c r="AY648" s="6"/>
      <c r="AZ648">
        <v>0</v>
      </c>
      <c r="BA648">
        <v>1</v>
      </c>
      <c r="BB648">
        <v>1</v>
      </c>
      <c r="BC648">
        <v>0</v>
      </c>
      <c r="BD648">
        <v>0</v>
      </c>
      <c r="BE648">
        <f t="shared" si="821"/>
        <v>-0.7265032404845827</v>
      </c>
      <c r="BF648">
        <f t="shared" si="822"/>
        <v>0.33010318394641819</v>
      </c>
      <c r="BG648">
        <f t="shared" si="823"/>
        <v>0.33010318394641819</v>
      </c>
      <c r="BH648">
        <f t="shared" si="824"/>
        <v>-0.7265032404845827</v>
      </c>
      <c r="BI648">
        <f t="shared" si="825"/>
        <v>-0.7265032404845827</v>
      </c>
      <c r="BT648">
        <v>1</v>
      </c>
      <c r="BU648">
        <v>50</v>
      </c>
      <c r="BV648">
        <v>10</v>
      </c>
      <c r="BW648">
        <v>12</v>
      </c>
      <c r="BX648">
        <v>1</v>
      </c>
      <c r="BZ648">
        <v>3</v>
      </c>
    </row>
    <row r="649" spans="1:78" x14ac:dyDescent="0.2">
      <c r="A649">
        <v>648</v>
      </c>
      <c r="B649">
        <v>6</v>
      </c>
      <c r="C649" t="s">
        <v>85</v>
      </c>
      <c r="D649">
        <v>17</v>
      </c>
      <c r="E649">
        <v>22</v>
      </c>
      <c r="F649">
        <v>1</v>
      </c>
      <c r="G649">
        <v>24</v>
      </c>
      <c r="H649">
        <v>35</v>
      </c>
      <c r="I649">
        <v>36</v>
      </c>
      <c r="J649">
        <v>41</v>
      </c>
      <c r="K649">
        <v>45</v>
      </c>
      <c r="L649">
        <f t="shared" si="805"/>
        <v>0.86780674419291493</v>
      </c>
      <c r="M649">
        <f t="shared" si="806"/>
        <v>1.3085983028633792</v>
      </c>
      <c r="N649">
        <f t="shared" si="807"/>
        <v>1.3486702627425122</v>
      </c>
      <c r="O649">
        <f t="shared" si="808"/>
        <v>1.5490300621381776</v>
      </c>
      <c r="P649">
        <f t="shared" si="809"/>
        <v>1.70931790165471</v>
      </c>
      <c r="AA649">
        <v>0</v>
      </c>
      <c r="AB649">
        <v>1</v>
      </c>
      <c r="AC649">
        <v>5</v>
      </c>
      <c r="AD649">
        <v>3</v>
      </c>
      <c r="AE649">
        <v>2</v>
      </c>
      <c r="AF649">
        <f t="shared" si="810"/>
        <v>-3.8809</v>
      </c>
      <c r="AG649">
        <f t="shared" si="811"/>
        <v>5.75</v>
      </c>
      <c r="AH649">
        <f t="shared" si="812"/>
        <v>0.4375</v>
      </c>
      <c r="AI649">
        <f t="shared" si="813"/>
        <v>-12.208333333333332</v>
      </c>
      <c r="AJ649">
        <f t="shared" si="814"/>
        <v>14</v>
      </c>
      <c r="AK649">
        <f t="shared" si="815"/>
        <v>4.167440401642336E-6</v>
      </c>
      <c r="AL649">
        <f t="shared" si="816"/>
        <v>1.1170085580767426</v>
      </c>
      <c r="AM649">
        <f t="shared" si="817"/>
        <v>0.50085785302783115</v>
      </c>
      <c r="AN649">
        <f t="shared" si="818"/>
        <v>-0.96582245271604816</v>
      </c>
      <c r="AO649">
        <f t="shared" si="819"/>
        <v>2.0738543588585814</v>
      </c>
      <c r="AP649" s="1"/>
      <c r="AQ649" s="1">
        <v>5.75</v>
      </c>
      <c r="AR649" s="1">
        <v>0.4375</v>
      </c>
      <c r="AS649" s="1">
        <v>-12.208333333333332</v>
      </c>
      <c r="AT649" s="1">
        <v>14</v>
      </c>
      <c r="AU649" s="6"/>
      <c r="AV649" s="6">
        <f t="shared" ref="AV649:AW655" si="833">STANDARDIZE(AQ649,-5.63635,9.01742)</f>
        <v>1.2627059624593289</v>
      </c>
      <c r="AW649" s="6">
        <f t="shared" si="833"/>
        <v>0.67356849298358068</v>
      </c>
      <c r="AX649" s="6">
        <f t="shared" si="832"/>
        <v>-0.72880971867045474</v>
      </c>
      <c r="AY649" s="6">
        <f>STANDARDIZE(AT649,-5.63635,9.01742)</f>
        <v>2.1776017974099022</v>
      </c>
      <c r="AZ649">
        <v>0</v>
      </c>
      <c r="BA649">
        <v>1</v>
      </c>
      <c r="BB649">
        <v>2</v>
      </c>
      <c r="BC649">
        <v>0</v>
      </c>
      <c r="BD649">
        <v>1</v>
      </c>
      <c r="BE649">
        <f t="shared" si="821"/>
        <v>-0.7265032404845827</v>
      </c>
      <c r="BF649">
        <f t="shared" si="822"/>
        <v>0.33010318394641819</v>
      </c>
      <c r="BG649">
        <f t="shared" si="823"/>
        <v>1.3867096083774191</v>
      </c>
      <c r="BH649">
        <f t="shared" si="824"/>
        <v>-0.7265032404845827</v>
      </c>
      <c r="BI649">
        <f t="shared" si="825"/>
        <v>0.33010318394641819</v>
      </c>
      <c r="BT649">
        <v>1</v>
      </c>
      <c r="BU649">
        <v>40</v>
      </c>
      <c r="BV649">
        <v>3</v>
      </c>
      <c r="BW649">
        <v>3</v>
      </c>
      <c r="BX649">
        <v>4</v>
      </c>
      <c r="BZ649">
        <v>3</v>
      </c>
    </row>
    <row r="650" spans="1:78" x14ac:dyDescent="0.2">
      <c r="A650">
        <v>649</v>
      </c>
      <c r="B650">
        <v>6</v>
      </c>
      <c r="C650" t="s">
        <v>85</v>
      </c>
      <c r="D650">
        <v>18</v>
      </c>
      <c r="E650">
        <v>31</v>
      </c>
      <c r="F650">
        <v>2</v>
      </c>
      <c r="G650">
        <v>9</v>
      </c>
      <c r="H650">
        <v>5</v>
      </c>
      <c r="I650">
        <v>-6</v>
      </c>
      <c r="J650">
        <v>-16</v>
      </c>
      <c r="K650">
        <v>-23</v>
      </c>
      <c r="L650">
        <f t="shared" si="805"/>
        <v>0.26672734600591863</v>
      </c>
      <c r="M650">
        <f t="shared" si="806"/>
        <v>0.10643950648938622</v>
      </c>
      <c r="N650">
        <f t="shared" si="807"/>
        <v>-0.33435205218107777</v>
      </c>
      <c r="O650">
        <f t="shared" si="808"/>
        <v>-0.73507165097240879</v>
      </c>
      <c r="P650">
        <f t="shared" si="809"/>
        <v>-1.0155753701263404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f t="shared" si="810"/>
        <v>-5.72</v>
      </c>
      <c r="AG650">
        <f t="shared" si="811"/>
        <v>-2.2400000000000002</v>
      </c>
      <c r="AH650">
        <f t="shared" si="812"/>
        <v>-13</v>
      </c>
      <c r="AI650">
        <f t="shared" si="813"/>
        <v>11.8</v>
      </c>
      <c r="AJ650">
        <f t="shared" si="814"/>
        <v>6.52</v>
      </c>
      <c r="AK650">
        <f t="shared" si="815"/>
        <v>-0.21329705828297771</v>
      </c>
      <c r="AL650">
        <f t="shared" si="816"/>
        <v>0.19031789768317975</v>
      </c>
      <c r="AM650">
        <f t="shared" si="817"/>
        <v>-1.0576409891547096</v>
      </c>
      <c r="AN650">
        <f t="shared" si="818"/>
        <v>1.8186954786500913</v>
      </c>
      <c r="AO650">
        <f t="shared" si="819"/>
        <v>1.2063141661497141</v>
      </c>
      <c r="AP650" s="1">
        <v>-5.72</v>
      </c>
      <c r="AQ650" s="1">
        <v>-2.2400000000000002</v>
      </c>
      <c r="AR650" s="1">
        <v>-13</v>
      </c>
      <c r="AS650" s="1">
        <v>11.8</v>
      </c>
      <c r="AT650" s="1">
        <v>6.52</v>
      </c>
      <c r="AU650" s="6">
        <f t="shared" ref="AU650:AU667" si="834">STANDARDIZE(AP650,-5.63635,9.01742)</f>
        <v>-9.2764892840745544E-3</v>
      </c>
      <c r="AV650" s="6">
        <f t="shared" si="833"/>
        <v>0.37664320836780368</v>
      </c>
      <c r="AW650" s="6">
        <f t="shared" si="833"/>
        <v>-0.81660275333742915</v>
      </c>
      <c r="AX650" s="6">
        <f t="shared" si="832"/>
        <v>1.9336295747564161</v>
      </c>
      <c r="AY650" s="6">
        <f>STANDARDIZE(AT650,-5.63635,9.01742)</f>
        <v>1.348096240388049</v>
      </c>
      <c r="AZ650">
        <v>0</v>
      </c>
      <c r="BA650">
        <v>0</v>
      </c>
      <c r="BB650">
        <v>0</v>
      </c>
      <c r="BC650">
        <v>1</v>
      </c>
      <c r="BD650">
        <v>1</v>
      </c>
      <c r="BE650">
        <f t="shared" si="821"/>
        <v>-0.7265032404845827</v>
      </c>
      <c r="BF650">
        <f t="shared" si="822"/>
        <v>-0.7265032404845827</v>
      </c>
      <c r="BG650">
        <f t="shared" si="823"/>
        <v>-0.7265032404845827</v>
      </c>
      <c r="BH650">
        <f t="shared" si="824"/>
        <v>0.33010318394641819</v>
      </c>
      <c r="BI650">
        <f t="shared" si="825"/>
        <v>0.33010318394641819</v>
      </c>
      <c r="BT650">
        <v>1</v>
      </c>
      <c r="BU650">
        <v>35</v>
      </c>
      <c r="BV650">
        <v>2</v>
      </c>
      <c r="BW650">
        <v>9</v>
      </c>
      <c r="BX650">
        <v>1</v>
      </c>
      <c r="BY650" t="s">
        <v>53</v>
      </c>
      <c r="BZ650">
        <v>2</v>
      </c>
    </row>
    <row r="651" spans="1:78" x14ac:dyDescent="0.2">
      <c r="A651">
        <v>650</v>
      </c>
      <c r="B651">
        <v>6</v>
      </c>
      <c r="C651" t="s">
        <v>85</v>
      </c>
      <c r="D651">
        <v>19</v>
      </c>
      <c r="E651">
        <v>23</v>
      </c>
      <c r="F651">
        <v>1</v>
      </c>
      <c r="G651">
        <v>8</v>
      </c>
      <c r="H651">
        <v>13</v>
      </c>
      <c r="I651">
        <v>10</v>
      </c>
      <c r="J651">
        <v>22</v>
      </c>
      <c r="K651">
        <v>20</v>
      </c>
      <c r="L651">
        <f t="shared" si="805"/>
        <v>0.22665538612678551</v>
      </c>
      <c r="M651">
        <f t="shared" si="806"/>
        <v>0.42701518552245099</v>
      </c>
      <c r="N651">
        <f t="shared" si="807"/>
        <v>0.30679930588505172</v>
      </c>
      <c r="O651">
        <f t="shared" si="808"/>
        <v>0.78766282443464875</v>
      </c>
      <c r="P651">
        <f t="shared" si="809"/>
        <v>0.70751890467638257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f t="shared" si="810"/>
        <v>-20.75</v>
      </c>
      <c r="AG651">
        <f t="shared" si="811"/>
        <v>-11.875</v>
      </c>
      <c r="AH651">
        <f t="shared" si="812"/>
        <v>-9</v>
      </c>
      <c r="AI651">
        <f t="shared" si="813"/>
        <v>-3.625</v>
      </c>
      <c r="AJ651">
        <f t="shared" si="814"/>
        <v>-3.8809</v>
      </c>
      <c r="AK651">
        <f t="shared" si="815"/>
        <v>-1.9564961353437098</v>
      </c>
      <c r="AL651">
        <f t="shared" si="816"/>
        <v>-0.9271620163208224</v>
      </c>
      <c r="AM651">
        <f t="shared" si="817"/>
        <v>-0.59371575241199981</v>
      </c>
      <c r="AN651">
        <f t="shared" si="818"/>
        <v>2.9683784461016504E-2</v>
      </c>
      <c r="AO651">
        <f t="shared" si="819"/>
        <v>4.167440401642336E-6</v>
      </c>
      <c r="AP651" s="1">
        <v>-20.75</v>
      </c>
      <c r="AQ651" s="1">
        <v>-11.875</v>
      </c>
      <c r="AR651" s="1">
        <v>-9</v>
      </c>
      <c r="AS651" s="1">
        <v>-3.625</v>
      </c>
      <c r="AT651" s="1"/>
      <c r="AU651" s="6">
        <f t="shared" si="834"/>
        <v>-1.6760503558667557</v>
      </c>
      <c r="AV651" s="6">
        <f t="shared" si="833"/>
        <v>-0.69184423038962362</v>
      </c>
      <c r="AW651" s="6">
        <f t="shared" si="833"/>
        <v>-0.37301689396745408</v>
      </c>
      <c r="AX651" s="6">
        <f t="shared" si="832"/>
        <v>0.22305160456094983</v>
      </c>
      <c r="AY651" s="6"/>
      <c r="AZ651">
        <v>0</v>
      </c>
      <c r="BA651">
        <v>0</v>
      </c>
      <c r="BB651">
        <v>0</v>
      </c>
      <c r="BC651">
        <v>0</v>
      </c>
      <c r="BD651">
        <v>0</v>
      </c>
      <c r="BE651">
        <f t="shared" si="821"/>
        <v>-0.7265032404845827</v>
      </c>
      <c r="BF651">
        <f t="shared" si="822"/>
        <v>-0.7265032404845827</v>
      </c>
      <c r="BG651">
        <f t="shared" si="823"/>
        <v>-0.7265032404845827</v>
      </c>
      <c r="BH651">
        <f t="shared" si="824"/>
        <v>-0.7265032404845827</v>
      </c>
      <c r="BI651">
        <f t="shared" si="825"/>
        <v>-0.7265032404845827</v>
      </c>
      <c r="BT651">
        <v>6</v>
      </c>
      <c r="BY651" t="s">
        <v>54</v>
      </c>
      <c r="BZ651">
        <v>2</v>
      </c>
    </row>
    <row r="652" spans="1:78" x14ac:dyDescent="0.2">
      <c r="A652">
        <v>651</v>
      </c>
      <c r="B652">
        <v>6</v>
      </c>
      <c r="C652" t="s">
        <v>85</v>
      </c>
      <c r="D652">
        <v>20</v>
      </c>
      <c r="E652">
        <v>27</v>
      </c>
      <c r="F652">
        <v>1</v>
      </c>
      <c r="G652">
        <v>38</v>
      </c>
      <c r="H652">
        <v>25</v>
      </c>
      <c r="I652">
        <v>-25</v>
      </c>
      <c r="J652">
        <v>-38</v>
      </c>
      <c r="K652">
        <v>-42</v>
      </c>
      <c r="L652">
        <f t="shared" si="805"/>
        <v>1.4288141825007783</v>
      </c>
      <c r="M652">
        <f t="shared" si="806"/>
        <v>0.90787870407204796</v>
      </c>
      <c r="N652">
        <f t="shared" si="807"/>
        <v>-1.0957192898846067</v>
      </c>
      <c r="O652">
        <f t="shared" si="808"/>
        <v>-1.6166547683133368</v>
      </c>
      <c r="P652">
        <f t="shared" si="809"/>
        <v>-1.7769426078298691</v>
      </c>
      <c r="AA652">
        <v>7</v>
      </c>
      <c r="AB652">
        <v>3</v>
      </c>
      <c r="AC652">
        <v>2</v>
      </c>
      <c r="AD652">
        <v>1</v>
      </c>
      <c r="AE652">
        <v>1</v>
      </c>
      <c r="AF652">
        <f t="shared" si="810"/>
        <v>-7.1999999999999984</v>
      </c>
      <c r="AG652">
        <f t="shared" si="811"/>
        <v>0.42666666666666675</v>
      </c>
      <c r="AH652">
        <f t="shared" si="812"/>
        <v>-13.7</v>
      </c>
      <c r="AI652">
        <f t="shared" si="813"/>
        <v>-2.92</v>
      </c>
      <c r="AJ652">
        <f t="shared" si="814"/>
        <v>-7.56</v>
      </c>
      <c r="AK652">
        <f t="shared" si="815"/>
        <v>-0.38494939587778021</v>
      </c>
      <c r="AL652">
        <f t="shared" si="816"/>
        <v>0.49960138884498628</v>
      </c>
      <c r="AM652">
        <f t="shared" si="817"/>
        <v>-1.1388279055846837</v>
      </c>
      <c r="AN652">
        <f t="shared" si="818"/>
        <v>0.11145060743691911</v>
      </c>
      <c r="AO652">
        <f t="shared" si="819"/>
        <v>-0.42670266718462418</v>
      </c>
      <c r="AP652" s="1">
        <v>-7.1999999999999984</v>
      </c>
      <c r="AQ652" s="1">
        <v>0.42666666666666675</v>
      </c>
      <c r="AR652" s="1">
        <v>-13.7</v>
      </c>
      <c r="AS652" s="1">
        <v>-2.92</v>
      </c>
      <c r="AT652" s="1">
        <v>-7.56</v>
      </c>
      <c r="AU652" s="6">
        <f t="shared" si="834"/>
        <v>-0.17340325725096517</v>
      </c>
      <c r="AV652" s="6">
        <f t="shared" si="833"/>
        <v>0.67236711461445375</v>
      </c>
      <c r="AW652" s="6">
        <f t="shared" si="833"/>
        <v>-0.89423027872717464</v>
      </c>
      <c r="AX652" s="6">
        <f t="shared" si="832"/>
        <v>0.30123361227490797</v>
      </c>
      <c r="AY652" s="6">
        <f>STANDARDIZE(AT652,-5.63635,9.01742)</f>
        <v>-0.21332598459426305</v>
      </c>
      <c r="AZ652">
        <v>0</v>
      </c>
      <c r="BA652">
        <v>1</v>
      </c>
      <c r="BB652">
        <v>0</v>
      </c>
      <c r="BC652">
        <v>0</v>
      </c>
      <c r="BD652">
        <v>0</v>
      </c>
      <c r="BE652">
        <f t="shared" si="821"/>
        <v>-0.7265032404845827</v>
      </c>
      <c r="BF652">
        <f t="shared" si="822"/>
        <v>0.33010318394641819</v>
      </c>
      <c r="BG652">
        <f t="shared" si="823"/>
        <v>-0.7265032404845827</v>
      </c>
      <c r="BH652">
        <f t="shared" si="824"/>
        <v>-0.7265032404845827</v>
      </c>
      <c r="BI652">
        <f t="shared" si="825"/>
        <v>-0.7265032404845827</v>
      </c>
      <c r="BT652">
        <v>1</v>
      </c>
      <c r="BU652">
        <v>45</v>
      </c>
      <c r="BV652">
        <v>2</v>
      </c>
      <c r="BW652">
        <v>5</v>
      </c>
      <c r="BX652">
        <v>4</v>
      </c>
      <c r="BZ652">
        <v>2</v>
      </c>
    </row>
    <row r="653" spans="1:78" x14ac:dyDescent="0.2">
      <c r="A653">
        <v>652</v>
      </c>
      <c r="B653">
        <v>6</v>
      </c>
      <c r="C653" t="s">
        <v>85</v>
      </c>
      <c r="D653">
        <v>21</v>
      </c>
      <c r="E653">
        <v>40</v>
      </c>
      <c r="F653">
        <v>1</v>
      </c>
      <c r="G653">
        <v>9</v>
      </c>
      <c r="H653">
        <v>11</v>
      </c>
      <c r="I653">
        <v>21</v>
      </c>
      <c r="J653">
        <v>31</v>
      </c>
      <c r="K653">
        <v>50</v>
      </c>
      <c r="L653">
        <f t="shared" si="805"/>
        <v>0.26672734600591863</v>
      </c>
      <c r="M653">
        <f t="shared" si="806"/>
        <v>0.34687126576418481</v>
      </c>
      <c r="N653">
        <f t="shared" si="807"/>
        <v>0.7475908645555156</v>
      </c>
      <c r="O653">
        <f t="shared" si="808"/>
        <v>1.1483104633468466</v>
      </c>
      <c r="P653">
        <f t="shared" si="809"/>
        <v>1.9096777010503754</v>
      </c>
      <c r="AA653">
        <v>1</v>
      </c>
      <c r="AB653">
        <v>3</v>
      </c>
      <c r="AC653">
        <v>2</v>
      </c>
      <c r="AD653">
        <v>1</v>
      </c>
      <c r="AE653">
        <v>1</v>
      </c>
      <c r="AF653">
        <f t="shared" si="810"/>
        <v>-10.8125</v>
      </c>
      <c r="AG653">
        <f t="shared" si="811"/>
        <v>-12.479166666666666</v>
      </c>
      <c r="AH653">
        <f t="shared" si="812"/>
        <v>-17.25</v>
      </c>
      <c r="AI653">
        <f t="shared" si="813"/>
        <v>-4.8125</v>
      </c>
      <c r="AJ653">
        <f t="shared" si="814"/>
        <v>-8.5</v>
      </c>
      <c r="AK653">
        <f t="shared" si="815"/>
        <v>-0.80393187531104016</v>
      </c>
      <c r="AL653">
        <f t="shared" si="816"/>
        <v>-0.99723405728716918</v>
      </c>
      <c r="AM653">
        <f t="shared" si="817"/>
        <v>-1.5505615531938388</v>
      </c>
      <c r="AN653">
        <f t="shared" si="818"/>
        <v>-0.10804402019697547</v>
      </c>
      <c r="AO653">
        <f t="shared" si="819"/>
        <v>-0.535725097819161</v>
      </c>
      <c r="AP653" s="1">
        <v>-10.8125</v>
      </c>
      <c r="AQ653" s="1">
        <v>-12.479166666666666</v>
      </c>
      <c r="AR653" s="1">
        <v>-17.25</v>
      </c>
      <c r="AS653" s="1">
        <v>-4.8125</v>
      </c>
      <c r="AT653" s="1">
        <v>-8.5</v>
      </c>
      <c r="AU653" s="6">
        <f t="shared" si="834"/>
        <v>-0.57401673649447404</v>
      </c>
      <c r="AV653" s="6">
        <f t="shared" si="833"/>
        <v>-0.75884417789863023</v>
      </c>
      <c r="AW653" s="6">
        <f t="shared" si="833"/>
        <v>-1.2879127289180277</v>
      </c>
      <c r="AX653" s="6">
        <f t="shared" si="832"/>
        <v>9.1362052560488502E-2</v>
      </c>
      <c r="AY653" s="6">
        <f>STANDARDIZE(AT653,-5.63635,9.01742)</f>
        <v>-0.31756866154620722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f t="shared" si="821"/>
        <v>-0.7265032404845827</v>
      </c>
      <c r="BF653">
        <f t="shared" si="822"/>
        <v>-0.7265032404845827</v>
      </c>
      <c r="BG653">
        <f t="shared" si="823"/>
        <v>-0.7265032404845827</v>
      </c>
      <c r="BH653">
        <f t="shared" si="824"/>
        <v>-0.7265032404845827</v>
      </c>
      <c r="BI653">
        <f t="shared" si="825"/>
        <v>-0.7265032404845827</v>
      </c>
      <c r="BT653">
        <v>5</v>
      </c>
      <c r="BU653">
        <v>25</v>
      </c>
      <c r="BV653">
        <v>3</v>
      </c>
      <c r="BW653">
        <v>7</v>
      </c>
      <c r="BX653">
        <v>3</v>
      </c>
      <c r="BZ653">
        <v>3</v>
      </c>
    </row>
    <row r="654" spans="1:78" x14ac:dyDescent="0.2">
      <c r="A654">
        <v>653</v>
      </c>
      <c r="B654">
        <v>6</v>
      </c>
      <c r="C654" t="s">
        <v>85</v>
      </c>
      <c r="D654">
        <v>22</v>
      </c>
      <c r="E654">
        <v>25</v>
      </c>
      <c r="F654">
        <v>1</v>
      </c>
      <c r="G654">
        <v>31</v>
      </c>
      <c r="H654">
        <v>30</v>
      </c>
      <c r="I654">
        <v>-35</v>
      </c>
      <c r="J654">
        <v>-44</v>
      </c>
      <c r="K654">
        <v>-49</v>
      </c>
      <c r="L654">
        <f t="shared" si="805"/>
        <v>1.1483104633468466</v>
      </c>
      <c r="M654">
        <f t="shared" si="806"/>
        <v>1.1082385034677136</v>
      </c>
      <c r="N654">
        <f t="shared" si="807"/>
        <v>-1.4964388886759374</v>
      </c>
      <c r="O654">
        <f t="shared" si="808"/>
        <v>-1.8570865275881352</v>
      </c>
      <c r="P654">
        <f t="shared" si="809"/>
        <v>-2.0574463269838006</v>
      </c>
      <c r="AA654">
        <v>3</v>
      </c>
      <c r="AB654">
        <v>3</v>
      </c>
      <c r="AC654">
        <v>1</v>
      </c>
      <c r="AD654">
        <v>1</v>
      </c>
      <c r="AE654">
        <v>0</v>
      </c>
      <c r="AF654">
        <f t="shared" si="810"/>
        <v>-14.466666666666669</v>
      </c>
      <c r="AG654">
        <f t="shared" si="811"/>
        <v>-9.9599999999999991</v>
      </c>
      <c r="AH654">
        <f t="shared" si="812"/>
        <v>10.52</v>
      </c>
      <c r="AI654">
        <f t="shared" si="813"/>
        <v>-11.36</v>
      </c>
      <c r="AJ654">
        <f t="shared" si="814"/>
        <v>-3.8809</v>
      </c>
      <c r="AK654">
        <f t="shared" si="815"/>
        <v>-1.2277469092937034</v>
      </c>
      <c r="AL654">
        <f t="shared" si="816"/>
        <v>-0.70505780923024997</v>
      </c>
      <c r="AM654">
        <f t="shared" si="817"/>
        <v>1.6702394028924239</v>
      </c>
      <c r="AN654">
        <f t="shared" si="818"/>
        <v>-0.86743164209019852</v>
      </c>
      <c r="AO654">
        <f t="shared" si="819"/>
        <v>4.167440401642336E-6</v>
      </c>
      <c r="AP654" s="1">
        <v>-14.466666666666669</v>
      </c>
      <c r="AQ654" s="1">
        <v>-9.9599999999999991</v>
      </c>
      <c r="AR654" s="1">
        <v>10.52</v>
      </c>
      <c r="AS654" s="1">
        <v>-11.36</v>
      </c>
      <c r="AT654" s="1"/>
      <c r="AU654" s="6">
        <f t="shared" si="834"/>
        <v>-0.97925090177308682</v>
      </c>
      <c r="AV654" s="6">
        <f t="shared" si="833"/>
        <v>-0.47947750021624802</v>
      </c>
      <c r="AW654" s="6">
        <f t="shared" si="833"/>
        <v>1.7916820997580241</v>
      </c>
      <c r="AX654" s="6">
        <f t="shared" si="832"/>
        <v>-0.63473255099573933</v>
      </c>
      <c r="AY654" s="6"/>
      <c r="AZ654">
        <v>0</v>
      </c>
      <c r="BA654">
        <v>1</v>
      </c>
      <c r="BB654">
        <v>1</v>
      </c>
      <c r="BC654">
        <v>0</v>
      </c>
      <c r="BD654">
        <v>0</v>
      </c>
      <c r="BE654">
        <f t="shared" si="821"/>
        <v>-0.7265032404845827</v>
      </c>
      <c r="BF654">
        <f t="shared" si="822"/>
        <v>0.33010318394641819</v>
      </c>
      <c r="BG654">
        <f t="shared" si="823"/>
        <v>0.33010318394641819</v>
      </c>
      <c r="BH654">
        <f t="shared" si="824"/>
        <v>-0.7265032404845827</v>
      </c>
      <c r="BI654">
        <f t="shared" si="825"/>
        <v>-0.7265032404845827</v>
      </c>
      <c r="BT654">
        <v>2</v>
      </c>
      <c r="BU654">
        <v>6</v>
      </c>
      <c r="BV654">
        <v>1</v>
      </c>
      <c r="BW654">
        <v>1</v>
      </c>
      <c r="BX654">
        <v>6</v>
      </c>
      <c r="BY654" t="s">
        <v>55</v>
      </c>
      <c r="BZ654">
        <v>2</v>
      </c>
    </row>
    <row r="655" spans="1:78" x14ac:dyDescent="0.2">
      <c r="A655">
        <v>654</v>
      </c>
      <c r="B655">
        <v>6</v>
      </c>
      <c r="C655" t="s">
        <v>85</v>
      </c>
      <c r="D655">
        <v>23</v>
      </c>
      <c r="E655">
        <v>22</v>
      </c>
      <c r="F655">
        <v>2</v>
      </c>
      <c r="G655">
        <v>20</v>
      </c>
      <c r="H655">
        <v>16</v>
      </c>
      <c r="I655">
        <v>11</v>
      </c>
      <c r="J655">
        <v>6</v>
      </c>
      <c r="K655">
        <v>44</v>
      </c>
      <c r="L655">
        <f t="shared" si="805"/>
        <v>0.70751890467638257</v>
      </c>
      <c r="M655">
        <f t="shared" si="806"/>
        <v>0.54723106515985021</v>
      </c>
      <c r="N655">
        <f t="shared" si="807"/>
        <v>0.34687126576418481</v>
      </c>
      <c r="O655">
        <f t="shared" si="808"/>
        <v>0.14651146636851931</v>
      </c>
      <c r="P655">
        <f t="shared" si="809"/>
        <v>1.6692459417755769</v>
      </c>
      <c r="AA655">
        <v>3</v>
      </c>
      <c r="AB655">
        <v>2</v>
      </c>
      <c r="AC655">
        <v>2</v>
      </c>
      <c r="AD655">
        <v>2</v>
      </c>
      <c r="AE655">
        <v>2</v>
      </c>
      <c r="AF655">
        <f t="shared" si="810"/>
        <v>3.0625</v>
      </c>
      <c r="AG655">
        <f t="shared" si="811"/>
        <v>0.40625</v>
      </c>
      <c r="AH655">
        <f t="shared" si="812"/>
        <v>2.21875</v>
      </c>
      <c r="AI655">
        <f t="shared" si="813"/>
        <v>-2.25</v>
      </c>
      <c r="AJ655">
        <f t="shared" si="814"/>
        <v>-4.78125</v>
      </c>
      <c r="AK655">
        <f t="shared" si="815"/>
        <v>0.80530878964023445</v>
      </c>
      <c r="AL655">
        <f t="shared" si="816"/>
        <v>0.49723343711577872</v>
      </c>
      <c r="AM655">
        <f t="shared" si="817"/>
        <v>0.70744956001481907</v>
      </c>
      <c r="AN655">
        <f t="shared" si="818"/>
        <v>0.18915808459132299</v>
      </c>
      <c r="AO655">
        <f t="shared" si="819"/>
        <v>-0.10441960428492304</v>
      </c>
      <c r="AP655" s="1">
        <v>3.0625</v>
      </c>
      <c r="AQ655" s="1">
        <v>0.40625</v>
      </c>
      <c r="AR655" s="1">
        <v>2.21875</v>
      </c>
      <c r="AS655" s="1">
        <v>-2.25</v>
      </c>
      <c r="AT655" s="1">
        <v>-4.78125</v>
      </c>
      <c r="AU655" s="6">
        <f t="shared" si="834"/>
        <v>0.96467171319512679</v>
      </c>
      <c r="AV655" s="6">
        <f t="shared" si="833"/>
        <v>0.67010297845725275</v>
      </c>
      <c r="AW655" s="6">
        <f t="shared" si="833"/>
        <v>0.87110282098427272</v>
      </c>
      <c r="AX655" s="6">
        <f t="shared" si="832"/>
        <v>0.37553424371937877</v>
      </c>
      <c r="AY655" s="6">
        <f>STANDARDIZE(AT655,-5.63635,9.01742)</f>
        <v>9.4827567086816431E-2</v>
      </c>
      <c r="AZ655">
        <v>2</v>
      </c>
      <c r="BA655">
        <v>1</v>
      </c>
      <c r="BB655">
        <v>1</v>
      </c>
      <c r="BC655">
        <v>1</v>
      </c>
      <c r="BD655">
        <v>0</v>
      </c>
      <c r="BE655">
        <f t="shared" si="821"/>
        <v>1.3867096083774191</v>
      </c>
      <c r="BF655">
        <f t="shared" si="822"/>
        <v>0.33010318394641819</v>
      </c>
      <c r="BG655">
        <f t="shared" si="823"/>
        <v>0.33010318394641819</v>
      </c>
      <c r="BH655">
        <f t="shared" si="824"/>
        <v>0.33010318394641819</v>
      </c>
      <c r="BI655">
        <f t="shared" si="825"/>
        <v>-0.7265032404845827</v>
      </c>
      <c r="BT655">
        <v>1</v>
      </c>
      <c r="BU655">
        <v>40</v>
      </c>
      <c r="BV655">
        <v>1</v>
      </c>
      <c r="BW655">
        <v>1</v>
      </c>
      <c r="BX655">
        <v>4</v>
      </c>
      <c r="BZ655">
        <v>2</v>
      </c>
    </row>
    <row r="656" spans="1:78" x14ac:dyDescent="0.2">
      <c r="A656">
        <v>655</v>
      </c>
      <c r="B656">
        <v>6</v>
      </c>
      <c r="C656" t="s">
        <v>85</v>
      </c>
      <c r="D656">
        <v>24</v>
      </c>
      <c r="E656">
        <v>20</v>
      </c>
      <c r="F656">
        <v>1</v>
      </c>
      <c r="G656">
        <v>-20</v>
      </c>
      <c r="H656">
        <v>10</v>
      </c>
      <c r="I656">
        <v>-10</v>
      </c>
      <c r="J656">
        <v>40</v>
      </c>
      <c r="K656">
        <v>10</v>
      </c>
      <c r="L656">
        <f t="shared" si="805"/>
        <v>-0.89535949048894115</v>
      </c>
      <c r="M656">
        <f t="shared" si="806"/>
        <v>0.30679930588505172</v>
      </c>
      <c r="N656">
        <f t="shared" si="807"/>
        <v>-0.49463989169761013</v>
      </c>
      <c r="O656">
        <f t="shared" si="808"/>
        <v>1.5089581022590446</v>
      </c>
      <c r="P656">
        <f t="shared" si="809"/>
        <v>0.30679930588505172</v>
      </c>
      <c r="AA656">
        <v>1</v>
      </c>
      <c r="AB656">
        <v>2</v>
      </c>
      <c r="AC656">
        <v>0</v>
      </c>
      <c r="AD656">
        <v>4</v>
      </c>
      <c r="AE656">
        <v>0</v>
      </c>
      <c r="AF656">
        <f t="shared" si="810"/>
        <v>-1.1200000000000001</v>
      </c>
      <c r="AG656">
        <f t="shared" si="811"/>
        <v>4.6400000000000006</v>
      </c>
      <c r="AH656">
        <f t="shared" si="812"/>
        <v>-3.8809</v>
      </c>
      <c r="AI656">
        <f t="shared" si="813"/>
        <v>-13.44</v>
      </c>
      <c r="AJ656">
        <f t="shared" si="814"/>
        <v>-3.8809</v>
      </c>
      <c r="AK656">
        <f t="shared" si="815"/>
        <v>0.32021696397113847</v>
      </c>
      <c r="AL656">
        <f t="shared" si="816"/>
        <v>0.98826930488064069</v>
      </c>
      <c r="AM656">
        <f t="shared" si="817"/>
        <v>4.167440401642336E-6</v>
      </c>
      <c r="AN656">
        <f t="shared" si="818"/>
        <v>-1.1086727651964077</v>
      </c>
      <c r="AO656">
        <f t="shared" si="819"/>
        <v>4.167440401642336E-6</v>
      </c>
      <c r="AP656" s="1">
        <v>-1.1200000000000001</v>
      </c>
      <c r="AQ656" s="1">
        <v>4.6400000000000006</v>
      </c>
      <c r="AR656" s="1"/>
      <c r="AS656" s="1">
        <v>-13.44</v>
      </c>
      <c r="AT656" s="1"/>
      <c r="AU656" s="6">
        <f t="shared" si="834"/>
        <v>0.50084724899139665</v>
      </c>
      <c r="AV656" s="6">
        <f t="shared" ref="AV656:AV702" si="835">STANDARDIZE(AQ656,-5.63635,9.01742)</f>
        <v>1.1396108864841608</v>
      </c>
      <c r="AW656" s="6"/>
      <c r="AX656" s="6">
        <f t="shared" si="832"/>
        <v>-0.8653971978681263</v>
      </c>
      <c r="AY656" s="6"/>
      <c r="AZ656">
        <v>0</v>
      </c>
      <c r="BA656">
        <v>2</v>
      </c>
      <c r="BB656">
        <v>0</v>
      </c>
      <c r="BC656">
        <v>1</v>
      </c>
      <c r="BD656">
        <v>0</v>
      </c>
      <c r="BE656">
        <f t="shared" si="821"/>
        <v>-0.7265032404845827</v>
      </c>
      <c r="BF656">
        <f t="shared" si="822"/>
        <v>1.3867096083774191</v>
      </c>
      <c r="BG656">
        <f t="shared" si="823"/>
        <v>-0.7265032404845827</v>
      </c>
      <c r="BH656">
        <f t="shared" si="824"/>
        <v>0.33010318394641819</v>
      </c>
      <c r="BI656">
        <f t="shared" si="825"/>
        <v>-0.7265032404845827</v>
      </c>
      <c r="BT656">
        <v>5</v>
      </c>
      <c r="BU656">
        <v>40</v>
      </c>
      <c r="BV656">
        <v>1</v>
      </c>
      <c r="BW656">
        <v>1</v>
      </c>
      <c r="BX656">
        <v>4</v>
      </c>
      <c r="BZ656">
        <v>3</v>
      </c>
    </row>
    <row r="657" spans="1:78" x14ac:dyDescent="0.2">
      <c r="A657">
        <v>656</v>
      </c>
      <c r="B657">
        <v>6</v>
      </c>
      <c r="C657" t="s">
        <v>85</v>
      </c>
      <c r="D657">
        <v>25</v>
      </c>
      <c r="E657">
        <v>54</v>
      </c>
      <c r="F657">
        <v>1</v>
      </c>
      <c r="G657">
        <v>41</v>
      </c>
      <c r="H657">
        <v>31</v>
      </c>
      <c r="I657">
        <v>20</v>
      </c>
      <c r="J657">
        <v>-11</v>
      </c>
      <c r="K657">
        <v>-32</v>
      </c>
      <c r="L657">
        <f t="shared" si="805"/>
        <v>1.5490300621381776</v>
      </c>
      <c r="M657">
        <f t="shared" si="806"/>
        <v>1.1483104633468466</v>
      </c>
      <c r="N657">
        <f t="shared" si="807"/>
        <v>0.70751890467638257</v>
      </c>
      <c r="O657">
        <f t="shared" si="808"/>
        <v>-0.53471185157674328</v>
      </c>
      <c r="P657">
        <f t="shared" si="809"/>
        <v>-1.3762230090385381</v>
      </c>
      <c r="AA657">
        <v>3</v>
      </c>
      <c r="AB657">
        <v>4</v>
      </c>
      <c r="AC657">
        <v>4</v>
      </c>
      <c r="AD657">
        <v>3</v>
      </c>
      <c r="AE657">
        <v>3</v>
      </c>
      <c r="AF657">
        <f t="shared" si="810"/>
        <v>1.3958333333333333</v>
      </c>
      <c r="AG657">
        <f t="shared" si="811"/>
        <v>5.640625</v>
      </c>
      <c r="AH657">
        <f t="shared" si="812"/>
        <v>7.546875</v>
      </c>
      <c r="AI657">
        <f t="shared" si="813"/>
        <v>-1.6041666666666667</v>
      </c>
      <c r="AJ657">
        <f t="shared" si="814"/>
        <v>1.046875</v>
      </c>
      <c r="AK657">
        <f t="shared" si="815"/>
        <v>0.61200660766410531</v>
      </c>
      <c r="AL657">
        <f t="shared" si="816"/>
        <v>1.104323102384559</v>
      </c>
      <c r="AM657">
        <f t="shared" si="817"/>
        <v>1.3254124730197567</v>
      </c>
      <c r="AN657">
        <f t="shared" si="818"/>
        <v>0.26406268010707296</v>
      </c>
      <c r="AO657">
        <f t="shared" si="819"/>
        <v>0.57153396331285333</v>
      </c>
      <c r="AP657" s="1">
        <v>1.3958333333333333</v>
      </c>
      <c r="AQ657" s="1">
        <v>5.640625</v>
      </c>
      <c r="AR657" s="1">
        <v>7.546875</v>
      </c>
      <c r="AS657" s="1">
        <v>-1.6041666666666667</v>
      </c>
      <c r="AT657" s="1">
        <v>1.046875</v>
      </c>
      <c r="AU657" s="6">
        <f t="shared" si="834"/>
        <v>0.77984427179097049</v>
      </c>
      <c r="AV657" s="6">
        <f t="shared" si="835"/>
        <v>1.250576661617181</v>
      </c>
      <c r="AW657" s="6">
        <f>STANDARDIZE(AR657,-5.63635,9.01742)</f>
        <v>1.4619730477231847</v>
      </c>
      <c r="AX657" s="6">
        <f t="shared" si="832"/>
        <v>0.44715487726348929</v>
      </c>
      <c r="AY657" s="6">
        <f>STANDARDIZE(AT657,-5.63635,9.01742)</f>
        <v>0.74114602624697534</v>
      </c>
      <c r="AZ657">
        <v>2</v>
      </c>
      <c r="BA657">
        <v>3</v>
      </c>
      <c r="BB657">
        <v>4</v>
      </c>
      <c r="BC657">
        <v>1</v>
      </c>
      <c r="BD657">
        <v>2</v>
      </c>
      <c r="BE657">
        <f t="shared" si="821"/>
        <v>1.3867096083774191</v>
      </c>
      <c r="BF657">
        <f t="shared" si="822"/>
        <v>2.4433160328084202</v>
      </c>
      <c r="BG657">
        <f t="shared" si="823"/>
        <v>3.4999224572394207</v>
      </c>
      <c r="BH657">
        <f t="shared" si="824"/>
        <v>0.33010318394641819</v>
      </c>
      <c r="BI657">
        <f t="shared" si="825"/>
        <v>1.3867096083774191</v>
      </c>
      <c r="BT657">
        <v>5</v>
      </c>
      <c r="BU657">
        <v>60</v>
      </c>
      <c r="BV657">
        <v>40</v>
      </c>
      <c r="BW657">
        <v>40</v>
      </c>
      <c r="BX657">
        <v>1</v>
      </c>
      <c r="BZ657">
        <v>3</v>
      </c>
    </row>
    <row r="658" spans="1:78" x14ac:dyDescent="0.2">
      <c r="A658">
        <v>657</v>
      </c>
      <c r="B658">
        <v>6</v>
      </c>
      <c r="C658" t="s">
        <v>85</v>
      </c>
      <c r="D658">
        <v>26</v>
      </c>
      <c r="E658">
        <v>39</v>
      </c>
      <c r="F658">
        <v>1</v>
      </c>
      <c r="G658">
        <v>0</v>
      </c>
      <c r="H658">
        <v>0</v>
      </c>
      <c r="I658">
        <v>-2</v>
      </c>
      <c r="J658">
        <v>-3</v>
      </c>
      <c r="K658">
        <v>-2</v>
      </c>
      <c r="L658">
        <f t="shared" si="805"/>
        <v>-9.3920292906279249E-2</v>
      </c>
      <c r="M658">
        <f t="shared" si="806"/>
        <v>-9.3920292906279249E-2</v>
      </c>
      <c r="N658">
        <f t="shared" si="807"/>
        <v>-0.17406421266454541</v>
      </c>
      <c r="O658">
        <f t="shared" si="808"/>
        <v>-0.2141361725436785</v>
      </c>
      <c r="P658">
        <f t="shared" si="809"/>
        <v>-0.17406421266454541</v>
      </c>
      <c r="AA658">
        <v>1</v>
      </c>
      <c r="AB658">
        <v>1</v>
      </c>
      <c r="AC658">
        <v>1</v>
      </c>
      <c r="AD658">
        <v>2</v>
      </c>
      <c r="AE658">
        <v>1</v>
      </c>
      <c r="AF658">
        <f t="shared" si="810"/>
        <v>-2.68</v>
      </c>
      <c r="AG658">
        <f t="shared" si="811"/>
        <v>1.48</v>
      </c>
      <c r="AH658">
        <f t="shared" si="812"/>
        <v>-5.24</v>
      </c>
      <c r="AI658">
        <f t="shared" si="813"/>
        <v>-12.66</v>
      </c>
      <c r="AJ658">
        <f t="shared" si="814"/>
        <v>3.48</v>
      </c>
      <c r="AK658">
        <f t="shared" si="815"/>
        <v>0.13928612164148166</v>
      </c>
      <c r="AL658">
        <f t="shared" si="816"/>
        <v>0.62176836785389988</v>
      </c>
      <c r="AM658">
        <f t="shared" si="817"/>
        <v>-0.1576260298738526</v>
      </c>
      <c r="AN658">
        <f t="shared" si="818"/>
        <v>-1.0182073440315793</v>
      </c>
      <c r="AO658">
        <f t="shared" si="819"/>
        <v>0.85373098622525478</v>
      </c>
      <c r="AP658" s="1">
        <v>-2.68</v>
      </c>
      <c r="AQ658" s="1">
        <v>1.48</v>
      </c>
      <c r="AR658" s="1">
        <v>-5.24</v>
      </c>
      <c r="AS658" s="1">
        <v>-12.66</v>
      </c>
      <c r="AT658" s="1">
        <v>3.48</v>
      </c>
      <c r="AU658" s="6">
        <f t="shared" si="834"/>
        <v>0.32784876383710643</v>
      </c>
      <c r="AV658" s="6">
        <f t="shared" si="835"/>
        <v>0.78917805758188053</v>
      </c>
      <c r="AW658" s="6">
        <f>STANDARDIZE(AR658,-5.63635,9.01742)</f>
        <v>4.3953813840322396E-2</v>
      </c>
      <c r="AX658" s="6">
        <f t="shared" si="832"/>
        <v>-0.77889795529098127</v>
      </c>
      <c r="AY658" s="6">
        <f>STANDARDIZE(AT658,-5.63635,9.01742)</f>
        <v>1.010970987266868</v>
      </c>
      <c r="AZ658">
        <v>0</v>
      </c>
      <c r="BA658">
        <v>1</v>
      </c>
      <c r="BB658">
        <v>0</v>
      </c>
      <c r="BC658">
        <v>0</v>
      </c>
      <c r="BD658">
        <v>1</v>
      </c>
      <c r="BE658">
        <f t="shared" si="821"/>
        <v>-0.7265032404845827</v>
      </c>
      <c r="BF658">
        <f t="shared" si="822"/>
        <v>0.33010318394641819</v>
      </c>
      <c r="BG658">
        <f t="shared" si="823"/>
        <v>-0.7265032404845827</v>
      </c>
      <c r="BH658">
        <f t="shared" si="824"/>
        <v>-0.7265032404845827</v>
      </c>
      <c r="BI658">
        <f t="shared" si="825"/>
        <v>0.33010318394641819</v>
      </c>
      <c r="BT658">
        <v>6</v>
      </c>
      <c r="BY658" t="s">
        <v>56</v>
      </c>
      <c r="BZ658">
        <v>3</v>
      </c>
    </row>
    <row r="659" spans="1:78" x14ac:dyDescent="0.2">
      <c r="A659">
        <v>658</v>
      </c>
      <c r="B659">
        <v>6</v>
      </c>
      <c r="C659" t="s">
        <v>85</v>
      </c>
      <c r="D659">
        <v>27</v>
      </c>
      <c r="E659">
        <v>34</v>
      </c>
      <c r="F659">
        <v>2</v>
      </c>
      <c r="G659">
        <v>13</v>
      </c>
      <c r="H659">
        <v>-8</v>
      </c>
      <c r="I659">
        <v>-16</v>
      </c>
      <c r="J659">
        <v>-22</v>
      </c>
      <c r="K659">
        <v>-34</v>
      </c>
      <c r="L659">
        <f t="shared" si="805"/>
        <v>0.42701518552245099</v>
      </c>
      <c r="M659">
        <f t="shared" si="806"/>
        <v>-0.41449597193934395</v>
      </c>
      <c r="N659">
        <f t="shared" si="807"/>
        <v>-0.73507165097240879</v>
      </c>
      <c r="O659">
        <f t="shared" si="808"/>
        <v>-0.97550341024720733</v>
      </c>
      <c r="P659">
        <f t="shared" si="809"/>
        <v>-1.4563669287968044</v>
      </c>
      <c r="AA659">
        <v>3</v>
      </c>
      <c r="AB659">
        <v>1</v>
      </c>
      <c r="AC659">
        <v>2</v>
      </c>
      <c r="AD659">
        <v>1</v>
      </c>
      <c r="AE659">
        <v>0</v>
      </c>
      <c r="AF659">
        <f t="shared" si="810"/>
        <v>-6.041666666666667</v>
      </c>
      <c r="AG659">
        <f t="shared" si="811"/>
        <v>-17.0625</v>
      </c>
      <c r="AH659">
        <f t="shared" si="812"/>
        <v>-17.0625</v>
      </c>
      <c r="AI659">
        <f t="shared" si="813"/>
        <v>-6.25E-2</v>
      </c>
      <c r="AJ659">
        <f t="shared" si="814"/>
        <v>-3.8809</v>
      </c>
      <c r="AK659">
        <f t="shared" si="815"/>
        <v>-0.25060437940437069</v>
      </c>
      <c r="AL659">
        <f t="shared" si="816"/>
        <v>-1.5288150577215243</v>
      </c>
      <c r="AM659">
        <f t="shared" si="817"/>
        <v>-1.5288150577215243</v>
      </c>
      <c r="AN659">
        <f t="shared" si="818"/>
        <v>0.44286719843499239</v>
      </c>
      <c r="AO659">
        <f t="shared" si="819"/>
        <v>4.167440401642336E-6</v>
      </c>
      <c r="AP659" s="1">
        <v>-6.041666666666667</v>
      </c>
      <c r="AQ659" s="1">
        <v>-17.0625</v>
      </c>
      <c r="AR659" s="1">
        <v>-17.0625</v>
      </c>
      <c r="AS659" s="1">
        <v>-6.25E-2</v>
      </c>
      <c r="AT659" s="1"/>
      <c r="AU659" s="6">
        <f t="shared" si="834"/>
        <v>-4.4948185475076771E-2</v>
      </c>
      <c r="AV659" s="6">
        <f t="shared" si="835"/>
        <v>-1.2671196417600601</v>
      </c>
      <c r="AW659" s="6">
        <f>STANDARDIZE(AR659,-5.63635,9.01742)</f>
        <v>-1.2671196417600601</v>
      </c>
      <c r="AX659" s="6">
        <f t="shared" si="832"/>
        <v>0.61812026056233382</v>
      </c>
      <c r="AY659" s="6">
        <f>STANDARDIZE(AT659,-5.63635,9.01742)</f>
        <v>0.62505128961498968</v>
      </c>
      <c r="AZ659">
        <v>1</v>
      </c>
      <c r="BA659">
        <v>0</v>
      </c>
      <c r="BB659">
        <v>1</v>
      </c>
      <c r="BC659">
        <v>0</v>
      </c>
      <c r="BD659">
        <v>0</v>
      </c>
      <c r="BE659">
        <f t="shared" si="821"/>
        <v>0.33010318394641819</v>
      </c>
      <c r="BF659">
        <f t="shared" si="822"/>
        <v>-0.7265032404845827</v>
      </c>
      <c r="BG659">
        <f t="shared" si="823"/>
        <v>0.33010318394641819</v>
      </c>
      <c r="BH659">
        <f t="shared" si="824"/>
        <v>-0.7265032404845827</v>
      </c>
      <c r="BI659">
        <f t="shared" si="825"/>
        <v>-0.7265032404845827</v>
      </c>
      <c r="BT659">
        <v>1</v>
      </c>
      <c r="BU659">
        <v>50</v>
      </c>
      <c r="BV659">
        <v>1</v>
      </c>
      <c r="BW659">
        <v>2</v>
      </c>
      <c r="BX659">
        <v>4</v>
      </c>
      <c r="BZ659">
        <v>2</v>
      </c>
    </row>
    <row r="660" spans="1:78" x14ac:dyDescent="0.2">
      <c r="A660">
        <v>659</v>
      </c>
      <c r="B660">
        <v>6</v>
      </c>
      <c r="C660" t="s">
        <v>85</v>
      </c>
      <c r="D660">
        <v>28</v>
      </c>
      <c r="E660">
        <v>37</v>
      </c>
      <c r="F660">
        <v>1</v>
      </c>
      <c r="G660">
        <v>50</v>
      </c>
      <c r="H660">
        <v>40</v>
      </c>
      <c r="I660">
        <v>21</v>
      </c>
      <c r="J660">
        <v>-1</v>
      </c>
      <c r="K660">
        <v>-31</v>
      </c>
      <c r="L660">
        <f t="shared" si="805"/>
        <v>1.9096777010503754</v>
      </c>
      <c r="M660">
        <f t="shared" si="806"/>
        <v>1.5089581022590446</v>
      </c>
      <c r="N660">
        <f t="shared" si="807"/>
        <v>0.7475908645555156</v>
      </c>
      <c r="O660">
        <f t="shared" si="808"/>
        <v>-0.13399225278541235</v>
      </c>
      <c r="P660">
        <f t="shared" si="809"/>
        <v>-1.3361510491594051</v>
      </c>
      <c r="AA660">
        <v>5</v>
      </c>
      <c r="AB660">
        <v>4</v>
      </c>
      <c r="AC660">
        <v>4</v>
      </c>
      <c r="AD660">
        <v>4</v>
      </c>
      <c r="AE660">
        <v>2</v>
      </c>
      <c r="AF660">
        <f t="shared" si="810"/>
        <v>-5.4079999999999995</v>
      </c>
      <c r="AG660">
        <f t="shared" si="811"/>
        <v>-3.8999999999999995</v>
      </c>
      <c r="AH660">
        <f t="shared" si="812"/>
        <v>9.620000000000001</v>
      </c>
      <c r="AI660">
        <f t="shared" si="813"/>
        <v>10.53</v>
      </c>
      <c r="AJ660">
        <f t="shared" si="814"/>
        <v>9.0599999999999987</v>
      </c>
      <c r="AK660">
        <f t="shared" si="815"/>
        <v>-0.17711088981704631</v>
      </c>
      <c r="AL660">
        <f t="shared" si="816"/>
        <v>-2.2110755650447331E-3</v>
      </c>
      <c r="AM660">
        <f t="shared" si="817"/>
        <v>1.5658562246253145</v>
      </c>
      <c r="AN660">
        <f t="shared" si="818"/>
        <v>1.6713992159842808</v>
      </c>
      <c r="AO660">
        <f t="shared" si="819"/>
        <v>1.5009066914813347</v>
      </c>
      <c r="AP660" s="1">
        <v>-5.4079999999999995</v>
      </c>
      <c r="AQ660" s="1">
        <v>-3.8999999999999995</v>
      </c>
      <c r="AR660" s="1">
        <v>9.620000000000001</v>
      </c>
      <c r="AS660" s="1">
        <v>10.53</v>
      </c>
      <c r="AT660" s="1">
        <v>9.0599999999999987</v>
      </c>
      <c r="AU660" s="6">
        <f t="shared" si="834"/>
        <v>2.5323207746783528E-2</v>
      </c>
      <c r="AV660" s="6">
        <f t="shared" si="835"/>
        <v>0.19255507672926411</v>
      </c>
      <c r="AW660" s="6">
        <f>STANDARDIZE(AR660,-5.63635,9.01742)</f>
        <v>1.6918752813997797</v>
      </c>
      <c r="AX660" s="6">
        <f t="shared" si="832"/>
        <v>1.7927910644064491</v>
      </c>
      <c r="AY660" s="6">
        <f>STANDARDIZE(AT660,-5.63635,9.01742)</f>
        <v>1.6297732610879829</v>
      </c>
      <c r="AZ660">
        <v>1</v>
      </c>
      <c r="BA660">
        <v>1</v>
      </c>
      <c r="BB660">
        <v>4</v>
      </c>
      <c r="BC660">
        <v>3</v>
      </c>
      <c r="BD660">
        <v>2</v>
      </c>
      <c r="BE660">
        <f t="shared" si="821"/>
        <v>0.33010318394641819</v>
      </c>
      <c r="BF660">
        <f t="shared" si="822"/>
        <v>0.33010318394641819</v>
      </c>
      <c r="BG660">
        <f t="shared" si="823"/>
        <v>3.4999224572394207</v>
      </c>
      <c r="BH660">
        <f t="shared" si="824"/>
        <v>2.4433160328084202</v>
      </c>
      <c r="BI660">
        <f t="shared" si="825"/>
        <v>1.3867096083774191</v>
      </c>
      <c r="BT660">
        <v>1</v>
      </c>
      <c r="BU660">
        <v>40</v>
      </c>
      <c r="BV660">
        <v>7</v>
      </c>
      <c r="BW660">
        <v>10</v>
      </c>
      <c r="BX660">
        <v>3</v>
      </c>
      <c r="BZ660">
        <v>3</v>
      </c>
    </row>
    <row r="661" spans="1:78" x14ac:dyDescent="0.2">
      <c r="A661">
        <v>660</v>
      </c>
      <c r="B661">
        <v>6</v>
      </c>
      <c r="C661" t="s">
        <v>85</v>
      </c>
      <c r="D661">
        <v>29</v>
      </c>
      <c r="E661">
        <v>29</v>
      </c>
      <c r="F661">
        <v>1</v>
      </c>
      <c r="G661">
        <v>20</v>
      </c>
      <c r="H661">
        <v>-14</v>
      </c>
      <c r="I661">
        <v>42</v>
      </c>
      <c r="J661">
        <v>24</v>
      </c>
      <c r="K661">
        <v>-20</v>
      </c>
      <c r="L661">
        <f t="shared" si="805"/>
        <v>0.70751890467638257</v>
      </c>
      <c r="M661">
        <f t="shared" si="806"/>
        <v>-0.65492773121414261</v>
      </c>
      <c r="N661">
        <f t="shared" si="807"/>
        <v>1.5891020220173107</v>
      </c>
      <c r="O661">
        <f t="shared" si="808"/>
        <v>0.86780674419291493</v>
      </c>
      <c r="P661">
        <f t="shared" si="809"/>
        <v>-0.89535949048894115</v>
      </c>
      <c r="AA661">
        <v>2</v>
      </c>
      <c r="AB661">
        <v>3</v>
      </c>
      <c r="AC661">
        <v>0</v>
      </c>
      <c r="AD661">
        <v>0</v>
      </c>
      <c r="AE661">
        <v>0</v>
      </c>
      <c r="AF661">
        <f t="shared" si="810"/>
        <v>7.09375</v>
      </c>
      <c r="AG661">
        <f t="shared" si="811"/>
        <v>7.84375</v>
      </c>
      <c r="AH661">
        <f t="shared" si="812"/>
        <v>-3.8809</v>
      </c>
      <c r="AI661">
        <f t="shared" si="813"/>
        <v>-3.8809</v>
      </c>
      <c r="AJ661">
        <f t="shared" si="814"/>
        <v>-3.8809</v>
      </c>
      <c r="AK661">
        <f t="shared" si="815"/>
        <v>1.2728584422949967</v>
      </c>
      <c r="AL661">
        <f t="shared" si="816"/>
        <v>1.3598444241842547</v>
      </c>
      <c r="AM661">
        <f t="shared" si="817"/>
        <v>4.167440401642336E-6</v>
      </c>
      <c r="AN661">
        <f t="shared" si="818"/>
        <v>4.167440401642336E-6</v>
      </c>
      <c r="AO661">
        <f t="shared" si="819"/>
        <v>4.167440401642336E-6</v>
      </c>
      <c r="AP661" s="1">
        <v>7.09375</v>
      </c>
      <c r="AQ661" s="1">
        <v>7.84375</v>
      </c>
      <c r="AR661" s="1"/>
      <c r="AS661" s="1"/>
      <c r="AT661" s="1"/>
      <c r="AU661" s="6">
        <f t="shared" si="834"/>
        <v>1.4117230870914297</v>
      </c>
      <c r="AV661" s="6">
        <f t="shared" si="835"/>
        <v>1.4948954357233002</v>
      </c>
      <c r="AW661" s="6"/>
      <c r="AX661" s="6"/>
      <c r="AY661" s="6"/>
      <c r="AZ661">
        <v>2</v>
      </c>
      <c r="BA661">
        <v>2</v>
      </c>
      <c r="BB661">
        <v>0</v>
      </c>
      <c r="BC661">
        <v>0</v>
      </c>
      <c r="BD661">
        <v>0</v>
      </c>
      <c r="BE661">
        <f t="shared" si="821"/>
        <v>1.3867096083774191</v>
      </c>
      <c r="BF661">
        <f t="shared" si="822"/>
        <v>1.3867096083774191</v>
      </c>
      <c r="BG661">
        <f t="shared" si="823"/>
        <v>-0.7265032404845827</v>
      </c>
      <c r="BH661">
        <f t="shared" si="824"/>
        <v>-0.7265032404845827</v>
      </c>
      <c r="BI661">
        <f t="shared" si="825"/>
        <v>-0.7265032404845827</v>
      </c>
      <c r="BT661">
        <v>1</v>
      </c>
      <c r="BU661">
        <v>40</v>
      </c>
      <c r="BV661">
        <v>13</v>
      </c>
      <c r="BW661">
        <v>13</v>
      </c>
      <c r="BX661">
        <v>2</v>
      </c>
      <c r="BZ661">
        <v>2</v>
      </c>
    </row>
    <row r="662" spans="1:78" x14ac:dyDescent="0.2">
      <c r="A662">
        <v>661</v>
      </c>
      <c r="B662">
        <v>6</v>
      </c>
      <c r="C662" t="s">
        <v>85</v>
      </c>
      <c r="D662">
        <v>30</v>
      </c>
      <c r="E662">
        <v>39</v>
      </c>
      <c r="F662">
        <v>2</v>
      </c>
      <c r="G662">
        <v>-50</v>
      </c>
      <c r="H662">
        <v>-50</v>
      </c>
      <c r="I662">
        <v>-50</v>
      </c>
      <c r="J662">
        <v>-50</v>
      </c>
      <c r="K662">
        <v>-50</v>
      </c>
      <c r="L662">
        <f t="shared" si="805"/>
        <v>-2.0975182868629338</v>
      </c>
      <c r="M662">
        <f t="shared" si="806"/>
        <v>-2.0975182868629338</v>
      </c>
      <c r="N662">
        <f t="shared" si="807"/>
        <v>-2.0975182868629338</v>
      </c>
      <c r="O662">
        <f t="shared" si="808"/>
        <v>-2.0975182868629338</v>
      </c>
      <c r="P662">
        <f t="shared" si="809"/>
        <v>-2.0975182868629338</v>
      </c>
      <c r="AA662">
        <v>4</v>
      </c>
      <c r="AB662">
        <v>4</v>
      </c>
      <c r="AC662">
        <v>3</v>
      </c>
      <c r="AD662">
        <v>0</v>
      </c>
      <c r="AE662">
        <v>2</v>
      </c>
      <c r="AF662">
        <f t="shared" si="810"/>
        <v>3.74</v>
      </c>
      <c r="AG662">
        <f t="shared" si="811"/>
        <v>1.8500000000000014</v>
      </c>
      <c r="AH662">
        <f t="shared" si="812"/>
        <v>-3.4133333333333336</v>
      </c>
      <c r="AI662">
        <f t="shared" si="813"/>
        <v>-3.8809</v>
      </c>
      <c r="AJ662">
        <f t="shared" si="814"/>
        <v>13.3</v>
      </c>
      <c r="AK662">
        <f t="shared" si="815"/>
        <v>0.88388612661353094</v>
      </c>
      <c r="AL662">
        <f t="shared" si="816"/>
        <v>0.66468145225260067</v>
      </c>
      <c r="AM662">
        <f t="shared" si="817"/>
        <v>5.4233161571984871E-2</v>
      </c>
      <c r="AN662">
        <f t="shared" si="818"/>
        <v>4.167440401642336E-6</v>
      </c>
      <c r="AO662">
        <f t="shared" si="819"/>
        <v>1.9926674424286073</v>
      </c>
      <c r="AP662" s="1">
        <v>3.74</v>
      </c>
      <c r="AQ662" s="1">
        <v>1.8500000000000014</v>
      </c>
      <c r="AR662" s="1">
        <v>-3.4133333333333336</v>
      </c>
      <c r="AS662" s="1"/>
      <c r="AT662" s="1">
        <v>13.3</v>
      </c>
      <c r="AU662" s="6">
        <f t="shared" si="834"/>
        <v>1.0398040681259164</v>
      </c>
      <c r="AV662" s="6">
        <f t="shared" si="835"/>
        <v>0.83020974957360327</v>
      </c>
      <c r="AW662" s="6">
        <f t="shared" ref="AW662:AW684" si="836">STANDARDIZE(AR662,-5.63635,9.01742)</f>
        <v>0.24652468961927765</v>
      </c>
      <c r="AX662" s="6"/>
      <c r="AY662" s="6">
        <f t="shared" ref="AY662:AY676" si="837">STANDARDIZE(AT662,-5.63635,9.01742)</f>
        <v>2.0999742720201566</v>
      </c>
      <c r="AZ662">
        <v>3</v>
      </c>
      <c r="BA662">
        <v>2</v>
      </c>
      <c r="BB662">
        <v>2</v>
      </c>
      <c r="BC662">
        <v>0</v>
      </c>
      <c r="BD662">
        <v>2</v>
      </c>
      <c r="BE662">
        <f t="shared" si="821"/>
        <v>2.4433160328084202</v>
      </c>
      <c r="BF662">
        <f t="shared" si="822"/>
        <v>1.3867096083774191</v>
      </c>
      <c r="BG662">
        <f t="shared" si="823"/>
        <v>1.3867096083774191</v>
      </c>
      <c r="BH662">
        <f t="shared" si="824"/>
        <v>-0.7265032404845827</v>
      </c>
      <c r="BI662">
        <f t="shared" si="825"/>
        <v>1.3867096083774191</v>
      </c>
      <c r="BT662">
        <v>1</v>
      </c>
      <c r="BU662">
        <v>50</v>
      </c>
      <c r="BV662">
        <v>6</v>
      </c>
      <c r="BW662">
        <v>12</v>
      </c>
      <c r="BX662">
        <v>4</v>
      </c>
      <c r="BZ662">
        <v>2</v>
      </c>
    </row>
    <row r="663" spans="1:78" x14ac:dyDescent="0.2">
      <c r="A663">
        <v>662</v>
      </c>
      <c r="B663">
        <v>6</v>
      </c>
      <c r="C663" t="s">
        <v>85</v>
      </c>
      <c r="D663">
        <v>31</v>
      </c>
      <c r="E663">
        <v>22</v>
      </c>
      <c r="F663">
        <v>2</v>
      </c>
      <c r="G663">
        <v>0</v>
      </c>
      <c r="H663">
        <v>20</v>
      </c>
      <c r="I663">
        <v>30</v>
      </c>
      <c r="J663">
        <v>30</v>
      </c>
      <c r="K663">
        <v>40</v>
      </c>
      <c r="L663">
        <f t="shared" si="805"/>
        <v>-9.3920292906279249E-2</v>
      </c>
      <c r="M663">
        <f t="shared" si="806"/>
        <v>0.70751890467638257</v>
      </c>
      <c r="N663">
        <f t="shared" si="807"/>
        <v>1.1082385034677136</v>
      </c>
      <c r="O663">
        <f t="shared" si="808"/>
        <v>1.1082385034677136</v>
      </c>
      <c r="P663">
        <f t="shared" si="809"/>
        <v>1.5089581022590446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f t="shared" si="810"/>
        <v>5.625</v>
      </c>
      <c r="AG663">
        <f t="shared" si="811"/>
        <v>7.375</v>
      </c>
      <c r="AH663">
        <f t="shared" si="812"/>
        <v>-5</v>
      </c>
      <c r="AI663">
        <f t="shared" si="813"/>
        <v>10.875</v>
      </c>
      <c r="AJ663">
        <f t="shared" si="814"/>
        <v>6.0625</v>
      </c>
      <c r="AK663">
        <f t="shared" si="815"/>
        <v>1.1025108944285329</v>
      </c>
      <c r="AL663">
        <f t="shared" si="816"/>
        <v>1.3054781855034685</v>
      </c>
      <c r="AM663">
        <f t="shared" si="817"/>
        <v>-0.12979051566928998</v>
      </c>
      <c r="AN663">
        <f t="shared" si="818"/>
        <v>1.7114127676533395</v>
      </c>
      <c r="AO663">
        <f t="shared" si="819"/>
        <v>1.1532527171972669</v>
      </c>
      <c r="AP663" s="1">
        <v>5.625</v>
      </c>
      <c r="AQ663" s="1">
        <v>7.375</v>
      </c>
      <c r="AR663" s="1">
        <v>-5</v>
      </c>
      <c r="AS663" s="1">
        <v>10.875</v>
      </c>
      <c r="AT663" s="1">
        <v>6.0625</v>
      </c>
      <c r="AU663" s="6">
        <f t="shared" si="834"/>
        <v>1.2488439043540172</v>
      </c>
      <c r="AV663" s="6">
        <f t="shared" si="835"/>
        <v>1.4429127178283812</v>
      </c>
      <c r="AW663" s="6">
        <f t="shared" si="836"/>
        <v>7.0568965402520917E-2</v>
      </c>
      <c r="AX663" s="6">
        <f>STANDARDIZE(AS663,-5.63635,9.01742)</f>
        <v>1.8310503447771094</v>
      </c>
      <c r="AY663" s="6">
        <f t="shared" si="837"/>
        <v>1.2973611077226082</v>
      </c>
      <c r="AZ663">
        <v>1</v>
      </c>
      <c r="BA663">
        <v>1</v>
      </c>
      <c r="BB663">
        <v>0</v>
      </c>
      <c r="BC663">
        <v>1</v>
      </c>
      <c r="BD663">
        <v>1</v>
      </c>
      <c r="BE663">
        <f t="shared" si="821"/>
        <v>0.33010318394641819</v>
      </c>
      <c r="BF663">
        <f t="shared" si="822"/>
        <v>0.33010318394641819</v>
      </c>
      <c r="BG663">
        <f t="shared" si="823"/>
        <v>-0.7265032404845827</v>
      </c>
      <c r="BH663">
        <f t="shared" si="824"/>
        <v>0.33010318394641819</v>
      </c>
      <c r="BI663">
        <f t="shared" si="825"/>
        <v>0.33010318394641819</v>
      </c>
      <c r="BT663">
        <v>2</v>
      </c>
      <c r="BU663">
        <v>10</v>
      </c>
      <c r="BV663">
        <v>0.5</v>
      </c>
      <c r="BW663">
        <v>0.5</v>
      </c>
      <c r="BX663">
        <v>6</v>
      </c>
      <c r="BY663" t="s">
        <v>55</v>
      </c>
      <c r="BZ663">
        <v>3</v>
      </c>
    </row>
    <row r="664" spans="1:78" x14ac:dyDescent="0.2">
      <c r="A664">
        <v>663</v>
      </c>
      <c r="B664">
        <v>6</v>
      </c>
      <c r="C664" t="s">
        <v>85</v>
      </c>
      <c r="D664">
        <v>32</v>
      </c>
      <c r="E664">
        <v>41</v>
      </c>
      <c r="F664">
        <v>1</v>
      </c>
      <c r="G664">
        <v>10</v>
      </c>
      <c r="H664">
        <v>29</v>
      </c>
      <c r="I664">
        <v>12</v>
      </c>
      <c r="J664">
        <v>-18</v>
      </c>
      <c r="K664">
        <v>-50</v>
      </c>
      <c r="L664">
        <f t="shared" si="805"/>
        <v>0.30679930588505172</v>
      </c>
      <c r="M664">
        <f t="shared" si="806"/>
        <v>1.0681665435885803</v>
      </c>
      <c r="N664">
        <f t="shared" si="807"/>
        <v>0.3869432256433179</v>
      </c>
      <c r="O664">
        <f t="shared" si="808"/>
        <v>-0.81521557073067497</v>
      </c>
      <c r="P664">
        <f t="shared" si="809"/>
        <v>-2.0975182868629338</v>
      </c>
      <c r="AA664">
        <v>1</v>
      </c>
      <c r="AB664">
        <v>1</v>
      </c>
      <c r="AC664">
        <v>2</v>
      </c>
      <c r="AD664">
        <v>0</v>
      </c>
      <c r="AE664">
        <v>1</v>
      </c>
      <c r="AF664">
        <f t="shared" si="810"/>
        <v>16.04</v>
      </c>
      <c r="AG664">
        <f t="shared" si="811"/>
        <v>0.46000000000000019</v>
      </c>
      <c r="AH664">
        <f t="shared" si="812"/>
        <v>4.9400000000000004</v>
      </c>
      <c r="AI664">
        <f t="shared" si="813"/>
        <v>-3.8809</v>
      </c>
      <c r="AJ664">
        <f t="shared" si="814"/>
        <v>-3.48</v>
      </c>
      <c r="AK664">
        <f t="shared" si="815"/>
        <v>2.3104562295973632</v>
      </c>
      <c r="AL664">
        <f t="shared" si="816"/>
        <v>0.50346743248450887</v>
      </c>
      <c r="AM664">
        <f t="shared" si="817"/>
        <v>1.0230636976363441</v>
      </c>
      <c r="AN664">
        <f t="shared" si="818"/>
        <v>4.167440401642336E-6</v>
      </c>
      <c r="AO664">
        <f t="shared" si="819"/>
        <v>4.6501074292939738E-2</v>
      </c>
      <c r="AP664" s="1">
        <v>16.04</v>
      </c>
      <c r="AQ664" s="1">
        <v>0.46000000000000019</v>
      </c>
      <c r="AR664" s="1">
        <v>4.9400000000000004</v>
      </c>
      <c r="AS664" s="1"/>
      <c r="AT664" s="1">
        <v>-3.48</v>
      </c>
      <c r="AU664" s="6">
        <f t="shared" si="834"/>
        <v>2.4038305856885893</v>
      </c>
      <c r="AV664" s="6">
        <f t="shared" si="835"/>
        <v>0.67606366344253688</v>
      </c>
      <c r="AW664" s="6">
        <f t="shared" si="836"/>
        <v>1.1728798259369091</v>
      </c>
      <c r="AX664" s="6"/>
      <c r="AY664" s="6">
        <f t="shared" si="837"/>
        <v>0.23913159196311143</v>
      </c>
      <c r="AZ664">
        <v>1</v>
      </c>
      <c r="BA664">
        <v>1</v>
      </c>
      <c r="BB664">
        <v>1</v>
      </c>
      <c r="BC664">
        <v>0</v>
      </c>
      <c r="BD664">
        <v>0</v>
      </c>
      <c r="BE664">
        <f t="shared" si="821"/>
        <v>0.33010318394641819</v>
      </c>
      <c r="BF664">
        <f t="shared" si="822"/>
        <v>0.33010318394641819</v>
      </c>
      <c r="BG664">
        <f t="shared" si="823"/>
        <v>0.33010318394641819</v>
      </c>
      <c r="BH664">
        <f t="shared" si="824"/>
        <v>-0.7265032404845827</v>
      </c>
      <c r="BI664">
        <f t="shared" si="825"/>
        <v>-0.7265032404845827</v>
      </c>
      <c r="BT664">
        <v>5</v>
      </c>
      <c r="BU664">
        <v>40</v>
      </c>
      <c r="BW664">
        <v>1</v>
      </c>
      <c r="BX664">
        <v>6</v>
      </c>
      <c r="BY664" t="s">
        <v>57</v>
      </c>
      <c r="BZ664">
        <v>1</v>
      </c>
    </row>
    <row r="665" spans="1:78" x14ac:dyDescent="0.2">
      <c r="A665">
        <v>664</v>
      </c>
      <c r="B665">
        <v>6</v>
      </c>
      <c r="C665" t="s">
        <v>85</v>
      </c>
      <c r="D665">
        <v>33</v>
      </c>
      <c r="E665">
        <v>33</v>
      </c>
      <c r="F665">
        <v>1</v>
      </c>
      <c r="G665">
        <v>-50</v>
      </c>
      <c r="H665">
        <v>-31</v>
      </c>
      <c r="I665">
        <v>-7</v>
      </c>
      <c r="J665">
        <v>19</v>
      </c>
      <c r="K665">
        <v>50</v>
      </c>
      <c r="L665">
        <f t="shared" si="805"/>
        <v>-2.0975182868629338</v>
      </c>
      <c r="M665">
        <f t="shared" si="806"/>
        <v>-1.3361510491594051</v>
      </c>
      <c r="N665">
        <f t="shared" si="807"/>
        <v>-0.37442401206021086</v>
      </c>
      <c r="O665">
        <f t="shared" si="808"/>
        <v>0.66744694479724942</v>
      </c>
      <c r="P665">
        <f t="shared" si="809"/>
        <v>1.9096777010503754</v>
      </c>
      <c r="AA665">
        <v>3</v>
      </c>
      <c r="AB665">
        <v>1</v>
      </c>
      <c r="AC665">
        <v>2</v>
      </c>
      <c r="AD665">
        <v>3</v>
      </c>
      <c r="AE665">
        <v>2</v>
      </c>
      <c r="AF665">
        <f t="shared" si="810"/>
        <v>-12.916666666666666</v>
      </c>
      <c r="AG665">
        <f t="shared" si="811"/>
        <v>-11.1875</v>
      </c>
      <c r="AH665">
        <f t="shared" si="812"/>
        <v>-9.96875</v>
      </c>
      <c r="AI665">
        <f t="shared" si="813"/>
        <v>-9.125</v>
      </c>
      <c r="AJ665">
        <f t="shared" si="814"/>
        <v>-1.96875</v>
      </c>
      <c r="AK665">
        <f t="shared" si="815"/>
        <v>-1.0479758800559031</v>
      </c>
      <c r="AL665">
        <f t="shared" si="816"/>
        <v>-0.84742486625566915</v>
      </c>
      <c r="AM665">
        <f t="shared" si="817"/>
        <v>-0.70607264568562478</v>
      </c>
      <c r="AN665">
        <f t="shared" si="818"/>
        <v>-0.60821341606020951</v>
      </c>
      <c r="AO665">
        <f t="shared" si="819"/>
        <v>0.22177782779979477</v>
      </c>
      <c r="AP665" s="1">
        <v>-12.916666666666666</v>
      </c>
      <c r="AQ665" s="1">
        <v>-11.1875</v>
      </c>
      <c r="AR665" s="1">
        <v>-9.96875</v>
      </c>
      <c r="AS665" s="1">
        <v>-9.125</v>
      </c>
      <c r="AT665" s="1">
        <v>-1.96875</v>
      </c>
      <c r="AU665" s="6">
        <f t="shared" si="834"/>
        <v>-0.80736138126722123</v>
      </c>
      <c r="AV665" s="6">
        <f t="shared" si="835"/>
        <v>-0.61560291081040919</v>
      </c>
      <c r="AW665" s="6">
        <f t="shared" si="836"/>
        <v>-0.48044784428361992</v>
      </c>
      <c r="AX665" s="6">
        <f t="shared" ref="AX665:AX672" si="838">STANDARDIZE(AS665,-5.63635,9.01742)</f>
        <v>-0.38687895207276585</v>
      </c>
      <c r="AY665" s="6">
        <f t="shared" si="837"/>
        <v>0.40672387445633013</v>
      </c>
      <c r="AZ665">
        <v>0</v>
      </c>
      <c r="BA665">
        <v>0</v>
      </c>
      <c r="BB665">
        <v>0</v>
      </c>
      <c r="BC665">
        <v>0</v>
      </c>
      <c r="BD665">
        <v>1</v>
      </c>
      <c r="BE665">
        <f t="shared" si="821"/>
        <v>-0.7265032404845827</v>
      </c>
      <c r="BF665">
        <f t="shared" si="822"/>
        <v>-0.7265032404845827</v>
      </c>
      <c r="BG665">
        <f t="shared" si="823"/>
        <v>-0.7265032404845827</v>
      </c>
      <c r="BH665">
        <f t="shared" si="824"/>
        <v>-0.7265032404845827</v>
      </c>
      <c r="BI665">
        <f t="shared" si="825"/>
        <v>0.33010318394641819</v>
      </c>
      <c r="BT665">
        <v>1</v>
      </c>
      <c r="BU665">
        <v>45</v>
      </c>
      <c r="BV665">
        <v>11</v>
      </c>
      <c r="BW665">
        <v>11</v>
      </c>
      <c r="BX665">
        <v>2</v>
      </c>
      <c r="BZ665">
        <v>2</v>
      </c>
    </row>
    <row r="666" spans="1:78" x14ac:dyDescent="0.2">
      <c r="A666">
        <v>665</v>
      </c>
      <c r="B666">
        <v>6</v>
      </c>
      <c r="C666" t="s">
        <v>85</v>
      </c>
      <c r="D666">
        <v>34</v>
      </c>
      <c r="E666">
        <v>40</v>
      </c>
      <c r="F666">
        <v>2</v>
      </c>
      <c r="G666">
        <v>30</v>
      </c>
      <c r="H666">
        <v>25</v>
      </c>
      <c r="I666">
        <v>17</v>
      </c>
      <c r="J666">
        <v>11</v>
      </c>
      <c r="K666">
        <v>2</v>
      </c>
      <c r="L666">
        <f t="shared" ref="L666:L697" si="839">STANDARDIZE(G666,2.34379085,24.95510584)</f>
        <v>1.1082385034677136</v>
      </c>
      <c r="M666">
        <f t="shared" ref="M666:M697" si="840">STANDARDIZE(H666,2.34379085,24.95510584)</f>
        <v>0.90787870407204796</v>
      </c>
      <c r="N666">
        <f t="shared" ref="N666:N697" si="841">STANDARDIZE(I666,2.34379085,24.95510584)</f>
        <v>0.58730302503898335</v>
      </c>
      <c r="O666">
        <f t="shared" ref="O666:O697" si="842">STANDARDIZE(J666,2.34379085,24.95510584)</f>
        <v>0.34687126576418481</v>
      </c>
      <c r="P666">
        <f t="shared" ref="P666:P697" si="843">STANDARDIZE(K666,2.34379085,24.95510584)</f>
        <v>-1.3776373148013062E-2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f t="shared" ref="AF666:AF697" si="844">IF(AP666="",-3.8809,AP666)</f>
        <v>-9.44</v>
      </c>
      <c r="AG666">
        <f t="shared" ref="AG666:AG697" si="845">IF(AQ666="",-3.8809,AQ666)</f>
        <v>5.32</v>
      </c>
      <c r="AH666">
        <f t="shared" ref="AH666:AH697" si="846">IF(AR666="",-3.8809,AR666)</f>
        <v>10.96</v>
      </c>
      <c r="AI666">
        <f t="shared" ref="AI666:AI697" si="847">IF(AS666="",-3.8809,AS666)</f>
        <v>-2.12</v>
      </c>
      <c r="AJ666">
        <f t="shared" ref="AJ666:AJ697" si="848">IF(AT666="",-3.8809,AT666)</f>
        <v>7.28</v>
      </c>
      <c r="AK666">
        <f t="shared" ref="AK666:AK697" si="849">STANDARDIZE(AF666,-3.880935932,8.622078911)</f>
        <v>-0.64474752845369776</v>
      </c>
      <c r="AL666">
        <f t="shared" ref="AL666:AL697" si="850">STANDARDIZE(AG666,-3.880935932,8.622078911)</f>
        <v>1.0671365951269014</v>
      </c>
      <c r="AM666">
        <f t="shared" ref="AM666:AM697" si="851">STANDARDIZE(AH666,-3.880935932,8.622078911)</f>
        <v>1.7212711789341222</v>
      </c>
      <c r="AN666">
        <f t="shared" ref="AN666:AN697" si="852">STANDARDIZE(AI666,-3.880935932,8.622078911)</f>
        <v>0.20423565478546105</v>
      </c>
      <c r="AO666">
        <f t="shared" ref="AO666:AO697" si="853">STANDARDIZE(AJ666,-3.880935932,8.622078911)</f>
        <v>1.2944599611308292</v>
      </c>
      <c r="AP666" s="1">
        <v>-9.44</v>
      </c>
      <c r="AQ666" s="1">
        <v>5.32</v>
      </c>
      <c r="AR666" s="1">
        <v>10.96</v>
      </c>
      <c r="AS666" s="1">
        <v>-2.12</v>
      </c>
      <c r="AT666" s="1">
        <v>7.28</v>
      </c>
      <c r="AU666" s="6">
        <f t="shared" si="834"/>
        <v>-0.42181133849815128</v>
      </c>
      <c r="AV666" s="6">
        <f t="shared" si="835"/>
        <v>1.2150204825770565</v>
      </c>
      <c r="AW666" s="6">
        <f t="shared" si="836"/>
        <v>1.8404765442887214</v>
      </c>
      <c r="AX666" s="6">
        <f t="shared" si="838"/>
        <v>0.38995078414890294</v>
      </c>
      <c r="AY666" s="6">
        <f t="shared" si="837"/>
        <v>1.4323775536683443</v>
      </c>
      <c r="AZ666">
        <v>0</v>
      </c>
      <c r="BA666">
        <v>1</v>
      </c>
      <c r="BB666">
        <v>1</v>
      </c>
      <c r="BC666">
        <v>0</v>
      </c>
      <c r="BD666">
        <v>1</v>
      </c>
      <c r="BE666">
        <f t="shared" ref="BE666:BE697" si="854">STANDARDIZE(AZ666,0.687581699,0.946426197)</f>
        <v>-0.7265032404845827</v>
      </c>
      <c r="BF666">
        <f t="shared" ref="BF666:BF697" si="855">STANDARDIZE(BA666,0.687581699,0.946426197)</f>
        <v>0.33010318394641819</v>
      </c>
      <c r="BG666">
        <f t="shared" ref="BG666:BG697" si="856">STANDARDIZE(BB666,0.687581699,0.946426197)</f>
        <v>0.33010318394641819</v>
      </c>
      <c r="BH666">
        <f t="shared" ref="BH666:BH697" si="857">STANDARDIZE(BC666,0.687581699,0.946426197)</f>
        <v>-0.7265032404845827</v>
      </c>
      <c r="BI666">
        <f t="shared" ref="BI666:BI697" si="858">STANDARDIZE(BD666,0.687581699,0.946426197)</f>
        <v>0.33010318394641819</v>
      </c>
      <c r="BT666">
        <v>5</v>
      </c>
      <c r="BU666">
        <v>30</v>
      </c>
      <c r="BV666">
        <v>15</v>
      </c>
      <c r="BW666">
        <v>18</v>
      </c>
      <c r="BX666">
        <v>6</v>
      </c>
      <c r="BY666" t="s">
        <v>58</v>
      </c>
      <c r="BZ666">
        <v>2</v>
      </c>
    </row>
    <row r="667" spans="1:78" x14ac:dyDescent="0.2">
      <c r="A667">
        <v>666</v>
      </c>
      <c r="B667">
        <v>6</v>
      </c>
      <c r="C667" t="s">
        <v>85</v>
      </c>
      <c r="D667">
        <v>35</v>
      </c>
      <c r="E667">
        <v>51</v>
      </c>
      <c r="F667">
        <v>2</v>
      </c>
      <c r="G667">
        <v>10</v>
      </c>
      <c r="H667">
        <v>17</v>
      </c>
      <c r="I667">
        <v>16</v>
      </c>
      <c r="J667">
        <v>6</v>
      </c>
      <c r="K667">
        <v>4</v>
      </c>
      <c r="L667">
        <f t="shared" si="839"/>
        <v>0.30679930588505172</v>
      </c>
      <c r="M667">
        <f t="shared" si="840"/>
        <v>0.58730302503898335</v>
      </c>
      <c r="N667">
        <f t="shared" si="841"/>
        <v>0.54723106515985021</v>
      </c>
      <c r="O667">
        <f t="shared" si="842"/>
        <v>0.14651146636851931</v>
      </c>
      <c r="P667">
        <f t="shared" si="843"/>
        <v>6.6367546610253125E-2</v>
      </c>
      <c r="AA667">
        <v>3</v>
      </c>
      <c r="AB667">
        <v>3</v>
      </c>
      <c r="AC667">
        <v>1</v>
      </c>
      <c r="AD667">
        <v>3</v>
      </c>
      <c r="AE667">
        <v>3</v>
      </c>
      <c r="AF667">
        <f t="shared" si="844"/>
        <v>-11.166666666666666</v>
      </c>
      <c r="AG667">
        <f t="shared" si="845"/>
        <v>-1.3541666666666667</v>
      </c>
      <c r="AH667">
        <f t="shared" si="846"/>
        <v>-1.75</v>
      </c>
      <c r="AI667">
        <f t="shared" si="847"/>
        <v>-6.6875</v>
      </c>
      <c r="AJ667">
        <f t="shared" si="848"/>
        <v>-7.958333333333333</v>
      </c>
      <c r="AK667">
        <f t="shared" si="849"/>
        <v>-0.84500858898096753</v>
      </c>
      <c r="AL667">
        <f t="shared" si="850"/>
        <v>0.29305800740349236</v>
      </c>
      <c r="AM667">
        <f t="shared" si="851"/>
        <v>0.24714873918416172</v>
      </c>
      <c r="AN667">
        <f t="shared" si="852"/>
        <v>-0.32550897492012065</v>
      </c>
      <c r="AO667">
        <f t="shared" si="853"/>
        <v>-0.47290188867691907</v>
      </c>
      <c r="AP667" s="1">
        <v>-11.166666666666666</v>
      </c>
      <c r="AQ667" s="1">
        <v>-1.3541666666666667</v>
      </c>
      <c r="AR667" s="1">
        <v>-1.75</v>
      </c>
      <c r="AS667" s="1">
        <v>-6.6875</v>
      </c>
      <c r="AT667" s="1">
        <v>-7.958333333333333</v>
      </c>
      <c r="AU667" s="6">
        <f t="shared" si="834"/>
        <v>-0.61329256779285712</v>
      </c>
      <c r="AV667" s="6">
        <f t="shared" si="835"/>
        <v>0.47487899347411272</v>
      </c>
      <c r="AW667" s="6">
        <f t="shared" si="836"/>
        <v>0.43098247614062563</v>
      </c>
      <c r="AX667" s="6">
        <f t="shared" si="838"/>
        <v>-0.11656881901918729</v>
      </c>
      <c r="AY667" s="6">
        <f t="shared" si="837"/>
        <v>-0.2574997430898564</v>
      </c>
      <c r="AZ667">
        <v>0</v>
      </c>
      <c r="BA667">
        <v>1</v>
      </c>
      <c r="BB667">
        <v>0</v>
      </c>
      <c r="BC667">
        <v>0</v>
      </c>
      <c r="BD667">
        <v>0</v>
      </c>
      <c r="BE667">
        <f t="shared" si="854"/>
        <v>-0.7265032404845827</v>
      </c>
      <c r="BF667">
        <f t="shared" si="855"/>
        <v>0.33010318394641819</v>
      </c>
      <c r="BG667">
        <f t="shared" si="856"/>
        <v>-0.7265032404845827</v>
      </c>
      <c r="BH667">
        <f t="shared" si="857"/>
        <v>-0.7265032404845827</v>
      </c>
      <c r="BI667">
        <f t="shared" si="858"/>
        <v>-0.7265032404845827</v>
      </c>
      <c r="BT667">
        <v>5</v>
      </c>
      <c r="BU667">
        <v>45</v>
      </c>
      <c r="BV667">
        <v>4</v>
      </c>
      <c r="BW667">
        <v>15</v>
      </c>
      <c r="BX667">
        <v>5</v>
      </c>
      <c r="BZ667">
        <v>3</v>
      </c>
    </row>
    <row r="668" spans="1:78" x14ac:dyDescent="0.2">
      <c r="A668">
        <v>667</v>
      </c>
      <c r="B668">
        <v>6</v>
      </c>
      <c r="C668" t="s">
        <v>85</v>
      </c>
      <c r="D668">
        <v>36</v>
      </c>
      <c r="E668">
        <v>25</v>
      </c>
      <c r="F668">
        <v>2</v>
      </c>
      <c r="G668">
        <v>-10</v>
      </c>
      <c r="H668">
        <v>21</v>
      </c>
      <c r="I668">
        <v>9</v>
      </c>
      <c r="J668">
        <v>10</v>
      </c>
      <c r="K668">
        <v>-10</v>
      </c>
      <c r="L668">
        <f t="shared" si="839"/>
        <v>-0.49463989169761013</v>
      </c>
      <c r="M668">
        <f t="shared" si="840"/>
        <v>0.7475908645555156</v>
      </c>
      <c r="N668">
        <f t="shared" si="841"/>
        <v>0.26672734600591863</v>
      </c>
      <c r="O668">
        <f t="shared" si="842"/>
        <v>0.30679930588505172</v>
      </c>
      <c r="P668">
        <f t="shared" si="843"/>
        <v>-0.49463989169761013</v>
      </c>
      <c r="AA668">
        <v>0</v>
      </c>
      <c r="AB668">
        <v>3</v>
      </c>
      <c r="AC668">
        <v>2</v>
      </c>
      <c r="AD668">
        <v>3</v>
      </c>
      <c r="AE668">
        <v>3</v>
      </c>
      <c r="AF668">
        <f t="shared" si="844"/>
        <v>-3.8809</v>
      </c>
      <c r="AG668">
        <f t="shared" si="845"/>
        <v>-8.6533333333333342</v>
      </c>
      <c r="AH668">
        <f t="shared" si="846"/>
        <v>3.3200000000000003</v>
      </c>
      <c r="AI668">
        <f t="shared" si="847"/>
        <v>5.1466666666666674</v>
      </c>
      <c r="AJ668">
        <f t="shared" si="848"/>
        <v>-1.32</v>
      </c>
      <c r="AK668">
        <f t="shared" si="849"/>
        <v>4.167440401642336E-6</v>
      </c>
      <c r="AL668">
        <f t="shared" si="850"/>
        <v>-0.55350889856096508</v>
      </c>
      <c r="AM668">
        <f t="shared" si="851"/>
        <v>0.83517397675554639</v>
      </c>
      <c r="AN668">
        <f t="shared" si="852"/>
        <v>1.047033168201384</v>
      </c>
      <c r="AO668">
        <f t="shared" si="853"/>
        <v>0.297020702134003</v>
      </c>
      <c r="AP668" s="1"/>
      <c r="AQ668" s="1">
        <v>-8.6533333333333342</v>
      </c>
      <c r="AR668" s="1">
        <v>3.3200000000000003</v>
      </c>
      <c r="AS668" s="1">
        <v>5.1466666666666674</v>
      </c>
      <c r="AT668" s="1">
        <v>-1.32</v>
      </c>
      <c r="AU668" s="6"/>
      <c r="AV668" s="6">
        <f t="shared" si="835"/>
        <v>-0.33457278615538971</v>
      </c>
      <c r="AW668" s="6">
        <f t="shared" si="836"/>
        <v>0.99322755289206899</v>
      </c>
      <c r="AX668" s="6">
        <f t="shared" si="838"/>
        <v>1.1957984286710244</v>
      </c>
      <c r="AY668" s="6">
        <f t="shared" si="837"/>
        <v>0.47866795602289791</v>
      </c>
      <c r="AZ668">
        <v>0</v>
      </c>
      <c r="BA668" s="2">
        <v>0</v>
      </c>
      <c r="BB668" s="2">
        <v>1</v>
      </c>
      <c r="BC668" s="2">
        <v>3</v>
      </c>
      <c r="BD668" s="2">
        <v>1</v>
      </c>
      <c r="BE668">
        <f t="shared" si="854"/>
        <v>-0.7265032404845827</v>
      </c>
      <c r="BF668">
        <f t="shared" si="855"/>
        <v>-0.7265032404845827</v>
      </c>
      <c r="BG668">
        <f t="shared" si="856"/>
        <v>0.33010318394641819</v>
      </c>
      <c r="BH668">
        <f t="shared" si="857"/>
        <v>2.4433160328084202</v>
      </c>
      <c r="BI668">
        <f t="shared" si="858"/>
        <v>0.33010318394641819</v>
      </c>
      <c r="BT668">
        <v>1</v>
      </c>
      <c r="BU668">
        <v>40</v>
      </c>
      <c r="BV668">
        <v>9</v>
      </c>
      <c r="BW668">
        <v>9</v>
      </c>
      <c r="BX668">
        <v>3</v>
      </c>
      <c r="BZ668">
        <v>2</v>
      </c>
    </row>
    <row r="669" spans="1:78" x14ac:dyDescent="0.2">
      <c r="A669">
        <v>668</v>
      </c>
      <c r="B669">
        <v>6</v>
      </c>
      <c r="C669" t="s">
        <v>85</v>
      </c>
      <c r="D669">
        <v>37</v>
      </c>
      <c r="E669">
        <v>35</v>
      </c>
      <c r="F669">
        <v>2</v>
      </c>
      <c r="G669">
        <v>31</v>
      </c>
      <c r="H669">
        <v>21</v>
      </c>
      <c r="I669">
        <v>11</v>
      </c>
      <c r="J669">
        <v>-3</v>
      </c>
      <c r="K669">
        <v>-15</v>
      </c>
      <c r="L669">
        <f t="shared" si="839"/>
        <v>1.1483104633468466</v>
      </c>
      <c r="M669">
        <f t="shared" si="840"/>
        <v>0.7475908645555156</v>
      </c>
      <c r="N669">
        <f t="shared" si="841"/>
        <v>0.34687126576418481</v>
      </c>
      <c r="O669">
        <f t="shared" si="842"/>
        <v>-0.2141361725436785</v>
      </c>
      <c r="P669">
        <f t="shared" si="843"/>
        <v>-0.69499969109327564</v>
      </c>
      <c r="AA669">
        <v>2</v>
      </c>
      <c r="AB669">
        <v>2</v>
      </c>
      <c r="AC669">
        <v>2</v>
      </c>
      <c r="AD669">
        <v>2</v>
      </c>
      <c r="AE669">
        <v>1</v>
      </c>
      <c r="AF669">
        <f t="shared" si="844"/>
        <v>-7.0625</v>
      </c>
      <c r="AG669">
        <f t="shared" si="845"/>
        <v>-9.46875</v>
      </c>
      <c r="AH669">
        <f t="shared" si="846"/>
        <v>3.78125</v>
      </c>
      <c r="AI669">
        <f t="shared" si="847"/>
        <v>-3.9375</v>
      </c>
      <c r="AJ669">
        <f t="shared" si="848"/>
        <v>-1.0625</v>
      </c>
      <c r="AK669">
        <f t="shared" si="849"/>
        <v>-0.3690019658647497</v>
      </c>
      <c r="AL669">
        <f t="shared" si="850"/>
        <v>-0.64808199109278608</v>
      </c>
      <c r="AM669">
        <f t="shared" si="851"/>
        <v>0.88867035561744012</v>
      </c>
      <c r="AN669">
        <f t="shared" si="852"/>
        <v>-6.5603746595076992E-3</v>
      </c>
      <c r="AO669">
        <f t="shared" si="853"/>
        <v>0.32688588924931494</v>
      </c>
      <c r="AP669" s="1">
        <v>-7.0625</v>
      </c>
      <c r="AQ669" s="1">
        <v>-9.46875</v>
      </c>
      <c r="AR669" s="1">
        <v>3.78125</v>
      </c>
      <c r="AS669" s="1">
        <v>-3.9375</v>
      </c>
      <c r="AT669" s="1">
        <v>-1.0625</v>
      </c>
      <c r="AU669" s="6">
        <f t="shared" ref="AU669:AU691" si="859">STANDARDIZE(AP669,-5.63635,9.01742)</f>
        <v>-0.15815499333512245</v>
      </c>
      <c r="AV669" s="6">
        <f t="shared" si="835"/>
        <v>-0.42499961186237306</v>
      </c>
      <c r="AW669" s="6">
        <f t="shared" si="836"/>
        <v>1.0443785473006693</v>
      </c>
      <c r="AX669" s="6">
        <f t="shared" si="838"/>
        <v>0.18839645929767054</v>
      </c>
      <c r="AY669" s="6">
        <f t="shared" si="837"/>
        <v>0.50722379571984011</v>
      </c>
      <c r="AZ669">
        <v>0</v>
      </c>
      <c r="BA669">
        <v>0</v>
      </c>
      <c r="BB669">
        <v>2</v>
      </c>
      <c r="BC669">
        <v>0</v>
      </c>
      <c r="BD669">
        <v>0</v>
      </c>
      <c r="BE669">
        <f t="shared" si="854"/>
        <v>-0.7265032404845827</v>
      </c>
      <c r="BF669">
        <f t="shared" si="855"/>
        <v>-0.7265032404845827</v>
      </c>
      <c r="BG669">
        <f t="shared" si="856"/>
        <v>1.3867096083774191</v>
      </c>
      <c r="BH669">
        <f t="shared" si="857"/>
        <v>-0.7265032404845827</v>
      </c>
      <c r="BI669">
        <f t="shared" si="858"/>
        <v>-0.7265032404845827</v>
      </c>
      <c r="BT669">
        <v>1</v>
      </c>
      <c r="BU669">
        <v>40</v>
      </c>
      <c r="BV669">
        <v>7</v>
      </c>
      <c r="BW669">
        <v>7</v>
      </c>
      <c r="BX669">
        <v>2</v>
      </c>
      <c r="BZ669">
        <v>2</v>
      </c>
    </row>
    <row r="670" spans="1:78" x14ac:dyDescent="0.2">
      <c r="A670">
        <v>669</v>
      </c>
      <c r="B670">
        <v>6</v>
      </c>
      <c r="C670" t="s">
        <v>85</v>
      </c>
      <c r="D670">
        <v>38</v>
      </c>
      <c r="E670">
        <v>30</v>
      </c>
      <c r="F670">
        <v>2</v>
      </c>
      <c r="G670">
        <v>27</v>
      </c>
      <c r="H670">
        <v>22</v>
      </c>
      <c r="I670">
        <v>22</v>
      </c>
      <c r="J670">
        <v>19</v>
      </c>
      <c r="K670">
        <v>23</v>
      </c>
      <c r="L670">
        <f t="shared" si="839"/>
        <v>0.98802262383031425</v>
      </c>
      <c r="M670">
        <f t="shared" si="840"/>
        <v>0.78766282443464875</v>
      </c>
      <c r="N670">
        <f t="shared" si="841"/>
        <v>0.78766282443464875</v>
      </c>
      <c r="O670">
        <f t="shared" si="842"/>
        <v>0.66744694479724942</v>
      </c>
      <c r="P670">
        <f t="shared" si="843"/>
        <v>0.82773478431378178</v>
      </c>
      <c r="AA670">
        <v>2</v>
      </c>
      <c r="AB670">
        <v>2</v>
      </c>
      <c r="AC670">
        <v>4</v>
      </c>
      <c r="AD670">
        <v>5</v>
      </c>
      <c r="AE670">
        <v>2</v>
      </c>
      <c r="AF670">
        <f t="shared" si="844"/>
        <v>17.939999999999998</v>
      </c>
      <c r="AG670">
        <f t="shared" si="845"/>
        <v>19.18</v>
      </c>
      <c r="AH670">
        <f t="shared" si="846"/>
        <v>-13.21</v>
      </c>
      <c r="AI670">
        <f t="shared" si="847"/>
        <v>7.4719999999999995</v>
      </c>
      <c r="AJ670">
        <f t="shared" si="848"/>
        <v>18.239999999999998</v>
      </c>
      <c r="AK670">
        <f t="shared" si="849"/>
        <v>2.5308207170501502</v>
      </c>
      <c r="AL670">
        <f t="shared" si="850"/>
        <v>2.6746375404403908</v>
      </c>
      <c r="AM670">
        <f t="shared" si="851"/>
        <v>-1.081997064083702</v>
      </c>
      <c r="AN670">
        <f t="shared" si="852"/>
        <v>1.3167283724944792</v>
      </c>
      <c r="AO670">
        <f t="shared" si="853"/>
        <v>2.5656151098058535</v>
      </c>
      <c r="AP670" s="1">
        <v>17.939999999999998</v>
      </c>
      <c r="AQ670" s="1">
        <v>19.18</v>
      </c>
      <c r="AR670" s="1">
        <v>-13.21</v>
      </c>
      <c r="AS670" s="1">
        <v>7.4719999999999995</v>
      </c>
      <c r="AT670" s="1">
        <v>18.239999999999998</v>
      </c>
      <c r="AU670" s="6">
        <f t="shared" si="859"/>
        <v>2.6145338688893274</v>
      </c>
      <c r="AV670" s="6">
        <f t="shared" si="835"/>
        <v>2.7520454852940199</v>
      </c>
      <c r="AW670" s="6">
        <f t="shared" si="836"/>
        <v>-0.83989101095435292</v>
      </c>
      <c r="AX670" s="6">
        <f t="shared" si="838"/>
        <v>1.4536696749181031</v>
      </c>
      <c r="AY670" s="6">
        <f t="shared" si="837"/>
        <v>2.6478028083420755</v>
      </c>
      <c r="AZ670">
        <v>2</v>
      </c>
      <c r="BA670">
        <v>2</v>
      </c>
      <c r="BB670">
        <v>0</v>
      </c>
      <c r="BC670">
        <v>4</v>
      </c>
      <c r="BD670">
        <v>1</v>
      </c>
      <c r="BE670">
        <f t="shared" si="854"/>
        <v>1.3867096083774191</v>
      </c>
      <c r="BF670">
        <f t="shared" si="855"/>
        <v>1.3867096083774191</v>
      </c>
      <c r="BG670">
        <f t="shared" si="856"/>
        <v>-0.7265032404845827</v>
      </c>
      <c r="BH670">
        <f t="shared" si="857"/>
        <v>3.4999224572394207</v>
      </c>
      <c r="BI670">
        <f t="shared" si="858"/>
        <v>0.33010318394641819</v>
      </c>
      <c r="BT670">
        <v>5</v>
      </c>
      <c r="BU670">
        <v>40</v>
      </c>
      <c r="BV670">
        <v>3</v>
      </c>
      <c r="BW670">
        <v>3</v>
      </c>
      <c r="BX670">
        <v>4</v>
      </c>
      <c r="BZ670">
        <v>2</v>
      </c>
    </row>
    <row r="671" spans="1:78" x14ac:dyDescent="0.2">
      <c r="A671">
        <v>670</v>
      </c>
      <c r="B671">
        <v>6</v>
      </c>
      <c r="C671" t="s">
        <v>85</v>
      </c>
      <c r="D671">
        <v>39</v>
      </c>
      <c r="E671">
        <v>51</v>
      </c>
      <c r="F671">
        <v>2</v>
      </c>
      <c r="G671">
        <v>30</v>
      </c>
      <c r="H671">
        <v>23</v>
      </c>
      <c r="I671">
        <v>9</v>
      </c>
      <c r="J671">
        <v>0</v>
      </c>
      <c r="K671">
        <v>-11</v>
      </c>
      <c r="L671">
        <f t="shared" si="839"/>
        <v>1.1082385034677136</v>
      </c>
      <c r="M671">
        <f t="shared" si="840"/>
        <v>0.82773478431378178</v>
      </c>
      <c r="N671">
        <f t="shared" si="841"/>
        <v>0.26672734600591863</v>
      </c>
      <c r="O671">
        <f t="shared" si="842"/>
        <v>-9.3920292906279249E-2</v>
      </c>
      <c r="P671">
        <f t="shared" si="843"/>
        <v>-0.53471185157674328</v>
      </c>
      <c r="AA671">
        <v>3</v>
      </c>
      <c r="AB671">
        <v>3</v>
      </c>
      <c r="AC671">
        <v>2</v>
      </c>
      <c r="AD671">
        <v>2</v>
      </c>
      <c r="AE671">
        <v>3</v>
      </c>
      <c r="AF671">
        <f t="shared" si="844"/>
        <v>9.65625</v>
      </c>
      <c r="AG671">
        <f t="shared" si="845"/>
        <v>7.291666666666667</v>
      </c>
      <c r="AH671">
        <f t="shared" si="846"/>
        <v>8.2291666666666661</v>
      </c>
      <c r="AI671">
        <f t="shared" si="847"/>
        <v>6.15625</v>
      </c>
      <c r="AJ671">
        <f t="shared" si="848"/>
        <v>6.916666666666667</v>
      </c>
      <c r="AK671">
        <f t="shared" si="849"/>
        <v>1.5700605470832951</v>
      </c>
      <c r="AL671">
        <f t="shared" si="850"/>
        <v>1.295813076404662</v>
      </c>
      <c r="AM671">
        <f t="shared" si="851"/>
        <v>1.4045455537662346</v>
      </c>
      <c r="AN671">
        <f t="shared" si="852"/>
        <v>1.1641259649334241</v>
      </c>
      <c r="AO671">
        <f t="shared" si="853"/>
        <v>1.2523200854600331</v>
      </c>
      <c r="AP671" s="1">
        <v>9.65625</v>
      </c>
      <c r="AQ671" s="1">
        <v>7.291666666666667</v>
      </c>
      <c r="AR671" s="1">
        <v>8.2291666666666661</v>
      </c>
      <c r="AS671" s="1">
        <v>6.15625</v>
      </c>
      <c r="AT671" s="1">
        <v>6.916666666666667</v>
      </c>
      <c r="AU671" s="6">
        <f t="shared" si="859"/>
        <v>1.69589527825032</v>
      </c>
      <c r="AV671" s="6">
        <f t="shared" si="835"/>
        <v>1.4336713457581736</v>
      </c>
      <c r="AW671" s="6">
        <f t="shared" si="836"/>
        <v>1.5376367815480112</v>
      </c>
      <c r="AX671" s="6">
        <f t="shared" si="838"/>
        <v>1.3077576513015918</v>
      </c>
      <c r="AY671" s="6">
        <f t="shared" si="837"/>
        <v>1.3920851714422384</v>
      </c>
      <c r="AZ671">
        <v>2</v>
      </c>
      <c r="BA671">
        <v>3</v>
      </c>
      <c r="BB671">
        <v>3</v>
      </c>
      <c r="BC671">
        <v>2</v>
      </c>
      <c r="BD671">
        <v>3</v>
      </c>
      <c r="BE671">
        <f t="shared" si="854"/>
        <v>1.3867096083774191</v>
      </c>
      <c r="BF671">
        <f t="shared" si="855"/>
        <v>2.4433160328084202</v>
      </c>
      <c r="BG671">
        <f t="shared" si="856"/>
        <v>2.4433160328084202</v>
      </c>
      <c r="BH671">
        <f t="shared" si="857"/>
        <v>1.3867096083774191</v>
      </c>
      <c r="BI671">
        <f t="shared" si="858"/>
        <v>2.4433160328084202</v>
      </c>
      <c r="BT671">
        <v>2</v>
      </c>
      <c r="BU671">
        <v>32</v>
      </c>
      <c r="BV671">
        <v>5</v>
      </c>
      <c r="BW671">
        <v>21</v>
      </c>
      <c r="BX671">
        <v>6</v>
      </c>
      <c r="BY671" t="s">
        <v>59</v>
      </c>
      <c r="BZ671">
        <v>2</v>
      </c>
    </row>
    <row r="672" spans="1:78" x14ac:dyDescent="0.2">
      <c r="A672">
        <v>671</v>
      </c>
      <c r="B672">
        <v>6</v>
      </c>
      <c r="C672" t="s">
        <v>85</v>
      </c>
      <c r="D672">
        <v>40</v>
      </c>
      <c r="E672">
        <v>47</v>
      </c>
      <c r="F672">
        <v>2</v>
      </c>
      <c r="G672">
        <v>-20</v>
      </c>
      <c r="H672">
        <v>-10</v>
      </c>
      <c r="I672">
        <v>0</v>
      </c>
      <c r="J672">
        <v>10</v>
      </c>
      <c r="K672">
        <v>20</v>
      </c>
      <c r="L672">
        <f t="shared" si="839"/>
        <v>-0.89535949048894115</v>
      </c>
      <c r="M672">
        <f t="shared" si="840"/>
        <v>-0.49463989169761013</v>
      </c>
      <c r="N672">
        <f t="shared" si="841"/>
        <v>-9.3920292906279249E-2</v>
      </c>
      <c r="O672">
        <f t="shared" si="842"/>
        <v>0.30679930588505172</v>
      </c>
      <c r="P672">
        <f t="shared" si="843"/>
        <v>0.70751890467638257</v>
      </c>
      <c r="AA672">
        <v>1</v>
      </c>
      <c r="AB672">
        <v>3</v>
      </c>
      <c r="AC672">
        <v>2</v>
      </c>
      <c r="AD672">
        <v>2</v>
      </c>
      <c r="AE672">
        <v>3</v>
      </c>
      <c r="AF672">
        <f t="shared" si="844"/>
        <v>-9.92</v>
      </c>
      <c r="AG672">
        <f t="shared" si="845"/>
        <v>-4.5066666666666668</v>
      </c>
      <c r="AH672">
        <f t="shared" si="846"/>
        <v>-0.48000000000000043</v>
      </c>
      <c r="AI672">
        <f t="shared" si="847"/>
        <v>-10.02</v>
      </c>
      <c r="AJ672">
        <f t="shared" si="848"/>
        <v>-5.48</v>
      </c>
      <c r="AK672">
        <f t="shared" si="849"/>
        <v>-0.70041855686282306</v>
      </c>
      <c r="AL672">
        <f t="shared" si="850"/>
        <v>-7.2573069804355794E-2</v>
      </c>
      <c r="AM672">
        <f t="shared" si="851"/>
        <v>0.394445001849972</v>
      </c>
      <c r="AN672">
        <f t="shared" si="852"/>
        <v>-0.71201668778139071</v>
      </c>
      <c r="AO672">
        <f t="shared" si="853"/>
        <v>-0.18546154407841522</v>
      </c>
      <c r="AP672" s="1">
        <v>-9.92</v>
      </c>
      <c r="AQ672" s="1">
        <v>-4.5066666666666668</v>
      </c>
      <c r="AR672" s="1">
        <v>-0.48000000000000043</v>
      </c>
      <c r="AS672" s="1">
        <v>-10.02</v>
      </c>
      <c r="AT672" s="1">
        <v>-5.48</v>
      </c>
      <c r="AU672" s="6">
        <f t="shared" si="859"/>
        <v>-0.47504164162254836</v>
      </c>
      <c r="AV672" s="6">
        <f t="shared" si="835"/>
        <v>0.12527788805815115</v>
      </c>
      <c r="AW672" s="6">
        <f t="shared" si="836"/>
        <v>0.57182098649059265</v>
      </c>
      <c r="AX672" s="6">
        <f t="shared" si="838"/>
        <v>-0.48613128810679768</v>
      </c>
      <c r="AY672" s="6">
        <f t="shared" si="837"/>
        <v>1.7338662278123872E-2</v>
      </c>
      <c r="AZ672">
        <v>0</v>
      </c>
      <c r="BA672">
        <v>1</v>
      </c>
      <c r="BB672">
        <v>1</v>
      </c>
      <c r="BC672">
        <v>0</v>
      </c>
      <c r="BD672">
        <v>1</v>
      </c>
      <c r="BE672">
        <f t="shared" si="854"/>
        <v>-0.7265032404845827</v>
      </c>
      <c r="BF672">
        <f t="shared" si="855"/>
        <v>0.33010318394641819</v>
      </c>
      <c r="BG672">
        <f t="shared" si="856"/>
        <v>0.33010318394641819</v>
      </c>
      <c r="BH672">
        <f t="shared" si="857"/>
        <v>-0.7265032404845827</v>
      </c>
      <c r="BI672">
        <f t="shared" si="858"/>
        <v>0.33010318394641819</v>
      </c>
      <c r="BT672">
        <v>2</v>
      </c>
      <c r="BU672">
        <v>25</v>
      </c>
      <c r="BV672">
        <v>4</v>
      </c>
      <c r="BW672">
        <v>4</v>
      </c>
      <c r="BX672">
        <v>4</v>
      </c>
      <c r="BZ672">
        <v>2</v>
      </c>
    </row>
    <row r="673" spans="1:78" x14ac:dyDescent="0.2">
      <c r="A673">
        <v>672</v>
      </c>
      <c r="B673">
        <v>6</v>
      </c>
      <c r="C673" t="s">
        <v>85</v>
      </c>
      <c r="D673">
        <v>41</v>
      </c>
      <c r="E673">
        <v>45</v>
      </c>
      <c r="F673">
        <v>2</v>
      </c>
      <c r="G673">
        <v>4</v>
      </c>
      <c r="H673">
        <v>14</v>
      </c>
      <c r="I673">
        <v>-17</v>
      </c>
      <c r="J673">
        <v>9</v>
      </c>
      <c r="K673">
        <v>-17</v>
      </c>
      <c r="L673">
        <f t="shared" si="839"/>
        <v>6.6367546610253125E-2</v>
      </c>
      <c r="M673">
        <f t="shared" si="840"/>
        <v>0.46708714540158408</v>
      </c>
      <c r="N673">
        <f t="shared" si="841"/>
        <v>-0.77514361085154193</v>
      </c>
      <c r="O673">
        <f t="shared" si="842"/>
        <v>0.26672734600591863</v>
      </c>
      <c r="P673">
        <f t="shared" si="843"/>
        <v>-0.77514361085154193</v>
      </c>
      <c r="AA673">
        <v>1</v>
      </c>
      <c r="AB673">
        <v>1</v>
      </c>
      <c r="AC673">
        <v>2</v>
      </c>
      <c r="AD673">
        <v>0</v>
      </c>
      <c r="AE673">
        <v>1</v>
      </c>
      <c r="AF673">
        <f t="shared" si="844"/>
        <v>-10.5625</v>
      </c>
      <c r="AG673">
        <f t="shared" si="845"/>
        <v>-8.375</v>
      </c>
      <c r="AH673">
        <f t="shared" si="846"/>
        <v>3.59375</v>
      </c>
      <c r="AI673">
        <f t="shared" si="847"/>
        <v>-3.8809</v>
      </c>
      <c r="AJ673">
        <f t="shared" si="848"/>
        <v>0.625</v>
      </c>
      <c r="AK673">
        <f t="shared" si="849"/>
        <v>-0.77493654801462075</v>
      </c>
      <c r="AL673">
        <f t="shared" si="850"/>
        <v>-0.52122743417095141</v>
      </c>
      <c r="AM673">
        <f t="shared" si="851"/>
        <v>0.86692386014512557</v>
      </c>
      <c r="AN673">
        <f t="shared" si="852"/>
        <v>4.167440401642336E-6</v>
      </c>
      <c r="AO673">
        <f t="shared" si="853"/>
        <v>0.5226043485001457</v>
      </c>
      <c r="AP673" s="1">
        <v>-10.5625</v>
      </c>
      <c r="AQ673" s="1">
        <v>-8.375</v>
      </c>
      <c r="AR673" s="1">
        <v>3.59375</v>
      </c>
      <c r="AS673" s="1"/>
      <c r="AT673" s="1">
        <v>0.625</v>
      </c>
      <c r="AU673" s="6">
        <f t="shared" si="859"/>
        <v>-0.54629262028385062</v>
      </c>
      <c r="AV673" s="6">
        <f t="shared" si="835"/>
        <v>-0.30370660344089551</v>
      </c>
      <c r="AW673" s="6">
        <f t="shared" si="836"/>
        <v>1.0235854601427017</v>
      </c>
      <c r="AX673" s="6"/>
      <c r="AY673" s="6">
        <f t="shared" si="837"/>
        <v>0.69436158014154825</v>
      </c>
      <c r="AZ673">
        <v>0</v>
      </c>
      <c r="BA673">
        <v>0</v>
      </c>
      <c r="BB673">
        <v>1</v>
      </c>
      <c r="BC673">
        <v>0</v>
      </c>
      <c r="BD673">
        <v>0</v>
      </c>
      <c r="BE673">
        <f t="shared" si="854"/>
        <v>-0.7265032404845827</v>
      </c>
      <c r="BF673">
        <f t="shared" si="855"/>
        <v>-0.7265032404845827</v>
      </c>
      <c r="BG673">
        <f t="shared" si="856"/>
        <v>0.33010318394641819</v>
      </c>
      <c r="BH673">
        <f t="shared" si="857"/>
        <v>-0.7265032404845827</v>
      </c>
      <c r="BI673">
        <f t="shared" si="858"/>
        <v>-0.7265032404845827</v>
      </c>
      <c r="BY673" t="s">
        <v>44</v>
      </c>
      <c r="BZ673">
        <v>1</v>
      </c>
    </row>
    <row r="674" spans="1:78" x14ac:dyDescent="0.2">
      <c r="A674">
        <v>673</v>
      </c>
      <c r="B674">
        <v>6</v>
      </c>
      <c r="C674" t="s">
        <v>85</v>
      </c>
      <c r="D674">
        <v>42</v>
      </c>
      <c r="E674">
        <v>30</v>
      </c>
      <c r="F674">
        <v>2</v>
      </c>
      <c r="G674">
        <v>20</v>
      </c>
      <c r="H674">
        <v>10</v>
      </c>
      <c r="I674">
        <v>10</v>
      </c>
      <c r="J674">
        <v>-20</v>
      </c>
      <c r="K674">
        <v>-20</v>
      </c>
      <c r="L674">
        <f t="shared" si="839"/>
        <v>0.70751890467638257</v>
      </c>
      <c r="M674">
        <f t="shared" si="840"/>
        <v>0.30679930588505172</v>
      </c>
      <c r="N674">
        <f t="shared" si="841"/>
        <v>0.30679930588505172</v>
      </c>
      <c r="O674">
        <f t="shared" si="842"/>
        <v>-0.89535949048894115</v>
      </c>
      <c r="P674">
        <f t="shared" si="843"/>
        <v>-0.89535949048894115</v>
      </c>
      <c r="AA674">
        <v>1</v>
      </c>
      <c r="AB674">
        <v>1</v>
      </c>
      <c r="AC674">
        <v>1</v>
      </c>
      <c r="AD674">
        <v>0</v>
      </c>
      <c r="AE674">
        <v>1</v>
      </c>
      <c r="AF674">
        <f t="shared" si="844"/>
        <v>10.72</v>
      </c>
      <c r="AG674">
        <f t="shared" si="845"/>
        <v>0.12</v>
      </c>
      <c r="AH674">
        <f t="shared" si="846"/>
        <v>5.88</v>
      </c>
      <c r="AI674">
        <f t="shared" si="847"/>
        <v>-3.8809</v>
      </c>
      <c r="AJ674">
        <f t="shared" si="848"/>
        <v>4.5199999999999996</v>
      </c>
      <c r="AK674">
        <f t="shared" si="849"/>
        <v>1.6934356647295596</v>
      </c>
      <c r="AL674">
        <f t="shared" si="850"/>
        <v>0.46403378736137857</v>
      </c>
      <c r="AM674">
        <f t="shared" si="851"/>
        <v>1.1320861282708805</v>
      </c>
      <c r="AN674">
        <f t="shared" si="852"/>
        <v>4.167440401642336E-6</v>
      </c>
      <c r="AO674">
        <f t="shared" si="853"/>
        <v>0.97435154777835931</v>
      </c>
      <c r="AP674" s="1">
        <v>10.72</v>
      </c>
      <c r="AQ674" s="1">
        <v>0.12</v>
      </c>
      <c r="AR674" s="1">
        <v>5.88</v>
      </c>
      <c r="AS674" s="1"/>
      <c r="AT674" s="1">
        <v>4.5199999999999996</v>
      </c>
      <c r="AU674" s="6">
        <f t="shared" si="859"/>
        <v>1.8138613927265226</v>
      </c>
      <c r="AV674" s="6">
        <f t="shared" si="835"/>
        <v>0.63835886539608899</v>
      </c>
      <c r="AW674" s="6">
        <f t="shared" si="836"/>
        <v>1.2771225028888529</v>
      </c>
      <c r="AX674" s="6"/>
      <c r="AY674" s="6">
        <f t="shared" si="837"/>
        <v>1.1263033107030613</v>
      </c>
      <c r="AZ674">
        <v>1</v>
      </c>
      <c r="BA674">
        <v>1</v>
      </c>
      <c r="BB674">
        <v>1</v>
      </c>
      <c r="BC674">
        <v>0</v>
      </c>
      <c r="BD674">
        <v>1</v>
      </c>
      <c r="BE674">
        <f t="shared" si="854"/>
        <v>0.33010318394641819</v>
      </c>
      <c r="BF674">
        <f t="shared" si="855"/>
        <v>0.33010318394641819</v>
      </c>
      <c r="BG674">
        <f t="shared" si="856"/>
        <v>0.33010318394641819</v>
      </c>
      <c r="BH674">
        <f t="shared" si="857"/>
        <v>-0.7265032404845827</v>
      </c>
      <c r="BI674">
        <f t="shared" si="858"/>
        <v>0.33010318394641819</v>
      </c>
      <c r="BT674">
        <v>1</v>
      </c>
      <c r="BU674">
        <v>40</v>
      </c>
      <c r="BV674">
        <v>5</v>
      </c>
      <c r="BW674">
        <v>8</v>
      </c>
      <c r="BX674">
        <v>4</v>
      </c>
      <c r="BZ674">
        <v>1</v>
      </c>
    </row>
    <row r="675" spans="1:78" x14ac:dyDescent="0.2">
      <c r="A675">
        <v>674</v>
      </c>
      <c r="B675">
        <v>6</v>
      </c>
      <c r="C675" t="s">
        <v>85</v>
      </c>
      <c r="D675">
        <v>43</v>
      </c>
      <c r="E675">
        <v>31</v>
      </c>
      <c r="F675">
        <v>1</v>
      </c>
      <c r="G675">
        <v>40</v>
      </c>
      <c r="H675">
        <v>40</v>
      </c>
      <c r="I675">
        <v>40</v>
      </c>
      <c r="J675">
        <v>40</v>
      </c>
      <c r="K675">
        <v>35</v>
      </c>
      <c r="L675">
        <f t="shared" si="839"/>
        <v>1.5089581022590446</v>
      </c>
      <c r="M675">
        <f t="shared" si="840"/>
        <v>1.5089581022590446</v>
      </c>
      <c r="N675">
        <f t="shared" si="841"/>
        <v>1.5089581022590446</v>
      </c>
      <c r="O675">
        <f t="shared" si="842"/>
        <v>1.5089581022590446</v>
      </c>
      <c r="P675">
        <f t="shared" si="843"/>
        <v>1.3085983028633792</v>
      </c>
      <c r="AA675">
        <v>2</v>
      </c>
      <c r="AB675">
        <v>1</v>
      </c>
      <c r="AC675">
        <v>2</v>
      </c>
      <c r="AD675">
        <v>1</v>
      </c>
      <c r="AE675">
        <v>1</v>
      </c>
      <c r="AF675">
        <f t="shared" si="844"/>
        <v>3.1875</v>
      </c>
      <c r="AG675">
        <f t="shared" si="845"/>
        <v>-15.3125</v>
      </c>
      <c r="AH675">
        <f t="shared" si="846"/>
        <v>-4.21875</v>
      </c>
      <c r="AI675">
        <f t="shared" si="847"/>
        <v>4.75</v>
      </c>
      <c r="AJ675">
        <f t="shared" si="848"/>
        <v>7.25</v>
      </c>
      <c r="AK675">
        <f t="shared" si="849"/>
        <v>0.81980645328844415</v>
      </c>
      <c r="AL675">
        <f t="shared" si="850"/>
        <v>-1.3258477666465887</v>
      </c>
      <c r="AM675">
        <f t="shared" si="851"/>
        <v>-3.918011786797948E-2</v>
      </c>
      <c r="AN675">
        <f t="shared" si="852"/>
        <v>1.0010272488910652</v>
      </c>
      <c r="AO675">
        <f t="shared" si="853"/>
        <v>1.2909805218552588</v>
      </c>
      <c r="AP675" s="1">
        <v>3.1875</v>
      </c>
      <c r="AQ675" s="1">
        <v>-15.3125</v>
      </c>
      <c r="AR675" s="1">
        <v>-4.21875</v>
      </c>
      <c r="AS675" s="1">
        <v>4.75</v>
      </c>
      <c r="AT675" s="1">
        <v>7.25</v>
      </c>
      <c r="AU675" s="6">
        <f t="shared" si="859"/>
        <v>0.9785337713004385</v>
      </c>
      <c r="AV675" s="6">
        <f t="shared" si="835"/>
        <v>-1.0730508282856959</v>
      </c>
      <c r="AW675" s="6">
        <f t="shared" si="836"/>
        <v>0.15720682856071916</v>
      </c>
      <c r="AX675" s="6">
        <f t="shared" ref="AX675:AX680" si="860">STANDARDIZE(AS675,-5.63635,9.01742)</f>
        <v>1.1518094976168352</v>
      </c>
      <c r="AY675" s="6">
        <f t="shared" si="837"/>
        <v>1.4290506597230694</v>
      </c>
      <c r="AZ675">
        <v>2</v>
      </c>
      <c r="BA675">
        <v>0</v>
      </c>
      <c r="BB675">
        <v>1</v>
      </c>
      <c r="BC675">
        <v>1</v>
      </c>
      <c r="BD675">
        <v>1</v>
      </c>
      <c r="BE675">
        <f t="shared" si="854"/>
        <v>1.3867096083774191</v>
      </c>
      <c r="BF675">
        <f t="shared" si="855"/>
        <v>-0.7265032404845827</v>
      </c>
      <c r="BG675">
        <f t="shared" si="856"/>
        <v>0.33010318394641819</v>
      </c>
      <c r="BH675">
        <f t="shared" si="857"/>
        <v>0.33010318394641819</v>
      </c>
      <c r="BI675">
        <f t="shared" si="858"/>
        <v>0.33010318394641819</v>
      </c>
      <c r="BT675">
        <v>5</v>
      </c>
      <c r="BU675">
        <v>30</v>
      </c>
      <c r="BV675">
        <v>2</v>
      </c>
      <c r="BW675">
        <v>2</v>
      </c>
      <c r="BX675">
        <v>1</v>
      </c>
      <c r="BZ675">
        <v>2</v>
      </c>
    </row>
    <row r="676" spans="1:78" x14ac:dyDescent="0.2">
      <c r="A676">
        <v>675</v>
      </c>
      <c r="B676">
        <v>6</v>
      </c>
      <c r="C676" t="s">
        <v>85</v>
      </c>
      <c r="D676">
        <v>44</v>
      </c>
      <c r="E676">
        <v>33</v>
      </c>
      <c r="F676">
        <v>2</v>
      </c>
      <c r="G676">
        <v>-40</v>
      </c>
      <c r="H676">
        <v>-32</v>
      </c>
      <c r="I676">
        <v>-10</v>
      </c>
      <c r="J676">
        <v>20</v>
      </c>
      <c r="K676">
        <v>40</v>
      </c>
      <c r="L676">
        <f t="shared" si="839"/>
        <v>-1.6967986880716028</v>
      </c>
      <c r="M676">
        <f t="shared" si="840"/>
        <v>-1.3762230090385381</v>
      </c>
      <c r="N676">
        <f t="shared" si="841"/>
        <v>-0.49463989169761013</v>
      </c>
      <c r="O676">
        <f t="shared" si="842"/>
        <v>0.70751890467638257</v>
      </c>
      <c r="P676">
        <f t="shared" si="843"/>
        <v>1.5089581022590446</v>
      </c>
      <c r="AA676">
        <v>4</v>
      </c>
      <c r="AB676">
        <v>3</v>
      </c>
      <c r="AC676">
        <v>3</v>
      </c>
      <c r="AD676">
        <v>2</v>
      </c>
      <c r="AE676">
        <v>1</v>
      </c>
      <c r="AF676">
        <f t="shared" si="844"/>
        <v>-10.58</v>
      </c>
      <c r="AG676">
        <f t="shared" si="845"/>
        <v>2.1466666666666665</v>
      </c>
      <c r="AH676">
        <f t="shared" si="846"/>
        <v>5.453333333333334</v>
      </c>
      <c r="AI676">
        <f t="shared" si="847"/>
        <v>-9.1</v>
      </c>
      <c r="AJ676">
        <f t="shared" si="848"/>
        <v>-2.16</v>
      </c>
      <c r="AK676">
        <f t="shared" si="849"/>
        <v>-0.77696622092537015</v>
      </c>
      <c r="AL676">
        <f t="shared" si="850"/>
        <v>0.69908924064435152</v>
      </c>
      <c r="AM676">
        <f t="shared" si="851"/>
        <v>1.0826007696849915</v>
      </c>
      <c r="AN676">
        <f t="shared" si="852"/>
        <v>-0.60531388333056746</v>
      </c>
      <c r="AO676">
        <f t="shared" si="853"/>
        <v>0.19959640241803395</v>
      </c>
      <c r="AP676" s="1">
        <v>-10.58</v>
      </c>
      <c r="AQ676" s="1">
        <v>2.1466666666666665</v>
      </c>
      <c r="AR676" s="1">
        <v>5.453333333333334</v>
      </c>
      <c r="AS676" s="1">
        <v>-9.1</v>
      </c>
      <c r="AT676" s="1">
        <v>-2.16</v>
      </c>
      <c r="AU676" s="6">
        <f t="shared" si="859"/>
        <v>-0.5482333084185943</v>
      </c>
      <c r="AV676" s="6">
        <f t="shared" si="835"/>
        <v>0.8631090341435429</v>
      </c>
      <c r="AW676" s="6">
        <f t="shared" si="836"/>
        <v>1.229806677889389</v>
      </c>
      <c r="AX676" s="6">
        <f t="shared" si="860"/>
        <v>-0.38410654045170345</v>
      </c>
      <c r="AY676" s="6">
        <f t="shared" si="837"/>
        <v>0.38551492555520317</v>
      </c>
      <c r="AZ676">
        <v>0</v>
      </c>
      <c r="BA676">
        <v>2</v>
      </c>
      <c r="BB676">
        <v>2</v>
      </c>
      <c r="BC676">
        <v>0</v>
      </c>
      <c r="BD676">
        <v>0</v>
      </c>
      <c r="BE676">
        <f t="shared" si="854"/>
        <v>-0.7265032404845827</v>
      </c>
      <c r="BF676">
        <f t="shared" si="855"/>
        <v>1.3867096083774191</v>
      </c>
      <c r="BG676">
        <f t="shared" si="856"/>
        <v>1.3867096083774191</v>
      </c>
      <c r="BH676">
        <f t="shared" si="857"/>
        <v>-0.7265032404845827</v>
      </c>
      <c r="BI676">
        <f t="shared" si="858"/>
        <v>-0.7265032404845827</v>
      </c>
      <c r="BT676">
        <v>1</v>
      </c>
      <c r="BU676">
        <v>40</v>
      </c>
      <c r="BV676">
        <v>5</v>
      </c>
      <c r="BW676">
        <v>8</v>
      </c>
      <c r="BX676">
        <v>2</v>
      </c>
      <c r="BZ676">
        <v>3</v>
      </c>
    </row>
    <row r="677" spans="1:78" x14ac:dyDescent="0.2">
      <c r="A677">
        <v>676</v>
      </c>
      <c r="B677">
        <v>6</v>
      </c>
      <c r="C677" t="s">
        <v>85</v>
      </c>
      <c r="D677">
        <v>45</v>
      </c>
      <c r="E677">
        <v>41</v>
      </c>
      <c r="F677">
        <v>2</v>
      </c>
      <c r="G677">
        <v>30</v>
      </c>
      <c r="H677">
        <v>20</v>
      </c>
      <c r="I677">
        <v>0</v>
      </c>
      <c r="J677">
        <v>-30</v>
      </c>
      <c r="K677">
        <v>-40</v>
      </c>
      <c r="L677">
        <f t="shared" si="839"/>
        <v>1.1082385034677136</v>
      </c>
      <c r="M677">
        <f t="shared" si="840"/>
        <v>0.70751890467638257</v>
      </c>
      <c r="N677">
        <f t="shared" si="841"/>
        <v>-9.3920292906279249E-2</v>
      </c>
      <c r="O677">
        <f t="shared" si="842"/>
        <v>-1.296079089280272</v>
      </c>
      <c r="P677">
        <f t="shared" si="843"/>
        <v>-1.6967986880716028</v>
      </c>
      <c r="AA677">
        <v>3</v>
      </c>
      <c r="AB677">
        <v>2</v>
      </c>
      <c r="AC677">
        <v>3</v>
      </c>
      <c r="AD677">
        <v>1</v>
      </c>
      <c r="AE677">
        <v>0</v>
      </c>
      <c r="AF677">
        <f t="shared" si="844"/>
        <v>-13.645833333333334</v>
      </c>
      <c r="AG677">
        <f t="shared" si="845"/>
        <v>-12.78125</v>
      </c>
      <c r="AH677">
        <f t="shared" si="846"/>
        <v>-16.229166666666668</v>
      </c>
      <c r="AI677">
        <f t="shared" si="847"/>
        <v>-6.1875</v>
      </c>
      <c r="AJ677">
        <f t="shared" si="848"/>
        <v>-3.8809</v>
      </c>
      <c r="AK677">
        <f t="shared" si="849"/>
        <v>-1.1325455846704597</v>
      </c>
      <c r="AL677">
        <f t="shared" si="850"/>
        <v>-1.0322700777703426</v>
      </c>
      <c r="AM677">
        <f t="shared" si="851"/>
        <v>-1.4321639667334598</v>
      </c>
      <c r="AN677">
        <f t="shared" si="852"/>
        <v>-0.26751832032728196</v>
      </c>
      <c r="AO677">
        <f t="shared" si="853"/>
        <v>4.167440401642336E-6</v>
      </c>
      <c r="AP677" s="1">
        <v>-13.645833333333334</v>
      </c>
      <c r="AQ677" s="1">
        <v>-12.78125</v>
      </c>
      <c r="AR677" s="1">
        <v>-16.229166666666668</v>
      </c>
      <c r="AS677" s="1">
        <v>-6.1875</v>
      </c>
      <c r="AT677" s="1"/>
      <c r="AU677" s="6">
        <f t="shared" si="859"/>
        <v>-0.88822338688153979</v>
      </c>
      <c r="AV677" s="6">
        <f t="shared" si="835"/>
        <v>-0.79234415165313365</v>
      </c>
      <c r="AW677" s="6">
        <f t="shared" si="836"/>
        <v>-1.174705921057982</v>
      </c>
      <c r="AX677" s="6">
        <f t="shared" si="860"/>
        <v>-6.112058659794041E-2</v>
      </c>
      <c r="AY677" s="6"/>
      <c r="AZ677">
        <v>0</v>
      </c>
      <c r="BA677">
        <v>0</v>
      </c>
      <c r="BB677">
        <v>0</v>
      </c>
      <c r="BC677">
        <v>0</v>
      </c>
      <c r="BD677">
        <v>0</v>
      </c>
      <c r="BE677">
        <f t="shared" si="854"/>
        <v>-0.7265032404845827</v>
      </c>
      <c r="BF677">
        <f t="shared" si="855"/>
        <v>-0.7265032404845827</v>
      </c>
      <c r="BG677">
        <f t="shared" si="856"/>
        <v>-0.7265032404845827</v>
      </c>
      <c r="BH677">
        <f t="shared" si="857"/>
        <v>-0.7265032404845827</v>
      </c>
      <c r="BI677">
        <f t="shared" si="858"/>
        <v>-0.7265032404845827</v>
      </c>
      <c r="BT677">
        <v>1</v>
      </c>
      <c r="BU677">
        <v>40</v>
      </c>
      <c r="BV677">
        <v>13</v>
      </c>
      <c r="BW677">
        <v>14</v>
      </c>
      <c r="BX677">
        <v>4</v>
      </c>
      <c r="BZ677">
        <v>2</v>
      </c>
    </row>
    <row r="678" spans="1:78" x14ac:dyDescent="0.2">
      <c r="A678">
        <v>677</v>
      </c>
      <c r="B678">
        <v>6</v>
      </c>
      <c r="C678" t="s">
        <v>85</v>
      </c>
      <c r="D678">
        <v>47</v>
      </c>
      <c r="E678">
        <v>25</v>
      </c>
      <c r="F678">
        <v>2</v>
      </c>
      <c r="G678">
        <v>-31</v>
      </c>
      <c r="H678">
        <v>-11</v>
      </c>
      <c r="I678">
        <v>20</v>
      </c>
      <c r="J678">
        <v>-11</v>
      </c>
      <c r="K678">
        <v>0</v>
      </c>
      <c r="L678">
        <f t="shared" si="839"/>
        <v>-1.3361510491594051</v>
      </c>
      <c r="M678">
        <f t="shared" si="840"/>
        <v>-0.53471185157674328</v>
      </c>
      <c r="N678">
        <f t="shared" si="841"/>
        <v>0.70751890467638257</v>
      </c>
      <c r="O678">
        <f t="shared" si="842"/>
        <v>-0.53471185157674328</v>
      </c>
      <c r="P678">
        <f t="shared" si="843"/>
        <v>-9.3920292906279249E-2</v>
      </c>
      <c r="AA678">
        <v>4</v>
      </c>
      <c r="AB678">
        <v>2</v>
      </c>
      <c r="AC678">
        <v>3</v>
      </c>
      <c r="AD678">
        <v>3</v>
      </c>
      <c r="AE678">
        <v>1</v>
      </c>
      <c r="AF678">
        <f t="shared" si="844"/>
        <v>-5.28125</v>
      </c>
      <c r="AG678">
        <f t="shared" si="845"/>
        <v>3.875</v>
      </c>
      <c r="AH678">
        <f t="shared" si="846"/>
        <v>-3.1458333333333335</v>
      </c>
      <c r="AI678">
        <f t="shared" si="847"/>
        <v>-6.8125</v>
      </c>
      <c r="AJ678">
        <f t="shared" si="848"/>
        <v>7</v>
      </c>
      <c r="AK678">
        <f t="shared" si="849"/>
        <v>-0.16241025887776178</v>
      </c>
      <c r="AL678">
        <f t="shared" si="850"/>
        <v>0.8995436033535974</v>
      </c>
      <c r="AM678">
        <f t="shared" si="851"/>
        <v>8.5258161779153602E-2</v>
      </c>
      <c r="AN678">
        <f t="shared" si="852"/>
        <v>-0.34000663856833035</v>
      </c>
      <c r="AO678">
        <f t="shared" si="853"/>
        <v>1.2619851945588394</v>
      </c>
      <c r="AP678" s="1">
        <v>-5.28125</v>
      </c>
      <c r="AQ678" s="1">
        <v>3.875</v>
      </c>
      <c r="AR678" s="1">
        <v>-3.1458333333333335</v>
      </c>
      <c r="AS678" s="1">
        <v>-6.8125</v>
      </c>
      <c r="AT678" s="1">
        <v>7</v>
      </c>
      <c r="AU678" s="6">
        <f t="shared" si="859"/>
        <v>3.9379334665569553E-2</v>
      </c>
      <c r="AV678" s="6">
        <f t="shared" si="835"/>
        <v>1.0547750908796529</v>
      </c>
      <c r="AW678" s="6">
        <f t="shared" si="836"/>
        <v>0.27618949396464476</v>
      </c>
      <c r="AX678" s="6">
        <f t="shared" si="860"/>
        <v>-0.13043087712449902</v>
      </c>
      <c r="AY678" s="6">
        <f>STANDARDIZE(AT678,-5.63635,9.01742)</f>
        <v>1.401326543512446</v>
      </c>
      <c r="AZ678">
        <v>1</v>
      </c>
      <c r="BA678">
        <v>2</v>
      </c>
      <c r="BB678">
        <v>1</v>
      </c>
      <c r="BC678">
        <v>0</v>
      </c>
      <c r="BD678">
        <v>1</v>
      </c>
      <c r="BE678">
        <f t="shared" si="854"/>
        <v>0.33010318394641819</v>
      </c>
      <c r="BF678">
        <f t="shared" si="855"/>
        <v>1.3867096083774191</v>
      </c>
      <c r="BG678">
        <f t="shared" si="856"/>
        <v>0.33010318394641819</v>
      </c>
      <c r="BH678">
        <f t="shared" si="857"/>
        <v>-0.7265032404845827</v>
      </c>
      <c r="BI678">
        <f t="shared" si="858"/>
        <v>0.33010318394641819</v>
      </c>
      <c r="BT678">
        <v>4</v>
      </c>
      <c r="BY678" t="s">
        <v>44</v>
      </c>
      <c r="BZ678">
        <v>2</v>
      </c>
    </row>
    <row r="679" spans="1:78" x14ac:dyDescent="0.2">
      <c r="A679">
        <v>678</v>
      </c>
      <c r="B679">
        <v>6</v>
      </c>
      <c r="C679" t="s">
        <v>85</v>
      </c>
      <c r="D679">
        <v>48</v>
      </c>
      <c r="E679">
        <v>23</v>
      </c>
      <c r="F679">
        <v>2</v>
      </c>
      <c r="G679">
        <v>35</v>
      </c>
      <c r="H679">
        <v>40</v>
      </c>
      <c r="I679">
        <v>30</v>
      </c>
      <c r="J679">
        <v>25</v>
      </c>
      <c r="K679">
        <v>20</v>
      </c>
      <c r="L679">
        <f t="shared" si="839"/>
        <v>1.3085983028633792</v>
      </c>
      <c r="M679">
        <f t="shared" si="840"/>
        <v>1.5089581022590446</v>
      </c>
      <c r="N679">
        <f t="shared" si="841"/>
        <v>1.1082385034677136</v>
      </c>
      <c r="O679">
        <f t="shared" si="842"/>
        <v>0.90787870407204796</v>
      </c>
      <c r="P679">
        <f t="shared" si="843"/>
        <v>0.70751890467638257</v>
      </c>
      <c r="AA679">
        <v>2</v>
      </c>
      <c r="AB679">
        <v>1</v>
      </c>
      <c r="AC679">
        <v>2</v>
      </c>
      <c r="AD679">
        <v>1</v>
      </c>
      <c r="AE679">
        <v>1</v>
      </c>
      <c r="AF679">
        <f t="shared" si="844"/>
        <v>-2.62</v>
      </c>
      <c r="AG679">
        <f t="shared" si="845"/>
        <v>-1.48</v>
      </c>
      <c r="AH679">
        <f t="shared" si="846"/>
        <v>12.1</v>
      </c>
      <c r="AI679">
        <f t="shared" si="847"/>
        <v>-2.8</v>
      </c>
      <c r="AJ679">
        <f t="shared" si="848"/>
        <v>-4.92</v>
      </c>
      <c r="AK679">
        <f t="shared" si="849"/>
        <v>0.14624500019262232</v>
      </c>
      <c r="AL679">
        <f t="shared" si="850"/>
        <v>0.2784636926642946</v>
      </c>
      <c r="AM679">
        <f t="shared" si="851"/>
        <v>1.8534898714057944</v>
      </c>
      <c r="AN679">
        <f t="shared" si="852"/>
        <v>0.12536836453920042</v>
      </c>
      <c r="AO679">
        <f t="shared" si="853"/>
        <v>-0.12051201093443578</v>
      </c>
      <c r="AP679" s="1">
        <v>-2.62</v>
      </c>
      <c r="AQ679" s="1">
        <v>-1.48</v>
      </c>
      <c r="AR679" s="1">
        <v>12.1</v>
      </c>
      <c r="AS679" s="1">
        <v>-2.8</v>
      </c>
      <c r="AT679" s="1">
        <v>-4.92</v>
      </c>
      <c r="AU679" s="6">
        <f t="shared" si="859"/>
        <v>0.33450255172765603</v>
      </c>
      <c r="AV679" s="6">
        <f t="shared" si="835"/>
        <v>0.46092452164809888</v>
      </c>
      <c r="AW679" s="6">
        <f t="shared" si="836"/>
        <v>1.9668985142091644</v>
      </c>
      <c r="AX679" s="6">
        <f t="shared" si="860"/>
        <v>0.31454118805600723</v>
      </c>
      <c r="AY679" s="6">
        <f>STANDARDIZE(AT679,-5.63635,9.01742)</f>
        <v>7.9440682589920431E-2</v>
      </c>
      <c r="AZ679">
        <v>1</v>
      </c>
      <c r="BA679">
        <v>0</v>
      </c>
      <c r="BB679">
        <v>2</v>
      </c>
      <c r="BC679">
        <v>0</v>
      </c>
      <c r="BD679">
        <v>0</v>
      </c>
      <c r="BE679">
        <f t="shared" si="854"/>
        <v>0.33010318394641819</v>
      </c>
      <c r="BF679">
        <f t="shared" si="855"/>
        <v>-0.7265032404845827</v>
      </c>
      <c r="BG679">
        <f t="shared" si="856"/>
        <v>1.3867096083774191</v>
      </c>
      <c r="BH679">
        <f t="shared" si="857"/>
        <v>-0.7265032404845827</v>
      </c>
      <c r="BI679">
        <f t="shared" si="858"/>
        <v>-0.7265032404845827</v>
      </c>
      <c r="BT679">
        <v>5</v>
      </c>
      <c r="BU679">
        <v>20</v>
      </c>
      <c r="BV679">
        <v>1</v>
      </c>
      <c r="BW679">
        <v>1</v>
      </c>
      <c r="BX679">
        <v>6</v>
      </c>
      <c r="BY679" t="s">
        <v>60</v>
      </c>
      <c r="BZ679">
        <v>3</v>
      </c>
    </row>
    <row r="680" spans="1:78" x14ac:dyDescent="0.2">
      <c r="A680">
        <v>679</v>
      </c>
      <c r="B680">
        <v>6</v>
      </c>
      <c r="C680" t="s">
        <v>85</v>
      </c>
      <c r="D680">
        <v>49</v>
      </c>
      <c r="E680">
        <v>60</v>
      </c>
      <c r="F680">
        <v>1</v>
      </c>
      <c r="G680">
        <v>0</v>
      </c>
      <c r="H680">
        <v>-6</v>
      </c>
      <c r="I680">
        <v>-16</v>
      </c>
      <c r="J680">
        <v>-30</v>
      </c>
      <c r="K680">
        <v>-31</v>
      </c>
      <c r="L680">
        <f t="shared" si="839"/>
        <v>-9.3920292906279249E-2</v>
      </c>
      <c r="M680">
        <f t="shared" si="840"/>
        <v>-0.33435205218107777</v>
      </c>
      <c r="N680">
        <f t="shared" si="841"/>
        <v>-0.73507165097240879</v>
      </c>
      <c r="O680">
        <f t="shared" si="842"/>
        <v>-1.296079089280272</v>
      </c>
      <c r="P680">
        <f t="shared" si="843"/>
        <v>-1.3361510491594051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f t="shared" si="844"/>
        <v>2.625</v>
      </c>
      <c r="AG680">
        <f t="shared" si="845"/>
        <v>11.75</v>
      </c>
      <c r="AH680">
        <f t="shared" si="846"/>
        <v>-7.1875</v>
      </c>
      <c r="AI680">
        <f t="shared" si="847"/>
        <v>-0.1875</v>
      </c>
      <c r="AJ680">
        <f t="shared" si="848"/>
        <v>-3.8809</v>
      </c>
      <c r="AK680">
        <f t="shared" si="849"/>
        <v>0.7545669668715006</v>
      </c>
      <c r="AL680">
        <f t="shared" si="850"/>
        <v>1.8128964131908072</v>
      </c>
      <c r="AM680">
        <f t="shared" si="851"/>
        <v>-0.38349962951295941</v>
      </c>
      <c r="AN680">
        <f t="shared" si="852"/>
        <v>0.42836953478678275</v>
      </c>
      <c r="AO680">
        <f t="shared" si="853"/>
        <v>4.167440401642336E-6</v>
      </c>
      <c r="AP680" s="1">
        <v>2.625</v>
      </c>
      <c r="AQ680" s="1">
        <v>11.75</v>
      </c>
      <c r="AR680" s="1">
        <v>-7.1875</v>
      </c>
      <c r="AS680" s="1">
        <v>-0.1875</v>
      </c>
      <c r="AT680" s="1"/>
      <c r="AU680" s="6">
        <f t="shared" si="859"/>
        <v>0.91615450982653579</v>
      </c>
      <c r="AV680" s="6">
        <f t="shared" si="835"/>
        <v>1.9280847515142914</v>
      </c>
      <c r="AW680" s="6">
        <f t="shared" si="836"/>
        <v>-0.17201705144043417</v>
      </c>
      <c r="AX680" s="6">
        <f t="shared" si="860"/>
        <v>0.60425820245702211</v>
      </c>
      <c r="AY680" s="6"/>
      <c r="AZ680">
        <v>1</v>
      </c>
      <c r="BA680">
        <v>1</v>
      </c>
      <c r="BB680">
        <v>0</v>
      </c>
      <c r="BC680">
        <v>0</v>
      </c>
      <c r="BD680">
        <v>0</v>
      </c>
      <c r="BE680">
        <f t="shared" si="854"/>
        <v>0.33010318394641819</v>
      </c>
      <c r="BF680">
        <f t="shared" si="855"/>
        <v>0.33010318394641819</v>
      </c>
      <c r="BG680">
        <f t="shared" si="856"/>
        <v>-0.7265032404845827</v>
      </c>
      <c r="BH680">
        <f t="shared" si="857"/>
        <v>-0.7265032404845827</v>
      </c>
      <c r="BI680">
        <f t="shared" si="858"/>
        <v>-0.7265032404845827</v>
      </c>
      <c r="BT680">
        <v>1</v>
      </c>
      <c r="BU680">
        <v>45</v>
      </c>
      <c r="BV680">
        <v>16</v>
      </c>
      <c r="BW680">
        <v>25</v>
      </c>
      <c r="BX680">
        <v>3</v>
      </c>
      <c r="BZ680">
        <v>3</v>
      </c>
    </row>
    <row r="681" spans="1:78" x14ac:dyDescent="0.2">
      <c r="A681">
        <v>680</v>
      </c>
      <c r="B681">
        <v>6</v>
      </c>
      <c r="C681" t="s">
        <v>85</v>
      </c>
      <c r="D681">
        <v>50</v>
      </c>
      <c r="E681">
        <v>23</v>
      </c>
      <c r="F681">
        <v>1</v>
      </c>
      <c r="G681">
        <v>28</v>
      </c>
      <c r="H681">
        <v>6</v>
      </c>
      <c r="I681">
        <v>-14</v>
      </c>
      <c r="J681">
        <v>-29</v>
      </c>
      <c r="K681">
        <v>-46</v>
      </c>
      <c r="L681">
        <f t="shared" si="839"/>
        <v>1.0280945837094473</v>
      </c>
      <c r="M681">
        <f t="shared" si="840"/>
        <v>0.14651146636851931</v>
      </c>
      <c r="N681">
        <f t="shared" si="841"/>
        <v>-0.65492773121414261</v>
      </c>
      <c r="O681">
        <f t="shared" si="842"/>
        <v>-1.256007129401139</v>
      </c>
      <c r="P681">
        <f t="shared" si="843"/>
        <v>-1.9372304473464015</v>
      </c>
      <c r="AA681">
        <v>1</v>
      </c>
      <c r="AB681">
        <v>4</v>
      </c>
      <c r="AC681">
        <v>2</v>
      </c>
      <c r="AD681">
        <v>1</v>
      </c>
      <c r="AE681">
        <v>0</v>
      </c>
      <c r="AF681">
        <f t="shared" si="844"/>
        <v>7</v>
      </c>
      <c r="AG681">
        <f t="shared" si="845"/>
        <v>-5.2666666666666666</v>
      </c>
      <c r="AH681">
        <f t="shared" si="846"/>
        <v>-14.08</v>
      </c>
      <c r="AI681">
        <f t="shared" si="847"/>
        <v>-3.8809</v>
      </c>
      <c r="AJ681">
        <f t="shared" si="848"/>
        <v>-3.8809</v>
      </c>
      <c r="AK681">
        <f t="shared" si="849"/>
        <v>1.2619851945588394</v>
      </c>
      <c r="AL681">
        <f t="shared" si="850"/>
        <v>-0.16071886478547062</v>
      </c>
      <c r="AM681">
        <f t="shared" si="851"/>
        <v>-1.1829008030752413</v>
      </c>
      <c r="AN681">
        <f t="shared" si="852"/>
        <v>4.167440401642336E-6</v>
      </c>
      <c r="AO681">
        <f t="shared" si="853"/>
        <v>4.167440401642336E-6</v>
      </c>
      <c r="AP681" s="1">
        <v>7</v>
      </c>
      <c r="AQ681" s="1">
        <v>-5.2666666666666666</v>
      </c>
      <c r="AR681" s="1">
        <v>-14.08</v>
      </c>
      <c r="AS681" s="1"/>
      <c r="AT681" s="1"/>
      <c r="AU681" s="6">
        <f t="shared" si="859"/>
        <v>1.401326543512446</v>
      </c>
      <c r="AV681" s="6">
        <f t="shared" si="835"/>
        <v>4.0996574777855926E-2</v>
      </c>
      <c r="AW681" s="6">
        <f t="shared" si="836"/>
        <v>-0.93637093536732241</v>
      </c>
      <c r="AX681" s="6"/>
      <c r="AY681" s="6"/>
      <c r="AZ681">
        <v>1</v>
      </c>
      <c r="BA681">
        <v>0</v>
      </c>
      <c r="BB681">
        <v>0</v>
      </c>
      <c r="BC681">
        <v>0</v>
      </c>
      <c r="BD681">
        <v>0</v>
      </c>
      <c r="BE681">
        <f t="shared" si="854"/>
        <v>0.33010318394641819</v>
      </c>
      <c r="BF681">
        <f t="shared" si="855"/>
        <v>-0.7265032404845827</v>
      </c>
      <c r="BG681">
        <f t="shared" si="856"/>
        <v>-0.7265032404845827</v>
      </c>
      <c r="BH681">
        <f t="shared" si="857"/>
        <v>-0.7265032404845827</v>
      </c>
      <c r="BI681">
        <f t="shared" si="858"/>
        <v>-0.7265032404845827</v>
      </c>
      <c r="BT681">
        <v>1</v>
      </c>
      <c r="BU681">
        <v>45</v>
      </c>
      <c r="BV681">
        <v>1</v>
      </c>
      <c r="BW681">
        <v>2</v>
      </c>
      <c r="BX681">
        <v>4</v>
      </c>
      <c r="BZ681">
        <v>1</v>
      </c>
    </row>
    <row r="682" spans="1:78" x14ac:dyDescent="0.2">
      <c r="A682">
        <v>681</v>
      </c>
      <c r="B682">
        <v>6</v>
      </c>
      <c r="C682" t="s">
        <v>85</v>
      </c>
      <c r="D682">
        <v>51</v>
      </c>
      <c r="E682">
        <v>25</v>
      </c>
      <c r="F682">
        <v>1</v>
      </c>
      <c r="G682">
        <v>35</v>
      </c>
      <c r="H682">
        <v>30</v>
      </c>
      <c r="I682">
        <v>15</v>
      </c>
      <c r="J682">
        <v>-15</v>
      </c>
      <c r="K682">
        <v>-36</v>
      </c>
      <c r="L682">
        <f t="shared" si="839"/>
        <v>1.3085983028633792</v>
      </c>
      <c r="M682">
        <f t="shared" si="840"/>
        <v>1.1082385034677136</v>
      </c>
      <c r="N682">
        <f t="shared" si="841"/>
        <v>0.50715910528071717</v>
      </c>
      <c r="O682">
        <f t="shared" si="842"/>
        <v>-0.69499969109327564</v>
      </c>
      <c r="P682">
        <f t="shared" si="843"/>
        <v>-1.5365108485550705</v>
      </c>
      <c r="AA682">
        <v>6</v>
      </c>
      <c r="AB682">
        <v>3</v>
      </c>
      <c r="AC682">
        <v>2</v>
      </c>
      <c r="AD682">
        <v>2</v>
      </c>
      <c r="AE682">
        <v>0</v>
      </c>
      <c r="AF682">
        <f t="shared" si="844"/>
        <v>-12.645833333333334</v>
      </c>
      <c r="AG682">
        <f t="shared" si="845"/>
        <v>-8.625</v>
      </c>
      <c r="AH682">
        <f t="shared" si="846"/>
        <v>-5.125</v>
      </c>
      <c r="AI682">
        <f t="shared" si="847"/>
        <v>1.75</v>
      </c>
      <c r="AJ682">
        <f t="shared" si="848"/>
        <v>-3.8809</v>
      </c>
      <c r="AK682">
        <f t="shared" si="849"/>
        <v>-1.0165642754847821</v>
      </c>
      <c r="AL682">
        <f t="shared" si="850"/>
        <v>-0.5502227614673707</v>
      </c>
      <c r="AM682">
        <f t="shared" si="851"/>
        <v>-0.14428817931749965</v>
      </c>
      <c r="AN682">
        <f t="shared" si="852"/>
        <v>0.6530833213340328</v>
      </c>
      <c r="AO682">
        <f t="shared" si="853"/>
        <v>4.167440401642336E-6</v>
      </c>
      <c r="AP682" s="1">
        <v>-12.645833333333334</v>
      </c>
      <c r="AQ682" s="1">
        <v>-8.625</v>
      </c>
      <c r="AR682" s="1">
        <v>-5.125</v>
      </c>
      <c r="AS682" s="1">
        <v>1.75</v>
      </c>
      <c r="AT682" s="1"/>
      <c r="AU682" s="6">
        <f t="shared" si="859"/>
        <v>-0.77732692203904596</v>
      </c>
      <c r="AV682" s="6">
        <f t="shared" si="835"/>
        <v>-0.33143071965151893</v>
      </c>
      <c r="AW682" s="6">
        <f t="shared" si="836"/>
        <v>5.6706907297209203E-2</v>
      </c>
      <c r="AX682" s="6">
        <f>STANDARDIZE(AS682,-5.63635,9.01742)</f>
        <v>0.81912010308935379</v>
      </c>
      <c r="AY682" s="6"/>
      <c r="AZ682">
        <v>0</v>
      </c>
      <c r="BA682">
        <v>0</v>
      </c>
      <c r="BB682">
        <v>0</v>
      </c>
      <c r="BC682">
        <v>1</v>
      </c>
      <c r="BD682">
        <v>0</v>
      </c>
      <c r="BE682">
        <f t="shared" si="854"/>
        <v>-0.7265032404845827</v>
      </c>
      <c r="BF682">
        <f t="shared" si="855"/>
        <v>-0.7265032404845827</v>
      </c>
      <c r="BG682">
        <f t="shared" si="856"/>
        <v>-0.7265032404845827</v>
      </c>
      <c r="BH682">
        <f t="shared" si="857"/>
        <v>0.33010318394641819</v>
      </c>
      <c r="BI682">
        <f t="shared" si="858"/>
        <v>-0.7265032404845827</v>
      </c>
      <c r="BT682">
        <v>6</v>
      </c>
      <c r="BY682" t="s">
        <v>45</v>
      </c>
      <c r="BZ682">
        <v>2</v>
      </c>
    </row>
    <row r="683" spans="1:78" x14ac:dyDescent="0.2">
      <c r="A683">
        <v>682</v>
      </c>
      <c r="B683">
        <v>6</v>
      </c>
      <c r="C683" t="s">
        <v>85</v>
      </c>
      <c r="D683">
        <v>52</v>
      </c>
      <c r="E683">
        <v>24</v>
      </c>
      <c r="F683">
        <v>1</v>
      </c>
      <c r="G683">
        <v>50</v>
      </c>
      <c r="H683">
        <v>0</v>
      </c>
      <c r="I683">
        <v>-50</v>
      </c>
      <c r="J683">
        <v>-50</v>
      </c>
      <c r="K683">
        <v>-50</v>
      </c>
      <c r="L683">
        <f t="shared" si="839"/>
        <v>1.9096777010503754</v>
      </c>
      <c r="M683">
        <f t="shared" si="840"/>
        <v>-9.3920292906279249E-2</v>
      </c>
      <c r="N683">
        <f t="shared" si="841"/>
        <v>-2.0975182868629338</v>
      </c>
      <c r="O683">
        <f t="shared" si="842"/>
        <v>-2.0975182868629338</v>
      </c>
      <c r="P683">
        <f t="shared" si="843"/>
        <v>-2.0975182868629338</v>
      </c>
      <c r="AA683">
        <v>2</v>
      </c>
      <c r="AB683">
        <v>2</v>
      </c>
      <c r="AC683">
        <v>1</v>
      </c>
      <c r="AD683">
        <v>0</v>
      </c>
      <c r="AE683">
        <v>0</v>
      </c>
      <c r="AF683">
        <f t="shared" si="844"/>
        <v>7.3800000000000008</v>
      </c>
      <c r="AG683">
        <f t="shared" si="845"/>
        <v>10.379999999999999</v>
      </c>
      <c r="AH683">
        <f t="shared" si="846"/>
        <v>3.76</v>
      </c>
      <c r="AI683">
        <f t="shared" si="847"/>
        <v>-3.8809</v>
      </c>
      <c r="AJ683">
        <f t="shared" si="848"/>
        <v>-3.8809</v>
      </c>
      <c r="AK683">
        <f t="shared" si="849"/>
        <v>1.3060580920493969</v>
      </c>
      <c r="AL683">
        <f t="shared" si="850"/>
        <v>1.6540020196064291</v>
      </c>
      <c r="AM683">
        <f t="shared" si="851"/>
        <v>0.88620575279724445</v>
      </c>
      <c r="AN683">
        <f t="shared" si="852"/>
        <v>4.167440401642336E-6</v>
      </c>
      <c r="AO683">
        <f t="shared" si="853"/>
        <v>4.167440401642336E-6</v>
      </c>
      <c r="AP683" s="1">
        <v>7.3800000000000008</v>
      </c>
      <c r="AQ683" s="1">
        <v>10.379999999999999</v>
      </c>
      <c r="AR683" s="1">
        <v>3.76</v>
      </c>
      <c r="AS683" s="1"/>
      <c r="AT683" s="1"/>
      <c r="AU683" s="6">
        <f t="shared" si="859"/>
        <v>1.4434672001525937</v>
      </c>
      <c r="AV683" s="6">
        <f t="shared" si="835"/>
        <v>1.7761565946800748</v>
      </c>
      <c r="AW683" s="6">
        <f t="shared" si="836"/>
        <v>1.0420219974227662</v>
      </c>
      <c r="AX683" s="6"/>
      <c r="AY683" s="6"/>
      <c r="AZ683">
        <v>2</v>
      </c>
      <c r="BA683">
        <v>2</v>
      </c>
      <c r="BB683">
        <v>1</v>
      </c>
      <c r="BC683">
        <v>0</v>
      </c>
      <c r="BD683">
        <v>0</v>
      </c>
      <c r="BE683">
        <f t="shared" si="854"/>
        <v>1.3867096083774191</v>
      </c>
      <c r="BF683">
        <f t="shared" si="855"/>
        <v>1.3867096083774191</v>
      </c>
      <c r="BG683">
        <f t="shared" si="856"/>
        <v>0.33010318394641819</v>
      </c>
      <c r="BH683">
        <f t="shared" si="857"/>
        <v>-0.7265032404845827</v>
      </c>
      <c r="BI683">
        <f t="shared" si="858"/>
        <v>-0.7265032404845827</v>
      </c>
      <c r="BT683">
        <v>1</v>
      </c>
      <c r="BU683">
        <v>40</v>
      </c>
      <c r="BV683">
        <v>4</v>
      </c>
      <c r="BW683">
        <v>4</v>
      </c>
      <c r="BX683">
        <v>2</v>
      </c>
      <c r="BZ683">
        <v>2</v>
      </c>
    </row>
    <row r="684" spans="1:78" x14ac:dyDescent="0.2">
      <c r="A684">
        <v>683</v>
      </c>
      <c r="B684">
        <v>6</v>
      </c>
      <c r="C684" t="s">
        <v>85</v>
      </c>
      <c r="D684">
        <v>53</v>
      </c>
      <c r="E684">
        <v>28</v>
      </c>
      <c r="F684">
        <v>1</v>
      </c>
      <c r="G684">
        <v>32</v>
      </c>
      <c r="H684">
        <v>38</v>
      </c>
      <c r="I684">
        <v>24</v>
      </c>
      <c r="J684">
        <v>16</v>
      </c>
      <c r="K684">
        <v>9</v>
      </c>
      <c r="L684">
        <f t="shared" si="839"/>
        <v>1.1883824232259796</v>
      </c>
      <c r="M684">
        <f t="shared" si="840"/>
        <v>1.4288141825007783</v>
      </c>
      <c r="N684">
        <f t="shared" si="841"/>
        <v>0.86780674419291493</v>
      </c>
      <c r="O684">
        <f t="shared" si="842"/>
        <v>0.54723106515985021</v>
      </c>
      <c r="P684">
        <f t="shared" si="843"/>
        <v>0.26672734600591863</v>
      </c>
      <c r="AA684">
        <v>1</v>
      </c>
      <c r="AB684">
        <v>2</v>
      </c>
      <c r="AC684">
        <v>1</v>
      </c>
      <c r="AD684">
        <v>1</v>
      </c>
      <c r="AE684">
        <v>1</v>
      </c>
      <c r="AF684">
        <f t="shared" si="844"/>
        <v>5.875</v>
      </c>
      <c r="AG684">
        <f t="shared" si="845"/>
        <v>-4.8125</v>
      </c>
      <c r="AH684">
        <f t="shared" si="846"/>
        <v>-21.9375</v>
      </c>
      <c r="AI684">
        <f t="shared" si="847"/>
        <v>-2.25</v>
      </c>
      <c r="AJ684">
        <f t="shared" si="848"/>
        <v>-5.1875</v>
      </c>
      <c r="AK684">
        <f t="shared" si="849"/>
        <v>1.1315062217249523</v>
      </c>
      <c r="AL684">
        <f t="shared" si="850"/>
        <v>-0.10804402019697547</v>
      </c>
      <c r="AM684">
        <f t="shared" si="851"/>
        <v>-2.0942239400017018</v>
      </c>
      <c r="AN684">
        <f t="shared" si="852"/>
        <v>0.18915808459132299</v>
      </c>
      <c r="AO684">
        <f t="shared" si="853"/>
        <v>-0.15153701114160451</v>
      </c>
      <c r="AP684" s="1">
        <v>5.875</v>
      </c>
      <c r="AQ684" s="1">
        <v>-4.8125</v>
      </c>
      <c r="AR684" s="1">
        <v>-21.9375</v>
      </c>
      <c r="AS684" s="1">
        <v>-2.25</v>
      </c>
      <c r="AT684" s="1">
        <v>-5.1875</v>
      </c>
      <c r="AU684" s="6">
        <f t="shared" si="859"/>
        <v>1.2765680205646406</v>
      </c>
      <c r="AV684" s="6">
        <f t="shared" si="835"/>
        <v>9.1362052560488502E-2</v>
      </c>
      <c r="AW684" s="6">
        <f t="shared" si="836"/>
        <v>-1.8077399078672172</v>
      </c>
      <c r="AX684" s="6">
        <f>STANDARDIZE(AS684,-5.63635,9.01742)</f>
        <v>0.37553424371937877</v>
      </c>
      <c r="AY684" s="6">
        <f>STANDARDIZE(AT684,-5.63635,9.01742)</f>
        <v>4.9775878244553345E-2</v>
      </c>
      <c r="AZ684">
        <v>1</v>
      </c>
      <c r="BA684">
        <v>0</v>
      </c>
      <c r="BB684">
        <v>0</v>
      </c>
      <c r="BC684">
        <v>0</v>
      </c>
      <c r="BD684">
        <v>0</v>
      </c>
      <c r="BE684">
        <f t="shared" si="854"/>
        <v>0.33010318394641819</v>
      </c>
      <c r="BF684">
        <f t="shared" si="855"/>
        <v>-0.7265032404845827</v>
      </c>
      <c r="BG684">
        <f t="shared" si="856"/>
        <v>-0.7265032404845827</v>
      </c>
      <c r="BH684">
        <f t="shared" si="857"/>
        <v>-0.7265032404845827</v>
      </c>
      <c r="BI684">
        <f t="shared" si="858"/>
        <v>-0.7265032404845827</v>
      </c>
      <c r="BT684">
        <v>1</v>
      </c>
      <c r="BU684">
        <v>30</v>
      </c>
      <c r="BV684">
        <v>3</v>
      </c>
      <c r="BW684">
        <v>3</v>
      </c>
      <c r="BX684">
        <v>4</v>
      </c>
      <c r="BZ684">
        <v>2</v>
      </c>
    </row>
    <row r="685" spans="1:78" x14ac:dyDescent="0.2">
      <c r="A685">
        <v>684</v>
      </c>
      <c r="B685">
        <v>6</v>
      </c>
      <c r="C685" t="s">
        <v>85</v>
      </c>
      <c r="D685">
        <v>55</v>
      </c>
      <c r="E685">
        <v>61</v>
      </c>
      <c r="F685">
        <v>2</v>
      </c>
      <c r="G685">
        <v>-50</v>
      </c>
      <c r="H685">
        <v>-50</v>
      </c>
      <c r="I685">
        <v>-50</v>
      </c>
      <c r="J685">
        <v>-50</v>
      </c>
      <c r="K685">
        <v>-50</v>
      </c>
      <c r="L685">
        <f t="shared" si="839"/>
        <v>-2.0975182868629338</v>
      </c>
      <c r="M685">
        <f t="shared" si="840"/>
        <v>-2.0975182868629338</v>
      </c>
      <c r="N685">
        <f t="shared" si="841"/>
        <v>-2.0975182868629338</v>
      </c>
      <c r="O685">
        <f t="shared" si="842"/>
        <v>-2.0975182868629338</v>
      </c>
      <c r="P685">
        <f t="shared" si="843"/>
        <v>-2.0975182868629338</v>
      </c>
      <c r="AA685">
        <v>1</v>
      </c>
      <c r="AB685">
        <v>2</v>
      </c>
      <c r="AC685">
        <v>0</v>
      </c>
      <c r="AD685">
        <v>0</v>
      </c>
      <c r="AE685">
        <v>1</v>
      </c>
      <c r="AF685">
        <f t="shared" si="844"/>
        <v>-23.9375</v>
      </c>
      <c r="AG685">
        <f t="shared" si="845"/>
        <v>-17.09375</v>
      </c>
      <c r="AH685">
        <f t="shared" si="846"/>
        <v>-3.8809</v>
      </c>
      <c r="AI685">
        <f t="shared" si="847"/>
        <v>-3.8809</v>
      </c>
      <c r="AJ685">
        <f t="shared" si="848"/>
        <v>-8.6875</v>
      </c>
      <c r="AK685">
        <f t="shared" si="849"/>
        <v>-2.3261865583730565</v>
      </c>
      <c r="AL685">
        <f t="shared" si="850"/>
        <v>-1.5324394736335767</v>
      </c>
      <c r="AM685">
        <f t="shared" si="851"/>
        <v>4.167440401642336E-6</v>
      </c>
      <c r="AN685">
        <f t="shared" si="852"/>
        <v>4.167440401642336E-6</v>
      </c>
      <c r="AO685">
        <f t="shared" si="853"/>
        <v>-0.55747159329147555</v>
      </c>
      <c r="AP685" s="1">
        <v>-23.9375</v>
      </c>
      <c r="AQ685" s="1">
        <v>-17.09375</v>
      </c>
      <c r="AR685" s="1"/>
      <c r="AS685" s="1"/>
      <c r="AT685" s="1">
        <v>-8.6875</v>
      </c>
      <c r="AU685" s="6">
        <f t="shared" si="859"/>
        <v>-2.0295328375522046</v>
      </c>
      <c r="AV685" s="6">
        <f t="shared" si="835"/>
        <v>-1.2705851562863879</v>
      </c>
      <c r="AW685" s="6"/>
      <c r="AX685" s="6"/>
      <c r="AY685" s="6">
        <f>STANDARDIZE(AT685,-5.63635,9.01742)</f>
        <v>-0.33836174870417479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f t="shared" si="854"/>
        <v>-0.7265032404845827</v>
      </c>
      <c r="BF685">
        <f t="shared" si="855"/>
        <v>-0.7265032404845827</v>
      </c>
      <c r="BG685">
        <f t="shared" si="856"/>
        <v>-0.7265032404845827</v>
      </c>
      <c r="BH685">
        <f t="shared" si="857"/>
        <v>-0.7265032404845827</v>
      </c>
      <c r="BI685">
        <f t="shared" si="858"/>
        <v>-0.7265032404845827</v>
      </c>
      <c r="BT685">
        <v>5</v>
      </c>
      <c r="BY685" t="s">
        <v>44</v>
      </c>
      <c r="BZ685">
        <v>2</v>
      </c>
    </row>
    <row r="686" spans="1:78" x14ac:dyDescent="0.2">
      <c r="A686">
        <v>685</v>
      </c>
      <c r="B686">
        <v>6</v>
      </c>
      <c r="C686" t="s">
        <v>85</v>
      </c>
      <c r="D686">
        <v>56</v>
      </c>
      <c r="E686">
        <v>35</v>
      </c>
      <c r="F686">
        <v>1</v>
      </c>
      <c r="G686">
        <v>20</v>
      </c>
      <c r="H686">
        <v>20</v>
      </c>
      <c r="I686">
        <v>-1</v>
      </c>
      <c r="J686">
        <v>-20</v>
      </c>
      <c r="K686">
        <v>-20</v>
      </c>
      <c r="L686">
        <f t="shared" si="839"/>
        <v>0.70751890467638257</v>
      </c>
      <c r="M686">
        <f t="shared" si="840"/>
        <v>0.70751890467638257</v>
      </c>
      <c r="N686">
        <f t="shared" si="841"/>
        <v>-0.13399225278541235</v>
      </c>
      <c r="O686">
        <f t="shared" si="842"/>
        <v>-0.89535949048894115</v>
      </c>
      <c r="P686">
        <f t="shared" si="843"/>
        <v>-0.89535949048894115</v>
      </c>
      <c r="AA686">
        <v>5</v>
      </c>
      <c r="AB686">
        <v>2</v>
      </c>
      <c r="AC686">
        <v>2</v>
      </c>
      <c r="AD686">
        <v>0</v>
      </c>
      <c r="AE686">
        <v>0</v>
      </c>
      <c r="AF686">
        <f t="shared" si="844"/>
        <v>-11.68</v>
      </c>
      <c r="AG686">
        <f t="shared" si="845"/>
        <v>-14.76</v>
      </c>
      <c r="AH686">
        <f t="shared" si="846"/>
        <v>-5.08</v>
      </c>
      <c r="AI686">
        <f t="shared" si="847"/>
        <v>-3.8809</v>
      </c>
      <c r="AJ686">
        <f t="shared" si="848"/>
        <v>-3.8809</v>
      </c>
      <c r="AK686">
        <f t="shared" si="849"/>
        <v>-0.90454566102961531</v>
      </c>
      <c r="AL686">
        <f t="shared" si="850"/>
        <v>-1.2617680933215019</v>
      </c>
      <c r="AM686">
        <f t="shared" si="851"/>
        <v>-0.13906902040414418</v>
      </c>
      <c r="AN686">
        <f t="shared" si="852"/>
        <v>4.167440401642336E-6</v>
      </c>
      <c r="AO686">
        <f t="shared" si="853"/>
        <v>4.167440401642336E-6</v>
      </c>
      <c r="AP686" s="1">
        <v>-11.68</v>
      </c>
      <c r="AQ686" s="1">
        <v>-14.76</v>
      </c>
      <c r="AR686" s="1">
        <v>-5.08</v>
      </c>
      <c r="AS686" s="1"/>
      <c r="AT686" s="1"/>
      <c r="AU686" s="6">
        <f t="shared" si="859"/>
        <v>-0.67021941974533739</v>
      </c>
      <c r="AV686" s="6">
        <f t="shared" si="835"/>
        <v>-1.0117805314602182</v>
      </c>
      <c r="AW686" s="6">
        <f t="shared" ref="AW686:AW694" si="861">STANDARDIZE(AR686,-5.63635,9.01742)</f>
        <v>6.1697248215121417E-2</v>
      </c>
      <c r="AX686" s="6"/>
      <c r="AY686" s="6"/>
      <c r="AZ686">
        <v>0</v>
      </c>
      <c r="BA686">
        <v>0</v>
      </c>
      <c r="BB686">
        <v>1</v>
      </c>
      <c r="BC686">
        <v>0</v>
      </c>
      <c r="BD686">
        <v>0</v>
      </c>
      <c r="BE686">
        <f t="shared" si="854"/>
        <v>-0.7265032404845827</v>
      </c>
      <c r="BF686">
        <f t="shared" si="855"/>
        <v>-0.7265032404845827</v>
      </c>
      <c r="BG686">
        <f t="shared" si="856"/>
        <v>0.33010318394641819</v>
      </c>
      <c r="BH686">
        <f t="shared" si="857"/>
        <v>-0.7265032404845827</v>
      </c>
      <c r="BI686">
        <f t="shared" si="858"/>
        <v>-0.7265032404845827</v>
      </c>
      <c r="BT686">
        <v>1</v>
      </c>
      <c r="BU686">
        <v>38</v>
      </c>
      <c r="BV686">
        <v>1</v>
      </c>
      <c r="BW686">
        <v>1</v>
      </c>
      <c r="BX686">
        <v>3</v>
      </c>
      <c r="BZ686">
        <v>2</v>
      </c>
    </row>
    <row r="687" spans="1:78" x14ac:dyDescent="0.2">
      <c r="A687">
        <v>686</v>
      </c>
      <c r="B687">
        <v>6</v>
      </c>
      <c r="C687" t="s">
        <v>85</v>
      </c>
      <c r="D687">
        <v>57</v>
      </c>
      <c r="E687">
        <v>26</v>
      </c>
      <c r="F687">
        <v>2</v>
      </c>
      <c r="G687">
        <v>0</v>
      </c>
      <c r="H687">
        <v>30</v>
      </c>
      <c r="I687">
        <v>15</v>
      </c>
      <c r="J687">
        <v>0</v>
      </c>
      <c r="K687">
        <v>-20</v>
      </c>
      <c r="L687">
        <f t="shared" si="839"/>
        <v>-9.3920292906279249E-2</v>
      </c>
      <c r="M687">
        <f t="shared" si="840"/>
        <v>1.1082385034677136</v>
      </c>
      <c r="N687">
        <f t="shared" si="841"/>
        <v>0.50715910528071717</v>
      </c>
      <c r="O687">
        <f t="shared" si="842"/>
        <v>-9.3920292906279249E-2</v>
      </c>
      <c r="P687">
        <f t="shared" si="843"/>
        <v>-0.89535949048894115</v>
      </c>
      <c r="AA687">
        <v>4</v>
      </c>
      <c r="AB687">
        <v>5</v>
      </c>
      <c r="AC687">
        <v>3</v>
      </c>
      <c r="AD687">
        <v>2</v>
      </c>
      <c r="AE687">
        <v>1</v>
      </c>
      <c r="AF687">
        <f t="shared" si="844"/>
        <v>-1.5416666666666667</v>
      </c>
      <c r="AG687">
        <f t="shared" si="845"/>
        <v>-9.3625000000000007</v>
      </c>
      <c r="AH687">
        <f t="shared" si="846"/>
        <v>-1.375</v>
      </c>
      <c r="AI687">
        <f t="shared" si="847"/>
        <v>-4.71875</v>
      </c>
      <c r="AJ687">
        <f t="shared" si="848"/>
        <v>2.875</v>
      </c>
      <c r="AK687">
        <f t="shared" si="849"/>
        <v>0.27131151193117781</v>
      </c>
      <c r="AL687">
        <f t="shared" si="850"/>
        <v>-0.63575897699180794</v>
      </c>
      <c r="AM687">
        <f t="shared" si="851"/>
        <v>0.29064173012879074</v>
      </c>
      <c r="AN687">
        <f t="shared" si="852"/>
        <v>-9.7170772460818206E-2</v>
      </c>
      <c r="AO687">
        <f t="shared" si="853"/>
        <v>0.78356229416791989</v>
      </c>
      <c r="AP687" s="1">
        <v>-1.5416666666666667</v>
      </c>
      <c r="AQ687" s="1">
        <v>-9.3625000000000007</v>
      </c>
      <c r="AR687" s="1">
        <v>-1.375</v>
      </c>
      <c r="AS687" s="1">
        <v>-4.71875</v>
      </c>
      <c r="AT687" s="1">
        <v>2.875</v>
      </c>
      <c r="AU687" s="6">
        <f t="shared" si="859"/>
        <v>0.45408590631614515</v>
      </c>
      <c r="AV687" s="6">
        <f t="shared" si="835"/>
        <v>-0.41321686247285816</v>
      </c>
      <c r="AW687" s="6">
        <f t="shared" si="861"/>
        <v>0.47256865045656077</v>
      </c>
      <c r="AX687" s="6">
        <f t="shared" ref="AX687:AY689" si="862">STANDARDIZE(AS687,-5.63635,9.01742)</f>
        <v>0.10175859613947229</v>
      </c>
      <c r="AY687" s="6">
        <f t="shared" si="862"/>
        <v>0.94387862603715922</v>
      </c>
      <c r="AZ687">
        <v>1</v>
      </c>
      <c r="BA687">
        <v>1</v>
      </c>
      <c r="BB687">
        <v>0</v>
      </c>
      <c r="BC687">
        <v>0</v>
      </c>
      <c r="BD687">
        <v>1</v>
      </c>
      <c r="BE687">
        <f t="shared" si="854"/>
        <v>0.33010318394641819</v>
      </c>
      <c r="BF687">
        <f t="shared" si="855"/>
        <v>0.33010318394641819</v>
      </c>
      <c r="BG687">
        <f t="shared" si="856"/>
        <v>-0.7265032404845827</v>
      </c>
      <c r="BH687">
        <f t="shared" si="857"/>
        <v>-0.7265032404845827</v>
      </c>
      <c r="BI687">
        <f t="shared" si="858"/>
        <v>0.33010318394641819</v>
      </c>
      <c r="BT687">
        <v>6</v>
      </c>
      <c r="BU687">
        <v>20</v>
      </c>
      <c r="BV687">
        <v>0</v>
      </c>
      <c r="BW687">
        <v>0</v>
      </c>
      <c r="BX687">
        <v>6</v>
      </c>
      <c r="BY687" t="s">
        <v>61</v>
      </c>
      <c r="BZ687">
        <v>2</v>
      </c>
    </row>
    <row r="688" spans="1:78" x14ac:dyDescent="0.2">
      <c r="A688">
        <v>687</v>
      </c>
      <c r="B688">
        <v>6</v>
      </c>
      <c r="C688" t="s">
        <v>85</v>
      </c>
      <c r="D688">
        <v>58</v>
      </c>
      <c r="E688">
        <v>41</v>
      </c>
      <c r="F688">
        <v>1</v>
      </c>
      <c r="G688">
        <v>0</v>
      </c>
      <c r="H688">
        <v>10</v>
      </c>
      <c r="I688">
        <v>10</v>
      </c>
      <c r="J688">
        <v>0</v>
      </c>
      <c r="K688">
        <v>40</v>
      </c>
      <c r="L688">
        <f t="shared" si="839"/>
        <v>-9.3920292906279249E-2</v>
      </c>
      <c r="M688">
        <f t="shared" si="840"/>
        <v>0.30679930588505172</v>
      </c>
      <c r="N688">
        <f t="shared" si="841"/>
        <v>0.30679930588505172</v>
      </c>
      <c r="O688">
        <f t="shared" si="842"/>
        <v>-9.3920292906279249E-2</v>
      </c>
      <c r="P688">
        <f t="shared" si="843"/>
        <v>1.5089581022590446</v>
      </c>
      <c r="AA688">
        <v>2</v>
      </c>
      <c r="AB688">
        <v>1</v>
      </c>
      <c r="AC688">
        <v>2</v>
      </c>
      <c r="AD688">
        <v>2</v>
      </c>
      <c r="AE688">
        <v>3</v>
      </c>
      <c r="AF688">
        <f t="shared" si="844"/>
        <v>1.1600000000000001</v>
      </c>
      <c r="AG688">
        <f t="shared" si="845"/>
        <v>-8.56</v>
      </c>
      <c r="AH688">
        <f t="shared" si="846"/>
        <v>-4.68</v>
      </c>
      <c r="AI688">
        <f t="shared" si="847"/>
        <v>-3.2399999999999998</v>
      </c>
      <c r="AJ688">
        <f t="shared" si="848"/>
        <v>20.666666666666668</v>
      </c>
      <c r="AK688">
        <f t="shared" si="849"/>
        <v>0.58465434891448309</v>
      </c>
      <c r="AL688">
        <f t="shared" si="850"/>
        <v>-0.54268397637030175</v>
      </c>
      <c r="AM688">
        <f t="shared" si="851"/>
        <v>-9.2676496729873173E-2</v>
      </c>
      <c r="AN688">
        <f t="shared" si="852"/>
        <v>7.4336588497502354E-2</v>
      </c>
      <c r="AO688">
        <f t="shared" si="853"/>
        <v>2.8470630867630979</v>
      </c>
      <c r="AP688" s="1">
        <v>1.1600000000000001</v>
      </c>
      <c r="AQ688" s="1">
        <v>-8.56</v>
      </c>
      <c r="AR688" s="1">
        <v>-4.68</v>
      </c>
      <c r="AS688" s="1">
        <v>-3.2399999999999998</v>
      </c>
      <c r="AT688" s="1">
        <v>20.666666666666668</v>
      </c>
      <c r="AU688" s="6">
        <f t="shared" si="859"/>
        <v>0.75369118883228248</v>
      </c>
      <c r="AV688" s="6">
        <f t="shared" si="835"/>
        <v>-0.32422244943675693</v>
      </c>
      <c r="AW688" s="6">
        <f t="shared" si="861"/>
        <v>0.10605583415211896</v>
      </c>
      <c r="AX688" s="6">
        <f t="shared" si="862"/>
        <v>0.26574674352530997</v>
      </c>
      <c r="AY688" s="6">
        <f t="shared" si="862"/>
        <v>2.9169115630265274</v>
      </c>
      <c r="AZ688">
        <v>1</v>
      </c>
      <c r="BA688">
        <v>0</v>
      </c>
      <c r="BB688">
        <v>0</v>
      </c>
      <c r="BC688">
        <v>0</v>
      </c>
      <c r="BD688">
        <v>3</v>
      </c>
      <c r="BE688">
        <f t="shared" si="854"/>
        <v>0.33010318394641819</v>
      </c>
      <c r="BF688">
        <f t="shared" si="855"/>
        <v>-0.7265032404845827</v>
      </c>
      <c r="BG688">
        <f t="shared" si="856"/>
        <v>-0.7265032404845827</v>
      </c>
      <c r="BH688">
        <f t="shared" si="857"/>
        <v>-0.7265032404845827</v>
      </c>
      <c r="BI688">
        <f t="shared" si="858"/>
        <v>2.4433160328084202</v>
      </c>
      <c r="BT688">
        <v>3</v>
      </c>
      <c r="BU688">
        <v>30</v>
      </c>
      <c r="BV688">
        <v>2</v>
      </c>
      <c r="BW688">
        <v>15</v>
      </c>
      <c r="BX688">
        <v>5</v>
      </c>
      <c r="BZ688">
        <v>2</v>
      </c>
    </row>
    <row r="689" spans="1:78" x14ac:dyDescent="0.2">
      <c r="A689">
        <v>688</v>
      </c>
      <c r="B689">
        <v>6</v>
      </c>
      <c r="C689" t="s">
        <v>85</v>
      </c>
      <c r="D689">
        <v>59</v>
      </c>
      <c r="E689">
        <v>32</v>
      </c>
      <c r="F689">
        <v>1</v>
      </c>
      <c r="G689">
        <v>11</v>
      </c>
      <c r="H689">
        <v>21</v>
      </c>
      <c r="I689">
        <v>30</v>
      </c>
      <c r="J689">
        <v>31</v>
      </c>
      <c r="K689">
        <v>32</v>
      </c>
      <c r="L689">
        <f t="shared" si="839"/>
        <v>0.34687126576418481</v>
      </c>
      <c r="M689">
        <f t="shared" si="840"/>
        <v>0.7475908645555156</v>
      </c>
      <c r="N689">
        <f t="shared" si="841"/>
        <v>1.1082385034677136</v>
      </c>
      <c r="O689">
        <f t="shared" si="842"/>
        <v>1.1483104633468466</v>
      </c>
      <c r="P689">
        <f t="shared" si="843"/>
        <v>1.1883824232259796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f t="shared" si="844"/>
        <v>-11</v>
      </c>
      <c r="AG689">
        <f t="shared" si="845"/>
        <v>3.5</v>
      </c>
      <c r="AH689">
        <f t="shared" si="846"/>
        <v>1.875</v>
      </c>
      <c r="AI689">
        <f t="shared" si="847"/>
        <v>4.875</v>
      </c>
      <c r="AJ689">
        <f t="shared" si="848"/>
        <v>3.8125</v>
      </c>
      <c r="AK689">
        <f t="shared" si="849"/>
        <v>-0.82567837078335471</v>
      </c>
      <c r="AL689">
        <f t="shared" si="850"/>
        <v>0.85605061240896829</v>
      </c>
      <c r="AM689">
        <f t="shared" si="851"/>
        <v>0.6675809849822425</v>
      </c>
      <c r="AN689">
        <f t="shared" si="852"/>
        <v>1.0155249125392749</v>
      </c>
      <c r="AO689">
        <f t="shared" si="853"/>
        <v>0.89229477152949255</v>
      </c>
      <c r="AP689" s="1">
        <v>-11</v>
      </c>
      <c r="AQ689" s="1">
        <v>3.5</v>
      </c>
      <c r="AR689" s="1">
        <v>1.875</v>
      </c>
      <c r="AS689" s="1">
        <v>4.875</v>
      </c>
      <c r="AT689" s="1">
        <v>3.8125</v>
      </c>
      <c r="AU689" s="6">
        <f t="shared" si="859"/>
        <v>-0.59480982365244162</v>
      </c>
      <c r="AV689" s="6">
        <f t="shared" si="835"/>
        <v>1.0131889165637178</v>
      </c>
      <c r="AW689" s="6">
        <f t="shared" si="861"/>
        <v>0.8329821611946655</v>
      </c>
      <c r="AX689" s="6">
        <f t="shared" si="862"/>
        <v>1.1656715557221469</v>
      </c>
      <c r="AY689" s="6">
        <f t="shared" si="862"/>
        <v>1.0478440618269971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f t="shared" si="854"/>
        <v>-0.7265032404845827</v>
      </c>
      <c r="BF689">
        <f t="shared" si="855"/>
        <v>0.33010318394641819</v>
      </c>
      <c r="BG689">
        <f t="shared" si="856"/>
        <v>0.33010318394641819</v>
      </c>
      <c r="BH689">
        <f t="shared" si="857"/>
        <v>0.33010318394641819</v>
      </c>
      <c r="BI689">
        <f t="shared" si="858"/>
        <v>0.33010318394641819</v>
      </c>
      <c r="BT689">
        <v>1</v>
      </c>
      <c r="BU689">
        <v>45</v>
      </c>
      <c r="BV689">
        <v>11</v>
      </c>
      <c r="BW689">
        <v>11</v>
      </c>
      <c r="BX689">
        <v>3</v>
      </c>
      <c r="BZ689">
        <v>2</v>
      </c>
    </row>
    <row r="690" spans="1:78" x14ac:dyDescent="0.2">
      <c r="A690">
        <v>689</v>
      </c>
      <c r="B690">
        <v>6</v>
      </c>
      <c r="C690" t="s">
        <v>85</v>
      </c>
      <c r="D690">
        <v>60</v>
      </c>
      <c r="E690">
        <v>28</v>
      </c>
      <c r="F690">
        <v>2</v>
      </c>
      <c r="G690">
        <v>10</v>
      </c>
      <c r="H690">
        <v>10</v>
      </c>
      <c r="I690">
        <v>10</v>
      </c>
      <c r="J690">
        <v>10</v>
      </c>
      <c r="K690">
        <v>10</v>
      </c>
      <c r="L690">
        <f t="shared" si="839"/>
        <v>0.30679930588505172</v>
      </c>
      <c r="M690">
        <f t="shared" si="840"/>
        <v>0.30679930588505172</v>
      </c>
      <c r="N690">
        <f t="shared" si="841"/>
        <v>0.30679930588505172</v>
      </c>
      <c r="O690">
        <f t="shared" si="842"/>
        <v>0.30679930588505172</v>
      </c>
      <c r="P690">
        <f t="shared" si="843"/>
        <v>0.30679930588505172</v>
      </c>
      <c r="AA690">
        <v>5</v>
      </c>
      <c r="AB690">
        <v>3</v>
      </c>
      <c r="AC690">
        <v>1</v>
      </c>
      <c r="AD690">
        <v>3</v>
      </c>
      <c r="AE690">
        <v>0</v>
      </c>
      <c r="AF690">
        <f t="shared" si="844"/>
        <v>-0.29600000000000082</v>
      </c>
      <c r="AG690">
        <f t="shared" si="845"/>
        <v>11.44</v>
      </c>
      <c r="AH690">
        <f t="shared" si="846"/>
        <v>-5.4</v>
      </c>
      <c r="AI690">
        <f t="shared" si="847"/>
        <v>-3.8809</v>
      </c>
      <c r="AJ690">
        <f t="shared" si="848"/>
        <v>-3.8809</v>
      </c>
      <c r="AK690">
        <f t="shared" si="849"/>
        <v>0.41578556274013662</v>
      </c>
      <c r="AL690">
        <f t="shared" si="850"/>
        <v>1.7769422073432473</v>
      </c>
      <c r="AM690">
        <f t="shared" si="851"/>
        <v>-0.176183039343561</v>
      </c>
      <c r="AN690">
        <f t="shared" si="852"/>
        <v>4.167440401642336E-6</v>
      </c>
      <c r="AO690">
        <f t="shared" si="853"/>
        <v>4.167440401642336E-6</v>
      </c>
      <c r="AP690" s="1">
        <v>-0.29600000000000082</v>
      </c>
      <c r="AQ690" s="1">
        <v>11.44</v>
      </c>
      <c r="AR690" s="1">
        <v>-5.4</v>
      </c>
      <c r="AS690" s="1"/>
      <c r="AT690" s="1"/>
      <c r="AU690" s="6">
        <f t="shared" si="859"/>
        <v>0.59222593602161144</v>
      </c>
      <c r="AV690" s="6">
        <f t="shared" si="835"/>
        <v>1.893706847413118</v>
      </c>
      <c r="AW690" s="6">
        <f t="shared" si="861"/>
        <v>2.6210379465523383E-2</v>
      </c>
      <c r="AX690" s="6"/>
      <c r="AY690" s="6"/>
      <c r="AZ690">
        <v>2</v>
      </c>
      <c r="BA690">
        <v>3</v>
      </c>
      <c r="BB690">
        <v>0</v>
      </c>
      <c r="BC690">
        <v>0</v>
      </c>
      <c r="BD690">
        <v>0</v>
      </c>
      <c r="BE690">
        <f t="shared" si="854"/>
        <v>1.3867096083774191</v>
      </c>
      <c r="BF690">
        <f t="shared" si="855"/>
        <v>2.4433160328084202</v>
      </c>
      <c r="BG690">
        <f t="shared" si="856"/>
        <v>-0.7265032404845827</v>
      </c>
      <c r="BH690">
        <f t="shared" si="857"/>
        <v>-0.7265032404845827</v>
      </c>
      <c r="BI690">
        <f t="shared" si="858"/>
        <v>-0.7265032404845827</v>
      </c>
      <c r="BT690">
        <v>5</v>
      </c>
      <c r="BU690">
        <v>35</v>
      </c>
      <c r="BV690">
        <v>1</v>
      </c>
      <c r="BW690">
        <v>1</v>
      </c>
      <c r="BX690">
        <v>6</v>
      </c>
      <c r="BY690" t="s">
        <v>62</v>
      </c>
      <c r="BZ690">
        <v>3</v>
      </c>
    </row>
    <row r="691" spans="1:78" x14ac:dyDescent="0.2">
      <c r="A691">
        <v>690</v>
      </c>
      <c r="B691">
        <v>6</v>
      </c>
      <c r="C691" t="s">
        <v>85</v>
      </c>
      <c r="D691">
        <v>61</v>
      </c>
      <c r="E691">
        <v>40</v>
      </c>
      <c r="F691">
        <v>2</v>
      </c>
      <c r="G691">
        <v>10</v>
      </c>
      <c r="H691">
        <v>21</v>
      </c>
      <c r="I691">
        <v>31</v>
      </c>
      <c r="J691">
        <v>41</v>
      </c>
      <c r="K691">
        <v>50</v>
      </c>
      <c r="L691">
        <f t="shared" si="839"/>
        <v>0.30679930588505172</v>
      </c>
      <c r="M691">
        <f t="shared" si="840"/>
        <v>0.7475908645555156</v>
      </c>
      <c r="N691">
        <f t="shared" si="841"/>
        <v>1.1483104633468466</v>
      </c>
      <c r="O691">
        <f t="shared" si="842"/>
        <v>1.5490300621381776</v>
      </c>
      <c r="P691">
        <f t="shared" si="843"/>
        <v>1.9096777010503754</v>
      </c>
      <c r="AA691">
        <v>5</v>
      </c>
      <c r="AB691">
        <v>3</v>
      </c>
      <c r="AC691">
        <v>3</v>
      </c>
      <c r="AD691">
        <v>2</v>
      </c>
      <c r="AE691">
        <v>2</v>
      </c>
      <c r="AF691">
        <f t="shared" si="844"/>
        <v>-17.675000000000001</v>
      </c>
      <c r="AG691">
        <f t="shared" si="845"/>
        <v>-7.375</v>
      </c>
      <c r="AH691">
        <f t="shared" si="846"/>
        <v>-13.104166666666666</v>
      </c>
      <c r="AI691">
        <f t="shared" si="847"/>
        <v>-8.53125</v>
      </c>
      <c r="AJ691">
        <f t="shared" si="848"/>
        <v>-3.65625</v>
      </c>
      <c r="AK691">
        <f t="shared" si="849"/>
        <v>-1.5998536095977518</v>
      </c>
      <c r="AL691">
        <f t="shared" si="850"/>
        <v>-0.4052461249852739</v>
      </c>
      <c r="AM691">
        <f t="shared" si="851"/>
        <v>-1.0697223755282175</v>
      </c>
      <c r="AN691">
        <f t="shared" si="852"/>
        <v>-0.53934951373121343</v>
      </c>
      <c r="AO691">
        <f t="shared" si="853"/>
        <v>2.6059368548964082E-2</v>
      </c>
      <c r="AP691" s="1">
        <v>-17.675000000000001</v>
      </c>
      <c r="AQ691" s="1">
        <v>-7.375</v>
      </c>
      <c r="AR691" s="1">
        <v>-13.104166666666666</v>
      </c>
      <c r="AS691" s="1">
        <v>-8.53125</v>
      </c>
      <c r="AT691" s="1">
        <v>-3.65625</v>
      </c>
      <c r="AU691" s="6">
        <f t="shared" si="859"/>
        <v>-1.3350437264760875</v>
      </c>
      <c r="AV691" s="6">
        <f t="shared" si="835"/>
        <v>-0.19281013859840174</v>
      </c>
      <c r="AW691" s="6">
        <f t="shared" si="861"/>
        <v>-0.82815446842518881</v>
      </c>
      <c r="AX691" s="6">
        <f>STANDARDIZE(AS691,-5.63635,9.01742)</f>
        <v>-0.32103417607253515</v>
      </c>
      <c r="AY691" s="6">
        <f>STANDARDIZE(AT691,-5.63635,9.01742)</f>
        <v>0.2195860900346219</v>
      </c>
      <c r="AZ691">
        <v>0</v>
      </c>
      <c r="BA691">
        <v>0</v>
      </c>
      <c r="BB691">
        <v>0</v>
      </c>
      <c r="BC691">
        <v>0</v>
      </c>
      <c r="BD691">
        <v>1</v>
      </c>
      <c r="BE691">
        <f t="shared" si="854"/>
        <v>-0.7265032404845827</v>
      </c>
      <c r="BF691">
        <f t="shared" si="855"/>
        <v>-0.7265032404845827</v>
      </c>
      <c r="BG691">
        <f t="shared" si="856"/>
        <v>-0.7265032404845827</v>
      </c>
      <c r="BH691">
        <f t="shared" si="857"/>
        <v>-0.7265032404845827</v>
      </c>
      <c r="BI691">
        <f t="shared" si="858"/>
        <v>0.33010318394641819</v>
      </c>
      <c r="BT691">
        <v>4</v>
      </c>
      <c r="BY691" t="s">
        <v>46</v>
      </c>
      <c r="BZ691">
        <v>2</v>
      </c>
    </row>
    <row r="692" spans="1:78" x14ac:dyDescent="0.2">
      <c r="A692">
        <v>691</v>
      </c>
      <c r="B692">
        <v>6</v>
      </c>
      <c r="C692" t="s">
        <v>85</v>
      </c>
      <c r="D692">
        <v>62</v>
      </c>
      <c r="E692">
        <v>27</v>
      </c>
      <c r="F692">
        <v>2</v>
      </c>
      <c r="G692">
        <v>10</v>
      </c>
      <c r="H692">
        <v>27</v>
      </c>
      <c r="I692">
        <v>39</v>
      </c>
      <c r="J692">
        <v>22</v>
      </c>
      <c r="K692">
        <v>6</v>
      </c>
      <c r="L692">
        <f t="shared" si="839"/>
        <v>0.30679930588505172</v>
      </c>
      <c r="M692">
        <f t="shared" si="840"/>
        <v>0.98802262383031425</v>
      </c>
      <c r="N692">
        <f t="shared" si="841"/>
        <v>1.4688861423799116</v>
      </c>
      <c r="O692">
        <f t="shared" si="842"/>
        <v>0.78766282443464875</v>
      </c>
      <c r="P692">
        <f t="shared" si="843"/>
        <v>0.14651146636851931</v>
      </c>
      <c r="AA692">
        <v>0</v>
      </c>
      <c r="AB692">
        <v>2</v>
      </c>
      <c r="AC692">
        <v>1</v>
      </c>
      <c r="AD692">
        <v>1</v>
      </c>
      <c r="AE692">
        <v>0</v>
      </c>
      <c r="AF692">
        <f t="shared" si="844"/>
        <v>-3.8809</v>
      </c>
      <c r="AG692">
        <f t="shared" si="845"/>
        <v>-4.875</v>
      </c>
      <c r="AH692">
        <f t="shared" si="846"/>
        <v>15.4375</v>
      </c>
      <c r="AI692">
        <f t="shared" si="847"/>
        <v>0.4375</v>
      </c>
      <c r="AJ692">
        <f t="shared" si="848"/>
        <v>-3.8809</v>
      </c>
      <c r="AK692">
        <f t="shared" si="849"/>
        <v>4.167440401642336E-6</v>
      </c>
      <c r="AL692">
        <f t="shared" si="850"/>
        <v>-0.11529285202108031</v>
      </c>
      <c r="AM692">
        <f t="shared" si="851"/>
        <v>2.240577490812993</v>
      </c>
      <c r="AN692">
        <f t="shared" si="852"/>
        <v>0.50085785302783115</v>
      </c>
      <c r="AO692">
        <f t="shared" si="853"/>
        <v>4.167440401642336E-6</v>
      </c>
      <c r="AP692" s="1"/>
      <c r="AQ692" s="1">
        <v>-4.875</v>
      </c>
      <c r="AR692" s="1">
        <v>15.4375</v>
      </c>
      <c r="AS692" s="1">
        <v>0.4375</v>
      </c>
      <c r="AT692" s="5"/>
      <c r="AU692" s="6"/>
      <c r="AV692" s="6">
        <f t="shared" si="835"/>
        <v>8.4431023507832645E-2</v>
      </c>
      <c r="AW692" s="6">
        <f t="shared" si="861"/>
        <v>2.3370154656209872</v>
      </c>
      <c r="AX692" s="6">
        <f>STANDARDIZE(AS692,-5.63635,9.01742)</f>
        <v>0.67356849298358068</v>
      </c>
      <c r="AY692" s="6"/>
      <c r="AZ692">
        <v>0</v>
      </c>
      <c r="BA692">
        <v>1</v>
      </c>
      <c r="BB692">
        <v>1</v>
      </c>
      <c r="BC692">
        <v>1</v>
      </c>
      <c r="BD692" s="3">
        <v>0</v>
      </c>
      <c r="BE692">
        <f t="shared" si="854"/>
        <v>-0.7265032404845827</v>
      </c>
      <c r="BF692">
        <f t="shared" si="855"/>
        <v>0.33010318394641819</v>
      </c>
      <c r="BG692">
        <f t="shared" si="856"/>
        <v>0.33010318394641819</v>
      </c>
      <c r="BH692">
        <f t="shared" si="857"/>
        <v>0.33010318394641819</v>
      </c>
      <c r="BI692">
        <f t="shared" si="858"/>
        <v>-0.7265032404845827</v>
      </c>
      <c r="BT692">
        <v>1</v>
      </c>
      <c r="BU692">
        <v>45</v>
      </c>
      <c r="BV692">
        <v>3</v>
      </c>
      <c r="BW692">
        <v>5</v>
      </c>
      <c r="BX692">
        <v>1</v>
      </c>
      <c r="BZ692">
        <v>2</v>
      </c>
    </row>
    <row r="693" spans="1:78" x14ac:dyDescent="0.2">
      <c r="A693">
        <v>692</v>
      </c>
      <c r="B693">
        <v>6</v>
      </c>
      <c r="C693" t="s">
        <v>85</v>
      </c>
      <c r="D693">
        <v>63</v>
      </c>
      <c r="E693">
        <v>22</v>
      </c>
      <c r="F693">
        <v>1</v>
      </c>
      <c r="G693">
        <v>21</v>
      </c>
      <c r="H693">
        <v>4</v>
      </c>
      <c r="I693">
        <v>-12</v>
      </c>
      <c r="J693">
        <v>-31</v>
      </c>
      <c r="K693">
        <v>-46</v>
      </c>
      <c r="L693">
        <f t="shared" si="839"/>
        <v>0.7475908645555156</v>
      </c>
      <c r="M693">
        <f t="shared" si="840"/>
        <v>6.6367546610253125E-2</v>
      </c>
      <c r="N693">
        <f t="shared" si="841"/>
        <v>-0.57478381145587631</v>
      </c>
      <c r="O693">
        <f t="shared" si="842"/>
        <v>-1.3361510491594051</v>
      </c>
      <c r="P693">
        <f t="shared" si="843"/>
        <v>-1.9372304473464015</v>
      </c>
      <c r="AA693">
        <v>4</v>
      </c>
      <c r="AB693">
        <v>3</v>
      </c>
      <c r="AC693">
        <v>2</v>
      </c>
      <c r="AD693">
        <v>1</v>
      </c>
      <c r="AE693">
        <v>1</v>
      </c>
      <c r="AF693">
        <f t="shared" si="844"/>
        <v>-19.0625</v>
      </c>
      <c r="AG693">
        <f t="shared" si="845"/>
        <v>-17.466666666666669</v>
      </c>
      <c r="AH693">
        <f t="shared" si="846"/>
        <v>-6.2</v>
      </c>
      <c r="AI693">
        <f t="shared" si="847"/>
        <v>6.2</v>
      </c>
      <c r="AJ693">
        <f t="shared" si="848"/>
        <v>-5.3</v>
      </c>
      <c r="AK693">
        <f t="shared" si="849"/>
        <v>-1.7607776760928791</v>
      </c>
      <c r="AL693">
        <f t="shared" si="850"/>
        <v>-1.5756908368507356</v>
      </c>
      <c r="AM693">
        <f t="shared" si="851"/>
        <v>-0.26896808669210293</v>
      </c>
      <c r="AN693">
        <f t="shared" si="852"/>
        <v>1.1692001472102973</v>
      </c>
      <c r="AO693">
        <f t="shared" si="853"/>
        <v>-0.16458490842499321</v>
      </c>
      <c r="AP693" s="1">
        <v>-19.0625</v>
      </c>
      <c r="AQ693" s="1">
        <v>-17.466666666666669</v>
      </c>
      <c r="AR693" s="1">
        <v>-6.2</v>
      </c>
      <c r="AS693" s="1">
        <v>6.2</v>
      </c>
      <c r="AT693" s="1">
        <v>-5.3</v>
      </c>
      <c r="AU693" s="6">
        <f t="shared" ref="AU693:AU702" si="863">STANDARDIZE(AP693,-5.63635,9.01742)</f>
        <v>-1.4889125714450475</v>
      </c>
      <c r="AV693" s="6">
        <f t="shared" si="835"/>
        <v>-1.3119402963005682</v>
      </c>
      <c r="AW693" s="6">
        <f t="shared" si="861"/>
        <v>-6.2506792408471609E-2</v>
      </c>
      <c r="AX693" s="6">
        <f>STANDARDIZE(AS693,-5.63635,9.01742)</f>
        <v>1.3126093716384508</v>
      </c>
      <c r="AY693" s="6">
        <f>STANDARDIZE(AT693,-5.63635,9.01742)</f>
        <v>3.7300025949772816E-2</v>
      </c>
      <c r="AZ693">
        <v>0</v>
      </c>
      <c r="BA693">
        <v>0</v>
      </c>
      <c r="BB693">
        <v>0</v>
      </c>
      <c r="BC693">
        <v>1</v>
      </c>
      <c r="BD693">
        <v>0</v>
      </c>
      <c r="BE693">
        <f t="shared" si="854"/>
        <v>-0.7265032404845827</v>
      </c>
      <c r="BF693">
        <f t="shared" si="855"/>
        <v>-0.7265032404845827</v>
      </c>
      <c r="BG693">
        <f t="shared" si="856"/>
        <v>-0.7265032404845827</v>
      </c>
      <c r="BH693">
        <f t="shared" si="857"/>
        <v>0.33010318394641819</v>
      </c>
      <c r="BI693">
        <f t="shared" si="858"/>
        <v>-0.7265032404845827</v>
      </c>
      <c r="BT693">
        <v>1</v>
      </c>
      <c r="BU693">
        <v>45</v>
      </c>
      <c r="BV693">
        <v>3</v>
      </c>
      <c r="BW693">
        <v>3</v>
      </c>
      <c r="BX693">
        <v>4</v>
      </c>
      <c r="BZ693">
        <v>1</v>
      </c>
    </row>
    <row r="694" spans="1:78" x14ac:dyDescent="0.2">
      <c r="A694">
        <v>693</v>
      </c>
      <c r="B694">
        <v>6</v>
      </c>
      <c r="C694" t="s">
        <v>85</v>
      </c>
      <c r="D694">
        <v>64</v>
      </c>
      <c r="E694">
        <v>22</v>
      </c>
      <c r="F694">
        <v>1</v>
      </c>
      <c r="G694">
        <v>40</v>
      </c>
      <c r="H694">
        <v>15</v>
      </c>
      <c r="I694">
        <v>-1</v>
      </c>
      <c r="J694">
        <v>-12</v>
      </c>
      <c r="K694">
        <v>-26</v>
      </c>
      <c r="L694">
        <f t="shared" si="839"/>
        <v>1.5089581022590446</v>
      </c>
      <c r="M694">
        <f t="shared" si="840"/>
        <v>0.50715910528071717</v>
      </c>
      <c r="N694">
        <f t="shared" si="841"/>
        <v>-0.13399225278541235</v>
      </c>
      <c r="O694">
        <f t="shared" si="842"/>
        <v>-0.57478381145587631</v>
      </c>
      <c r="P694">
        <f t="shared" si="843"/>
        <v>-1.1357912497637397</v>
      </c>
      <c r="AA694">
        <v>5</v>
      </c>
      <c r="AB694">
        <v>2</v>
      </c>
      <c r="AC694">
        <v>1</v>
      </c>
      <c r="AD694">
        <v>2</v>
      </c>
      <c r="AE694">
        <v>0</v>
      </c>
      <c r="AF694">
        <f t="shared" si="844"/>
        <v>-14.118518518518519</v>
      </c>
      <c r="AG694">
        <f t="shared" si="845"/>
        <v>-14.277777777777777</v>
      </c>
      <c r="AH694">
        <f t="shared" si="846"/>
        <v>-6.333333333333333</v>
      </c>
      <c r="AI694">
        <f t="shared" si="847"/>
        <v>-4</v>
      </c>
      <c r="AJ694">
        <f t="shared" si="848"/>
        <v>-3.8809</v>
      </c>
      <c r="AK694">
        <f t="shared" si="849"/>
        <v>-1.1873682312809117</v>
      </c>
      <c r="AL694">
        <f t="shared" si="850"/>
        <v>-1.2058393286697418</v>
      </c>
      <c r="AM694">
        <f t="shared" si="851"/>
        <v>-0.28443226125019322</v>
      </c>
      <c r="AN694">
        <f t="shared" si="852"/>
        <v>-1.380920648361254E-2</v>
      </c>
      <c r="AO694">
        <f t="shared" si="853"/>
        <v>4.167440401642336E-6</v>
      </c>
      <c r="AP694" s="1">
        <v>-14.118518518518519</v>
      </c>
      <c r="AQ694" s="1">
        <v>-14.277777777777777</v>
      </c>
      <c r="AR694" s="1">
        <v>-6.333333333333333</v>
      </c>
      <c r="AS694" s="1">
        <v>-4</v>
      </c>
      <c r="AT694" s="1"/>
      <c r="AU694" s="6">
        <f t="shared" si="863"/>
        <v>-0.94064250290199625</v>
      </c>
      <c r="AV694" s="6">
        <f t="shared" si="835"/>
        <v>-0.9583037917472822</v>
      </c>
      <c r="AW694" s="6">
        <f t="shared" si="861"/>
        <v>-7.7292987720804049E-2</v>
      </c>
      <c r="AX694" s="6">
        <f>STANDARDIZE(AS694,-5.63635,9.01742)</f>
        <v>0.18146543024501469</v>
      </c>
      <c r="AY694" s="6"/>
      <c r="AZ694">
        <v>0</v>
      </c>
      <c r="BA694">
        <v>0</v>
      </c>
      <c r="BB694">
        <v>0</v>
      </c>
      <c r="BC694">
        <v>0</v>
      </c>
      <c r="BD694">
        <v>0</v>
      </c>
      <c r="BE694">
        <f t="shared" si="854"/>
        <v>-0.7265032404845827</v>
      </c>
      <c r="BF694">
        <f t="shared" si="855"/>
        <v>-0.7265032404845827</v>
      </c>
      <c r="BG694">
        <f t="shared" si="856"/>
        <v>-0.7265032404845827</v>
      </c>
      <c r="BH694">
        <f t="shared" si="857"/>
        <v>-0.7265032404845827</v>
      </c>
      <c r="BI694">
        <f t="shared" si="858"/>
        <v>-0.7265032404845827</v>
      </c>
      <c r="BT694">
        <v>6</v>
      </c>
      <c r="BU694">
        <v>40</v>
      </c>
      <c r="BV694">
        <v>1</v>
      </c>
      <c r="BW694">
        <v>1</v>
      </c>
      <c r="BX694">
        <v>4</v>
      </c>
      <c r="BZ694">
        <v>2</v>
      </c>
    </row>
    <row r="695" spans="1:78" x14ac:dyDescent="0.2">
      <c r="A695">
        <v>694</v>
      </c>
      <c r="B695">
        <v>6</v>
      </c>
      <c r="C695" t="s">
        <v>85</v>
      </c>
      <c r="D695">
        <v>65</v>
      </c>
      <c r="E695">
        <v>29</v>
      </c>
      <c r="F695">
        <v>1</v>
      </c>
      <c r="G695">
        <v>33</v>
      </c>
      <c r="H695">
        <v>32</v>
      </c>
      <c r="I695">
        <v>-4</v>
      </c>
      <c r="J695">
        <v>-7</v>
      </c>
      <c r="K695">
        <v>-33</v>
      </c>
      <c r="L695">
        <f t="shared" si="839"/>
        <v>1.2284543831051127</v>
      </c>
      <c r="M695">
        <f t="shared" si="840"/>
        <v>1.1883824232259796</v>
      </c>
      <c r="N695">
        <f t="shared" si="841"/>
        <v>-0.25420813242281159</v>
      </c>
      <c r="O695">
        <f t="shared" si="842"/>
        <v>-0.37442401206021086</v>
      </c>
      <c r="P695">
        <f t="shared" si="843"/>
        <v>-1.4162949689176711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f t="shared" si="844"/>
        <v>1.8125</v>
      </c>
      <c r="AG695">
        <f t="shared" si="845"/>
        <v>-2.375</v>
      </c>
      <c r="AH695">
        <f t="shared" si="846"/>
        <v>-3.8809</v>
      </c>
      <c r="AI695">
        <f t="shared" si="847"/>
        <v>-3.8809</v>
      </c>
      <c r="AJ695">
        <f t="shared" si="848"/>
        <v>-3.8809</v>
      </c>
      <c r="AK695">
        <f t="shared" si="849"/>
        <v>0.66033215315813765</v>
      </c>
      <c r="AL695">
        <f t="shared" si="850"/>
        <v>0.17466042094311332</v>
      </c>
      <c r="AM695">
        <f t="shared" si="851"/>
        <v>4.167440401642336E-6</v>
      </c>
      <c r="AN695">
        <f t="shared" si="852"/>
        <v>4.167440401642336E-6</v>
      </c>
      <c r="AO695">
        <f t="shared" si="853"/>
        <v>4.167440401642336E-6</v>
      </c>
      <c r="AP695" s="1">
        <v>1.8125</v>
      </c>
      <c r="AQ695" s="1">
        <v>-2.375</v>
      </c>
      <c r="AR695" s="1"/>
      <c r="AS695" s="1"/>
      <c r="AT695" s="1"/>
      <c r="AU695" s="6">
        <f t="shared" si="863"/>
        <v>0.82605113214200965</v>
      </c>
      <c r="AV695" s="6">
        <f t="shared" si="835"/>
        <v>0.36167218561406705</v>
      </c>
      <c r="AW695" s="6"/>
      <c r="AX695" s="6"/>
      <c r="AY695" s="6"/>
      <c r="AZ695">
        <v>1</v>
      </c>
      <c r="BA695">
        <v>0</v>
      </c>
      <c r="BB695">
        <v>0</v>
      </c>
      <c r="BC695">
        <v>0</v>
      </c>
      <c r="BD695">
        <v>0</v>
      </c>
      <c r="BE695">
        <f t="shared" si="854"/>
        <v>0.33010318394641819</v>
      </c>
      <c r="BF695">
        <f t="shared" si="855"/>
        <v>-0.7265032404845827</v>
      </c>
      <c r="BG695">
        <f t="shared" si="856"/>
        <v>-0.7265032404845827</v>
      </c>
      <c r="BH695">
        <f t="shared" si="857"/>
        <v>-0.7265032404845827</v>
      </c>
      <c r="BI695">
        <f t="shared" si="858"/>
        <v>-0.7265032404845827</v>
      </c>
      <c r="BT695">
        <v>1</v>
      </c>
      <c r="BU695">
        <v>40</v>
      </c>
      <c r="BV695">
        <v>5</v>
      </c>
      <c r="BW695">
        <v>6</v>
      </c>
      <c r="BX695">
        <v>2</v>
      </c>
      <c r="BZ695">
        <v>2</v>
      </c>
    </row>
    <row r="696" spans="1:78" x14ac:dyDescent="0.2">
      <c r="A696">
        <v>695</v>
      </c>
      <c r="B696">
        <v>6</v>
      </c>
      <c r="C696" t="s">
        <v>85</v>
      </c>
      <c r="D696">
        <v>66</v>
      </c>
      <c r="E696">
        <v>31</v>
      </c>
      <c r="F696">
        <v>2</v>
      </c>
      <c r="G696">
        <v>31</v>
      </c>
      <c r="H696">
        <v>20</v>
      </c>
      <c r="I696">
        <v>10</v>
      </c>
      <c r="J696">
        <v>-12</v>
      </c>
      <c r="K696">
        <v>-28</v>
      </c>
      <c r="L696">
        <f t="shared" si="839"/>
        <v>1.1483104633468466</v>
      </c>
      <c r="M696">
        <f t="shared" si="840"/>
        <v>0.70751890467638257</v>
      </c>
      <c r="N696">
        <f t="shared" si="841"/>
        <v>0.30679930588505172</v>
      </c>
      <c r="O696">
        <f t="shared" si="842"/>
        <v>-0.57478381145587631</v>
      </c>
      <c r="P696">
        <f t="shared" si="843"/>
        <v>-1.215935169522006</v>
      </c>
      <c r="AA696">
        <v>3</v>
      </c>
      <c r="AB696">
        <v>4</v>
      </c>
      <c r="AC696">
        <v>2</v>
      </c>
      <c r="AD696">
        <v>3</v>
      </c>
      <c r="AE696">
        <v>3</v>
      </c>
      <c r="AF696">
        <f t="shared" si="844"/>
        <v>-8.0166666666666657</v>
      </c>
      <c r="AG696">
        <f t="shared" si="845"/>
        <v>-11.6</v>
      </c>
      <c r="AH696">
        <f t="shared" si="846"/>
        <v>-15</v>
      </c>
      <c r="AI696">
        <f t="shared" si="847"/>
        <v>-6.083333333333333</v>
      </c>
      <c r="AJ696">
        <f t="shared" si="848"/>
        <v>5.1000000000000005</v>
      </c>
      <c r="AK696">
        <f t="shared" si="849"/>
        <v>-0.47966746504608349</v>
      </c>
      <c r="AL696">
        <f t="shared" si="850"/>
        <v>-0.89526715629476106</v>
      </c>
      <c r="AM696">
        <f t="shared" si="851"/>
        <v>-1.2896036075260644</v>
      </c>
      <c r="AN696">
        <f t="shared" si="852"/>
        <v>-0.25543693395377387</v>
      </c>
      <c r="AO696">
        <f t="shared" si="853"/>
        <v>1.0416207071060524</v>
      </c>
      <c r="AP696" s="1">
        <v>-8.0166666666666657</v>
      </c>
      <c r="AQ696" s="1">
        <v>-11.6</v>
      </c>
      <c r="AR696" s="1">
        <v>-15</v>
      </c>
      <c r="AS696" s="1">
        <v>-6.083333333333333</v>
      </c>
      <c r="AT696" s="1">
        <v>5.1000000000000005</v>
      </c>
      <c r="AU696" s="6">
        <f t="shared" si="863"/>
        <v>-0.26396870353900181</v>
      </c>
      <c r="AV696" s="6">
        <f t="shared" si="835"/>
        <v>-0.66134770255793784</v>
      </c>
      <c r="AW696" s="6">
        <f>STANDARDIZE(AR696,-5.63635,9.01742)</f>
        <v>-1.0383956830224166</v>
      </c>
      <c r="AX696" s="6">
        <f>STANDARDIZE(AS696,-5.63635,9.01742)</f>
        <v>-4.9568871510180613E-2</v>
      </c>
      <c r="AY696" s="6">
        <f>STANDARDIZE(AT696,-5.63635,9.01742)</f>
        <v>1.190623260311708</v>
      </c>
      <c r="AZ696">
        <v>1</v>
      </c>
      <c r="BA696">
        <v>2</v>
      </c>
      <c r="BB696">
        <v>0</v>
      </c>
      <c r="BC696">
        <v>1</v>
      </c>
      <c r="BD696">
        <v>3</v>
      </c>
      <c r="BE696">
        <f t="shared" si="854"/>
        <v>0.33010318394641819</v>
      </c>
      <c r="BF696">
        <f t="shared" si="855"/>
        <v>1.3867096083774191</v>
      </c>
      <c r="BG696">
        <f t="shared" si="856"/>
        <v>-0.7265032404845827</v>
      </c>
      <c r="BH696">
        <f t="shared" si="857"/>
        <v>0.33010318394641819</v>
      </c>
      <c r="BI696">
        <f t="shared" si="858"/>
        <v>2.4433160328084202</v>
      </c>
      <c r="BT696">
        <v>4</v>
      </c>
      <c r="BY696" t="s">
        <v>63</v>
      </c>
      <c r="BZ696">
        <v>2</v>
      </c>
    </row>
    <row r="697" spans="1:78" x14ac:dyDescent="0.2">
      <c r="A697">
        <v>696</v>
      </c>
      <c r="B697">
        <v>6</v>
      </c>
      <c r="C697" t="s">
        <v>85</v>
      </c>
      <c r="D697">
        <v>67</v>
      </c>
      <c r="E697">
        <v>58</v>
      </c>
      <c r="F697">
        <v>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839"/>
        <v>-9.3920292906279249E-2</v>
      </c>
      <c r="M697">
        <f t="shared" si="840"/>
        <v>-9.3920292906279249E-2</v>
      </c>
      <c r="N697">
        <f t="shared" si="841"/>
        <v>-9.3920292906279249E-2</v>
      </c>
      <c r="O697">
        <f t="shared" si="842"/>
        <v>-9.3920292906279249E-2</v>
      </c>
      <c r="P697">
        <f t="shared" si="843"/>
        <v>-9.3920292906279249E-2</v>
      </c>
      <c r="AA697">
        <v>3</v>
      </c>
      <c r="AB697">
        <v>2</v>
      </c>
      <c r="AC697">
        <v>1</v>
      </c>
      <c r="AD697">
        <v>1</v>
      </c>
      <c r="AE697">
        <v>1</v>
      </c>
      <c r="AF697">
        <f t="shared" si="844"/>
        <v>-18.456790123456788</v>
      </c>
      <c r="AG697">
        <f t="shared" si="845"/>
        <v>-13.314814814814813</v>
      </c>
      <c r="AH697">
        <f t="shared" si="846"/>
        <v>-22.185185185185187</v>
      </c>
      <c r="AI697">
        <f t="shared" si="847"/>
        <v>-6.4259259259259256</v>
      </c>
      <c r="AJ697">
        <f t="shared" si="848"/>
        <v>-3.8809</v>
      </c>
      <c r="AK697">
        <f t="shared" si="849"/>
        <v>-1.6905266516247022</v>
      </c>
      <c r="AL697">
        <f t="shared" si="850"/>
        <v>-1.0941536235279783</v>
      </c>
      <c r="AM697">
        <f t="shared" si="851"/>
        <v>-2.1229507920453767</v>
      </c>
      <c r="AN697">
        <f t="shared" si="852"/>
        <v>-0.29517127135997817</v>
      </c>
      <c r="AO697">
        <f t="shared" si="853"/>
        <v>4.167440401642336E-6</v>
      </c>
      <c r="AP697" s="1">
        <v>-18.456790123456788</v>
      </c>
      <c r="AQ697" s="1">
        <v>-13.314814814814813</v>
      </c>
      <c r="AR697" s="1">
        <v>-22.185185185185187</v>
      </c>
      <c r="AS697" s="1">
        <v>-6.4259259259259256</v>
      </c>
      <c r="AT697" s="1"/>
      <c r="AU697" s="6">
        <f t="shared" si="863"/>
        <v>-1.421741487416222</v>
      </c>
      <c r="AV697" s="6">
        <f t="shared" si="835"/>
        <v>-0.85151460338043627</v>
      </c>
      <c r="AW697" s="6">
        <f t="shared" ref="AW697:AX700" si="864">STANDARDIZE(AR697,-5.63635,9.01742)</f>
        <v>-1.8352073192981126</v>
      </c>
      <c r="AX697" s="6">
        <f t="shared" si="864"/>
        <v>-8.7561178909923848E-2</v>
      </c>
      <c r="AY697" s="6"/>
      <c r="AZ697">
        <v>0</v>
      </c>
      <c r="BA697">
        <v>0</v>
      </c>
      <c r="BB697">
        <v>0</v>
      </c>
      <c r="BC697">
        <v>1</v>
      </c>
      <c r="BD697">
        <v>0</v>
      </c>
      <c r="BE697">
        <f t="shared" si="854"/>
        <v>-0.7265032404845827</v>
      </c>
      <c r="BF697">
        <f t="shared" si="855"/>
        <v>-0.7265032404845827</v>
      </c>
      <c r="BG697">
        <f t="shared" si="856"/>
        <v>-0.7265032404845827</v>
      </c>
      <c r="BH697">
        <f t="shared" si="857"/>
        <v>0.33010318394641819</v>
      </c>
      <c r="BI697">
        <f t="shared" si="858"/>
        <v>-0.7265032404845827</v>
      </c>
      <c r="BT697">
        <v>1</v>
      </c>
      <c r="BU697">
        <v>40</v>
      </c>
      <c r="BV697">
        <v>1</v>
      </c>
      <c r="BW697">
        <v>1</v>
      </c>
      <c r="BX697">
        <v>4</v>
      </c>
      <c r="BZ697">
        <v>2</v>
      </c>
    </row>
    <row r="698" spans="1:78" x14ac:dyDescent="0.2">
      <c r="A698">
        <v>697</v>
      </c>
      <c r="B698">
        <v>6</v>
      </c>
      <c r="C698" t="s">
        <v>85</v>
      </c>
      <c r="D698">
        <v>68</v>
      </c>
      <c r="E698">
        <v>22</v>
      </c>
      <c r="F698">
        <v>1</v>
      </c>
      <c r="G698">
        <v>20</v>
      </c>
      <c r="H698">
        <v>20</v>
      </c>
      <c r="I698">
        <v>20</v>
      </c>
      <c r="J698">
        <v>20</v>
      </c>
      <c r="K698">
        <v>20</v>
      </c>
      <c r="L698">
        <f t="shared" ref="L698:L729" si="865">STANDARDIZE(G698,2.34379085,24.95510584)</f>
        <v>0.70751890467638257</v>
      </c>
      <c r="M698">
        <f t="shared" ref="M698:M729" si="866">STANDARDIZE(H698,2.34379085,24.95510584)</f>
        <v>0.70751890467638257</v>
      </c>
      <c r="N698">
        <f t="shared" ref="N698:N729" si="867">STANDARDIZE(I698,2.34379085,24.95510584)</f>
        <v>0.70751890467638257</v>
      </c>
      <c r="O698">
        <f t="shared" ref="O698:O729" si="868">STANDARDIZE(J698,2.34379085,24.95510584)</f>
        <v>0.70751890467638257</v>
      </c>
      <c r="P698">
        <f t="shared" ref="P698:P729" si="869">STANDARDIZE(K698,2.34379085,24.95510584)</f>
        <v>0.70751890467638257</v>
      </c>
      <c r="AA698">
        <v>1</v>
      </c>
      <c r="AB698">
        <v>2</v>
      </c>
      <c r="AC698">
        <v>2</v>
      </c>
      <c r="AD698">
        <v>2</v>
      </c>
      <c r="AE698">
        <v>1</v>
      </c>
      <c r="AF698">
        <f t="shared" ref="AF698:AF729" si="870">IF(AP698="",-3.8809,AP698)</f>
        <v>6.0625</v>
      </c>
      <c r="AG698">
        <f t="shared" ref="AG698:AG729" si="871">IF(AQ698="",-3.8809,AQ698)</f>
        <v>-0.71875</v>
      </c>
      <c r="AH698">
        <f t="shared" ref="AH698:AH729" si="872">IF(AR698="",-3.8809,AR698)</f>
        <v>-1.125</v>
      </c>
      <c r="AI698">
        <f t="shared" ref="AI698:AI729" si="873">IF(AS698="",-3.8809,AS698)</f>
        <v>0.375</v>
      </c>
      <c r="AJ698">
        <f t="shared" ref="AJ698:AJ729" si="874">IF(AT698="",-3.8809,AT698)</f>
        <v>1.625</v>
      </c>
      <c r="AK698">
        <f t="shared" ref="AK698:AK729" si="875">STANDARDIZE(AF698,-3.880935932,8.622078911)</f>
        <v>1.1532527171972669</v>
      </c>
      <c r="AL698">
        <f t="shared" ref="AL698:AL729" si="876">STANDARDIZE(AG698,-3.880935932,8.622078911)</f>
        <v>0.36675446428189157</v>
      </c>
      <c r="AM698">
        <f t="shared" ref="AM698:AM729" si="877">STANDARDIZE(AH698,-3.880935932,8.622078911)</f>
        <v>0.31963705742521015</v>
      </c>
      <c r="AN698">
        <f t="shared" ref="AN698:AN729" si="878">STANDARDIZE(AI698,-3.880935932,8.622078911)</f>
        <v>0.49360902120372629</v>
      </c>
      <c r="AO698">
        <f t="shared" ref="AO698:AO729" si="879">STANDARDIZE(AJ698,-3.880935932,8.622078911)</f>
        <v>0.63858565768582309</v>
      </c>
      <c r="AP698" s="1">
        <v>6.0625</v>
      </c>
      <c r="AQ698" s="1">
        <v>-0.71875</v>
      </c>
      <c r="AR698" s="1">
        <v>-1.125</v>
      </c>
      <c r="AS698" s="1">
        <v>0.375</v>
      </c>
      <c r="AT698" s="1">
        <v>1.625</v>
      </c>
      <c r="AU698" s="6">
        <f t="shared" si="863"/>
        <v>1.2973611077226082</v>
      </c>
      <c r="AV698" s="6">
        <f t="shared" si="835"/>
        <v>0.54534445550944732</v>
      </c>
      <c r="AW698" s="6">
        <f t="shared" si="864"/>
        <v>0.50029276666718425</v>
      </c>
      <c r="AX698" s="6">
        <f t="shared" si="864"/>
        <v>0.66663746393092482</v>
      </c>
      <c r="AY698" s="6">
        <f t="shared" ref="AY698:AY705" si="880">STANDARDIZE(AT698,-5.63635,9.01742)</f>
        <v>0.80525804498404208</v>
      </c>
      <c r="AZ698">
        <v>1</v>
      </c>
      <c r="BA698">
        <v>1</v>
      </c>
      <c r="BB698">
        <v>0</v>
      </c>
      <c r="BC698">
        <v>1</v>
      </c>
      <c r="BD698">
        <v>1</v>
      </c>
      <c r="BE698">
        <f t="shared" ref="BE698:BE729" si="881">STANDARDIZE(AZ698,0.687581699,0.946426197)</f>
        <v>0.33010318394641819</v>
      </c>
      <c r="BF698">
        <f t="shared" ref="BF698:BF729" si="882">STANDARDIZE(BA698,0.687581699,0.946426197)</f>
        <v>0.33010318394641819</v>
      </c>
      <c r="BG698">
        <f t="shared" ref="BG698:BG729" si="883">STANDARDIZE(BB698,0.687581699,0.946426197)</f>
        <v>-0.7265032404845827</v>
      </c>
      <c r="BH698">
        <f t="shared" ref="BH698:BH729" si="884">STANDARDIZE(BC698,0.687581699,0.946426197)</f>
        <v>0.33010318394641819</v>
      </c>
      <c r="BI698">
        <f t="shared" ref="BI698:BI729" si="885">STANDARDIZE(BD698,0.687581699,0.946426197)</f>
        <v>0.33010318394641819</v>
      </c>
      <c r="BT698">
        <v>2</v>
      </c>
      <c r="BU698">
        <v>20</v>
      </c>
      <c r="BV698">
        <v>2</v>
      </c>
      <c r="BW698">
        <v>2</v>
      </c>
      <c r="BX698">
        <v>6</v>
      </c>
      <c r="BY698" t="s">
        <v>64</v>
      </c>
      <c r="BZ698">
        <v>2</v>
      </c>
    </row>
    <row r="699" spans="1:78" x14ac:dyDescent="0.2">
      <c r="A699">
        <v>698</v>
      </c>
      <c r="B699">
        <v>6</v>
      </c>
      <c r="C699" t="s">
        <v>85</v>
      </c>
      <c r="D699">
        <v>70</v>
      </c>
      <c r="E699">
        <v>36</v>
      </c>
      <c r="F699">
        <v>1</v>
      </c>
      <c r="G699">
        <v>-50</v>
      </c>
      <c r="H699">
        <v>-50</v>
      </c>
      <c r="I699">
        <v>-50</v>
      </c>
      <c r="J699">
        <v>-50</v>
      </c>
      <c r="K699">
        <v>-49</v>
      </c>
      <c r="L699">
        <f t="shared" si="865"/>
        <v>-2.0975182868629338</v>
      </c>
      <c r="M699">
        <f t="shared" si="866"/>
        <v>-2.0975182868629338</v>
      </c>
      <c r="N699">
        <f t="shared" si="867"/>
        <v>-2.0975182868629338</v>
      </c>
      <c r="O699">
        <f t="shared" si="868"/>
        <v>-2.0975182868629338</v>
      </c>
      <c r="P699">
        <f t="shared" si="869"/>
        <v>-2.0574463269838006</v>
      </c>
      <c r="AA699">
        <v>3</v>
      </c>
      <c r="AB699">
        <v>5</v>
      </c>
      <c r="AC699">
        <v>4</v>
      </c>
      <c r="AD699">
        <v>1</v>
      </c>
      <c r="AE699">
        <v>4</v>
      </c>
      <c r="AF699">
        <f t="shared" si="870"/>
        <v>-23.592592592592595</v>
      </c>
      <c r="AG699">
        <f t="shared" si="871"/>
        <v>-11.601851851851851</v>
      </c>
      <c r="AH699">
        <f t="shared" si="872"/>
        <v>7.7222222222222214</v>
      </c>
      <c r="AI699">
        <f t="shared" si="873"/>
        <v>-9.8888888888888893</v>
      </c>
      <c r="AJ699">
        <f t="shared" si="874"/>
        <v>-2.0740740740740744</v>
      </c>
      <c r="AK699">
        <f t="shared" si="875"/>
        <v>-2.2861837457141081</v>
      </c>
      <c r="AL699">
        <f t="shared" si="876"/>
        <v>-0.89548193649695673</v>
      </c>
      <c r="AM699">
        <f t="shared" si="877"/>
        <v>1.3457494734151618</v>
      </c>
      <c r="AN699">
        <f t="shared" si="878"/>
        <v>-0.69681024946593528</v>
      </c>
      <c r="AO699">
        <f t="shared" si="879"/>
        <v>0.20956220379991436</v>
      </c>
      <c r="AP699" s="1">
        <v>-23.592592592592595</v>
      </c>
      <c r="AQ699" s="1">
        <v>-11.601851851851851</v>
      </c>
      <c r="AR699" s="1">
        <v>7.7222222222222214</v>
      </c>
      <c r="AS699" s="1">
        <v>-9.8888888888888893</v>
      </c>
      <c r="AT699" s="1">
        <v>-2.0740740740740744</v>
      </c>
      <c r="AU699" s="6">
        <f t="shared" si="863"/>
        <v>-1.9912838253727336</v>
      </c>
      <c r="AV699" s="6">
        <f t="shared" si="835"/>
        <v>-0.66155306638172018</v>
      </c>
      <c r="AW699" s="6">
        <f t="shared" si="864"/>
        <v>1.4814184347875803</v>
      </c>
      <c r="AX699" s="6">
        <f t="shared" si="864"/>
        <v>-0.47159152938300414</v>
      </c>
      <c r="AY699" s="6">
        <f t="shared" si="880"/>
        <v>0.39504380697870634</v>
      </c>
      <c r="AZ699">
        <v>0</v>
      </c>
      <c r="BA699">
        <v>1</v>
      </c>
      <c r="BB699">
        <v>4</v>
      </c>
      <c r="BC699">
        <v>0</v>
      </c>
      <c r="BD699">
        <v>3</v>
      </c>
      <c r="BE699">
        <f t="shared" si="881"/>
        <v>-0.7265032404845827</v>
      </c>
      <c r="BF699">
        <f t="shared" si="882"/>
        <v>0.33010318394641819</v>
      </c>
      <c r="BG699">
        <f t="shared" si="883"/>
        <v>3.4999224572394207</v>
      </c>
      <c r="BH699">
        <f t="shared" si="884"/>
        <v>-0.7265032404845827</v>
      </c>
      <c r="BI699">
        <f t="shared" si="885"/>
        <v>2.4433160328084202</v>
      </c>
      <c r="BT699">
        <v>1</v>
      </c>
      <c r="BU699">
        <v>40</v>
      </c>
      <c r="BV699">
        <v>3</v>
      </c>
      <c r="BW699">
        <v>3</v>
      </c>
      <c r="BX699">
        <v>5</v>
      </c>
      <c r="BZ699">
        <v>1</v>
      </c>
    </row>
    <row r="700" spans="1:78" x14ac:dyDescent="0.2">
      <c r="A700">
        <v>699</v>
      </c>
      <c r="B700">
        <v>6</v>
      </c>
      <c r="C700" t="s">
        <v>85</v>
      </c>
      <c r="D700">
        <v>72</v>
      </c>
      <c r="E700">
        <v>36</v>
      </c>
      <c r="F700">
        <v>2</v>
      </c>
      <c r="G700">
        <v>23</v>
      </c>
      <c r="H700">
        <v>22</v>
      </c>
      <c r="I700">
        <v>-11</v>
      </c>
      <c r="J700">
        <v>-30</v>
      </c>
      <c r="K700">
        <v>-42</v>
      </c>
      <c r="L700">
        <f t="shared" si="865"/>
        <v>0.82773478431378178</v>
      </c>
      <c r="M700">
        <f t="shared" si="866"/>
        <v>0.78766282443464875</v>
      </c>
      <c r="N700">
        <f t="shared" si="867"/>
        <v>-0.53471185157674328</v>
      </c>
      <c r="O700">
        <f t="shared" si="868"/>
        <v>-1.296079089280272</v>
      </c>
      <c r="P700">
        <f t="shared" si="869"/>
        <v>-1.7769426078298691</v>
      </c>
      <c r="AA700">
        <v>5</v>
      </c>
      <c r="AB700">
        <v>4</v>
      </c>
      <c r="AC700">
        <v>3</v>
      </c>
      <c r="AD700">
        <v>2</v>
      </c>
      <c r="AE700">
        <v>3</v>
      </c>
      <c r="AF700">
        <f t="shared" si="870"/>
        <v>7.1375000000000002</v>
      </c>
      <c r="AG700">
        <f t="shared" si="871"/>
        <v>11.1</v>
      </c>
      <c r="AH700">
        <f t="shared" si="872"/>
        <v>0.83333333333333337</v>
      </c>
      <c r="AI700">
        <f t="shared" si="873"/>
        <v>11.216666666666667</v>
      </c>
      <c r="AJ700">
        <f t="shared" si="874"/>
        <v>-6.875</v>
      </c>
      <c r="AK700">
        <f t="shared" si="875"/>
        <v>1.2779326245718698</v>
      </c>
      <c r="AL700">
        <f t="shared" si="876"/>
        <v>1.737508562220117</v>
      </c>
      <c r="AM700">
        <f t="shared" si="877"/>
        <v>0.54676712124716176</v>
      </c>
      <c r="AN700">
        <f t="shared" si="878"/>
        <v>1.751039714958446</v>
      </c>
      <c r="AO700">
        <f t="shared" si="879"/>
        <v>-0.34725547039243521</v>
      </c>
      <c r="AP700" s="1">
        <v>7.1375000000000002</v>
      </c>
      <c r="AQ700" s="1">
        <v>11.1</v>
      </c>
      <c r="AR700" s="1">
        <v>0.83333333333333337</v>
      </c>
      <c r="AS700" s="1">
        <v>11.216666666666667</v>
      </c>
      <c r="AT700" s="1">
        <v>-6.875</v>
      </c>
      <c r="AU700" s="6">
        <f t="shared" si="863"/>
        <v>1.4165748074282889</v>
      </c>
      <c r="AV700" s="6">
        <f t="shared" si="835"/>
        <v>1.8560020493666705</v>
      </c>
      <c r="AW700" s="6">
        <f t="shared" si="864"/>
        <v>0.71746501031706778</v>
      </c>
      <c r="AX700" s="6">
        <f t="shared" si="864"/>
        <v>1.8689399702649616</v>
      </c>
      <c r="AY700" s="6">
        <f t="shared" si="880"/>
        <v>-0.13736190617715488</v>
      </c>
      <c r="AZ700">
        <v>3</v>
      </c>
      <c r="BA700">
        <v>4</v>
      </c>
      <c r="BB700">
        <v>2</v>
      </c>
      <c r="BC700">
        <v>3</v>
      </c>
      <c r="BD700">
        <v>0</v>
      </c>
      <c r="BE700">
        <f t="shared" si="881"/>
        <v>2.4433160328084202</v>
      </c>
      <c r="BF700">
        <f t="shared" si="882"/>
        <v>3.4999224572394207</v>
      </c>
      <c r="BG700">
        <f t="shared" si="883"/>
        <v>1.3867096083774191</v>
      </c>
      <c r="BH700">
        <f t="shared" si="884"/>
        <v>2.4433160328084202</v>
      </c>
      <c r="BI700">
        <f t="shared" si="885"/>
        <v>-0.7265032404845827</v>
      </c>
      <c r="BT700">
        <v>1</v>
      </c>
      <c r="BU700">
        <v>40</v>
      </c>
      <c r="BV700">
        <v>8</v>
      </c>
      <c r="BW700">
        <v>8</v>
      </c>
      <c r="BX700">
        <v>3</v>
      </c>
      <c r="BZ700">
        <v>2</v>
      </c>
    </row>
    <row r="701" spans="1:78" x14ac:dyDescent="0.2">
      <c r="A701">
        <v>700</v>
      </c>
      <c r="B701">
        <v>6</v>
      </c>
      <c r="C701" t="s">
        <v>85</v>
      </c>
      <c r="D701">
        <v>73</v>
      </c>
      <c r="E701">
        <v>28</v>
      </c>
      <c r="F701">
        <v>2</v>
      </c>
      <c r="G701">
        <v>30</v>
      </c>
      <c r="H701">
        <v>10</v>
      </c>
      <c r="I701">
        <v>-10</v>
      </c>
      <c r="J701">
        <v>-41</v>
      </c>
      <c r="K701">
        <v>-40</v>
      </c>
      <c r="L701">
        <f t="shared" si="865"/>
        <v>1.1082385034677136</v>
      </c>
      <c r="M701">
        <f t="shared" si="866"/>
        <v>0.30679930588505172</v>
      </c>
      <c r="N701">
        <f t="shared" si="867"/>
        <v>-0.49463989169761013</v>
      </c>
      <c r="O701">
        <f t="shared" si="868"/>
        <v>-1.7368706479507359</v>
      </c>
      <c r="P701">
        <f t="shared" si="869"/>
        <v>-1.6967986880716028</v>
      </c>
      <c r="AA701">
        <v>6</v>
      </c>
      <c r="AB701">
        <v>4</v>
      </c>
      <c r="AC701">
        <v>0</v>
      </c>
      <c r="AD701">
        <v>1</v>
      </c>
      <c r="AE701">
        <v>1</v>
      </c>
      <c r="AF701">
        <f t="shared" si="870"/>
        <v>-3.5555555555555558</v>
      </c>
      <c r="AG701">
        <f t="shared" si="871"/>
        <v>-5.7777777777777777</v>
      </c>
      <c r="AH701">
        <f t="shared" si="872"/>
        <v>-3.8809</v>
      </c>
      <c r="AI701">
        <f t="shared" si="873"/>
        <v>5</v>
      </c>
      <c r="AJ701">
        <f t="shared" si="874"/>
        <v>-6.0370370370370372</v>
      </c>
      <c r="AK701">
        <f t="shared" si="875"/>
        <v>3.7738042043355187E-2</v>
      </c>
      <c r="AL701">
        <f t="shared" si="876"/>
        <v>-0.21999820059148353</v>
      </c>
      <c r="AM701">
        <f t="shared" si="877"/>
        <v>4.167440401642336E-6</v>
      </c>
      <c r="AN701">
        <f t="shared" si="878"/>
        <v>1.0300225761874844</v>
      </c>
      <c r="AO701">
        <f t="shared" si="879"/>
        <v>-0.25006742889888145</v>
      </c>
      <c r="AP701" s="1">
        <v>-3.5555555555555558</v>
      </c>
      <c r="AQ701" s="1">
        <v>-5.7777777777777777</v>
      </c>
      <c r="AR701" s="1"/>
      <c r="AS701" s="1">
        <v>5</v>
      </c>
      <c r="AT701" s="1">
        <v>-6.0370370370370372</v>
      </c>
      <c r="AU701" s="6">
        <f t="shared" si="863"/>
        <v>0.23075274795278966</v>
      </c>
      <c r="AV701" s="6">
        <f t="shared" si="835"/>
        <v>-1.568384058608532E-2</v>
      </c>
      <c r="AW701" s="6"/>
      <c r="AX701" s="6">
        <f>STANDARDIZE(AS701,-5.63635,9.01742)</f>
        <v>1.1795336138274586</v>
      </c>
      <c r="AY701" s="6">
        <f t="shared" si="880"/>
        <v>-4.4434775915620769E-2</v>
      </c>
      <c r="AZ701">
        <v>1</v>
      </c>
      <c r="BA701">
        <v>0</v>
      </c>
      <c r="BB701">
        <v>0</v>
      </c>
      <c r="BC701">
        <v>1</v>
      </c>
      <c r="BD701">
        <v>0</v>
      </c>
      <c r="BE701">
        <f t="shared" si="881"/>
        <v>0.33010318394641819</v>
      </c>
      <c r="BF701">
        <f t="shared" si="882"/>
        <v>-0.7265032404845827</v>
      </c>
      <c r="BG701">
        <f t="shared" si="883"/>
        <v>-0.7265032404845827</v>
      </c>
      <c r="BH701">
        <f t="shared" si="884"/>
        <v>0.33010318394641819</v>
      </c>
      <c r="BI701">
        <f t="shared" si="885"/>
        <v>-0.7265032404845827</v>
      </c>
      <c r="BT701">
        <v>2</v>
      </c>
      <c r="BU701">
        <v>30</v>
      </c>
      <c r="BV701">
        <v>0</v>
      </c>
      <c r="BW701">
        <v>0</v>
      </c>
      <c r="BX701">
        <v>6</v>
      </c>
      <c r="BY701" t="s">
        <v>65</v>
      </c>
      <c r="BZ701">
        <v>2</v>
      </c>
    </row>
    <row r="702" spans="1:78" x14ac:dyDescent="0.2">
      <c r="A702">
        <v>701</v>
      </c>
      <c r="B702">
        <v>6</v>
      </c>
      <c r="C702" t="s">
        <v>85</v>
      </c>
      <c r="D702">
        <v>75</v>
      </c>
      <c r="E702">
        <v>26</v>
      </c>
      <c r="F702">
        <v>2</v>
      </c>
      <c r="G702">
        <v>-7</v>
      </c>
      <c r="H702">
        <v>-19</v>
      </c>
      <c r="I702">
        <v>-32</v>
      </c>
      <c r="J702">
        <v>-39</v>
      </c>
      <c r="K702">
        <v>-50</v>
      </c>
      <c r="L702">
        <f t="shared" si="865"/>
        <v>-0.37442401206021086</v>
      </c>
      <c r="M702">
        <f t="shared" si="866"/>
        <v>-0.85528753060980811</v>
      </c>
      <c r="N702">
        <f t="shared" si="867"/>
        <v>-1.3762230090385381</v>
      </c>
      <c r="O702">
        <f t="shared" si="868"/>
        <v>-1.6567267281924698</v>
      </c>
      <c r="P702">
        <f t="shared" si="869"/>
        <v>-2.0975182868629338</v>
      </c>
      <c r="AA702">
        <v>3</v>
      </c>
      <c r="AB702">
        <v>2</v>
      </c>
      <c r="AC702">
        <v>1</v>
      </c>
      <c r="AD702">
        <v>0</v>
      </c>
      <c r="AE702">
        <v>2</v>
      </c>
      <c r="AF702">
        <f t="shared" si="870"/>
        <v>-8.2833333333333332</v>
      </c>
      <c r="AG702">
        <f t="shared" si="871"/>
        <v>-19.5</v>
      </c>
      <c r="AH702">
        <f t="shared" si="872"/>
        <v>-1.6</v>
      </c>
      <c r="AI702">
        <f t="shared" si="873"/>
        <v>-3.8809</v>
      </c>
      <c r="AJ702">
        <f t="shared" si="874"/>
        <v>1.0999999999999996</v>
      </c>
      <c r="AK702">
        <f t="shared" si="875"/>
        <v>-0.51059581416226429</v>
      </c>
      <c r="AL702">
        <f t="shared" si="876"/>
        <v>-1.811519498861613</v>
      </c>
      <c r="AM702">
        <f t="shared" si="877"/>
        <v>0.26454593556201333</v>
      </c>
      <c r="AN702">
        <f t="shared" si="878"/>
        <v>4.167440401642336E-6</v>
      </c>
      <c r="AO702">
        <f t="shared" si="879"/>
        <v>0.57769547036334234</v>
      </c>
      <c r="AP702" s="1">
        <v>-8.2833333333333332</v>
      </c>
      <c r="AQ702" s="1">
        <v>-19.5</v>
      </c>
      <c r="AR702" s="1">
        <v>-1.6</v>
      </c>
      <c r="AS702" s="1"/>
      <c r="AT702" s="1">
        <v>1.0999999999999996</v>
      </c>
      <c r="AU702" s="6">
        <f t="shared" si="863"/>
        <v>-0.29354109416366692</v>
      </c>
      <c r="AV702" s="6">
        <f t="shared" si="835"/>
        <v>-1.5374297748136385</v>
      </c>
      <c r="AW702" s="6">
        <f>STANDARDIZE(AR702,-5.63635,9.01742)</f>
        <v>0.44761694586699974</v>
      </c>
      <c r="AX702" s="6"/>
      <c r="AY702" s="6">
        <f t="shared" si="880"/>
        <v>0.74703740094173277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f t="shared" si="881"/>
        <v>-0.7265032404845827</v>
      </c>
      <c r="BF702">
        <f t="shared" si="882"/>
        <v>-0.7265032404845827</v>
      </c>
      <c r="BG702">
        <f t="shared" si="883"/>
        <v>-0.7265032404845827</v>
      </c>
      <c r="BH702">
        <f t="shared" si="884"/>
        <v>-0.7265032404845827</v>
      </c>
      <c r="BI702">
        <f t="shared" si="885"/>
        <v>0.33010318394641819</v>
      </c>
      <c r="BT702">
        <v>2</v>
      </c>
      <c r="BU702">
        <v>24</v>
      </c>
      <c r="BV702">
        <v>1</v>
      </c>
      <c r="BW702">
        <v>1</v>
      </c>
      <c r="BX702">
        <v>4</v>
      </c>
      <c r="BZ702">
        <v>2</v>
      </c>
    </row>
    <row r="703" spans="1:78" x14ac:dyDescent="0.2">
      <c r="A703">
        <v>702</v>
      </c>
      <c r="B703">
        <v>6</v>
      </c>
      <c r="C703" t="s">
        <v>85</v>
      </c>
      <c r="D703">
        <v>76</v>
      </c>
      <c r="E703">
        <v>28</v>
      </c>
      <c r="F703">
        <v>1</v>
      </c>
      <c r="G703">
        <v>17</v>
      </c>
      <c r="H703">
        <v>-14</v>
      </c>
      <c r="I703">
        <v>14</v>
      </c>
      <c r="J703">
        <v>16</v>
      </c>
      <c r="K703">
        <v>19</v>
      </c>
      <c r="L703">
        <f t="shared" si="865"/>
        <v>0.58730302503898335</v>
      </c>
      <c r="M703">
        <f t="shared" si="866"/>
        <v>-0.65492773121414261</v>
      </c>
      <c r="N703">
        <f t="shared" si="867"/>
        <v>0.46708714540158408</v>
      </c>
      <c r="O703">
        <f t="shared" si="868"/>
        <v>0.54723106515985021</v>
      </c>
      <c r="P703">
        <f t="shared" si="869"/>
        <v>0.66744694479724942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f t="shared" si="870"/>
        <v>-3.8809</v>
      </c>
      <c r="AG703">
        <f t="shared" si="871"/>
        <v>-3.8809</v>
      </c>
      <c r="AH703">
        <f t="shared" si="872"/>
        <v>-18.925925925925927</v>
      </c>
      <c r="AI703">
        <f t="shared" si="873"/>
        <v>-3.8809</v>
      </c>
      <c r="AJ703">
        <f t="shared" si="874"/>
        <v>-13.37037037037037</v>
      </c>
      <c r="AK703">
        <f t="shared" si="875"/>
        <v>4.167440401642336E-6</v>
      </c>
      <c r="AL703">
        <f t="shared" si="876"/>
        <v>4.167440401642336E-6</v>
      </c>
      <c r="AM703">
        <f t="shared" si="877"/>
        <v>-1.7449376361809465</v>
      </c>
      <c r="AN703">
        <f t="shared" si="878"/>
        <v>4.167440401642336E-6</v>
      </c>
      <c r="AO703">
        <f t="shared" si="879"/>
        <v>-1.1005970295938494</v>
      </c>
      <c r="AP703" s="1"/>
      <c r="AQ703" s="1"/>
      <c r="AR703" s="1">
        <v>-18.925925925925927</v>
      </c>
      <c r="AS703" s="1"/>
      <c r="AT703" s="1">
        <v>-13.37037037037037</v>
      </c>
      <c r="AU703" s="6"/>
      <c r="AV703" s="6"/>
      <c r="AW703" s="6">
        <f>STANDARDIZE(AR703,-5.63635,9.01742)</f>
        <v>-1.4737669894410961</v>
      </c>
      <c r="AX703" s="6"/>
      <c r="AY703" s="6">
        <f t="shared" si="880"/>
        <v>-0.8576755180939083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f t="shared" si="881"/>
        <v>-0.7265032404845827</v>
      </c>
      <c r="BF703">
        <f t="shared" si="882"/>
        <v>-0.7265032404845827</v>
      </c>
      <c r="BG703">
        <f t="shared" si="883"/>
        <v>-0.7265032404845827</v>
      </c>
      <c r="BH703">
        <f t="shared" si="884"/>
        <v>-0.7265032404845827</v>
      </c>
      <c r="BI703">
        <f t="shared" si="885"/>
        <v>-0.7265032404845827</v>
      </c>
      <c r="BT703">
        <v>1</v>
      </c>
      <c r="BU703">
        <v>40</v>
      </c>
      <c r="BV703">
        <v>7</v>
      </c>
      <c r="BW703">
        <v>7</v>
      </c>
      <c r="BX703">
        <v>2</v>
      </c>
      <c r="BZ703">
        <v>3</v>
      </c>
    </row>
    <row r="704" spans="1:78" x14ac:dyDescent="0.2">
      <c r="A704">
        <v>703</v>
      </c>
      <c r="B704">
        <v>6</v>
      </c>
      <c r="C704" t="s">
        <v>85</v>
      </c>
      <c r="D704">
        <v>77</v>
      </c>
      <c r="E704">
        <v>42</v>
      </c>
      <c r="F704">
        <v>2</v>
      </c>
      <c r="G704">
        <v>41</v>
      </c>
      <c r="H704">
        <v>23</v>
      </c>
      <c r="I704">
        <v>16</v>
      </c>
      <c r="J704">
        <v>-10</v>
      </c>
      <c r="K704">
        <v>-41</v>
      </c>
      <c r="L704">
        <f t="shared" si="865"/>
        <v>1.5490300621381776</v>
      </c>
      <c r="M704">
        <f t="shared" si="866"/>
        <v>0.82773478431378178</v>
      </c>
      <c r="N704">
        <f t="shared" si="867"/>
        <v>0.54723106515985021</v>
      </c>
      <c r="O704">
        <f t="shared" si="868"/>
        <v>-0.49463989169761013</v>
      </c>
      <c r="P704">
        <f t="shared" si="869"/>
        <v>-1.7368706479507359</v>
      </c>
      <c r="AA704">
        <v>2</v>
      </c>
      <c r="AB704">
        <v>2</v>
      </c>
      <c r="AC704">
        <v>1</v>
      </c>
      <c r="AD704">
        <v>1</v>
      </c>
      <c r="AE704">
        <v>2</v>
      </c>
      <c r="AF704">
        <f t="shared" si="870"/>
        <v>1.40625</v>
      </c>
      <c r="AG704">
        <f t="shared" si="871"/>
        <v>4.03125</v>
      </c>
      <c r="AH704">
        <f t="shared" si="872"/>
        <v>-8.625</v>
      </c>
      <c r="AI704">
        <f t="shared" si="873"/>
        <v>-3.625</v>
      </c>
      <c r="AJ704">
        <f t="shared" si="874"/>
        <v>4.90625</v>
      </c>
      <c r="AK704">
        <f t="shared" si="875"/>
        <v>0.61321474630145612</v>
      </c>
      <c r="AL704">
        <f t="shared" si="876"/>
        <v>0.91766568291385942</v>
      </c>
      <c r="AM704">
        <f t="shared" si="877"/>
        <v>-0.5502227614673707</v>
      </c>
      <c r="AN704">
        <f t="shared" si="878"/>
        <v>2.9683784461016504E-2</v>
      </c>
      <c r="AO704">
        <f t="shared" si="879"/>
        <v>1.0191493284513273</v>
      </c>
      <c r="AP704" s="1">
        <v>1.40625</v>
      </c>
      <c r="AQ704" s="1">
        <v>4.03125</v>
      </c>
      <c r="AR704" s="1">
        <v>-8.625</v>
      </c>
      <c r="AS704" s="1">
        <v>-3.625</v>
      </c>
      <c r="AT704" s="1">
        <v>4.90625</v>
      </c>
      <c r="AU704" s="6">
        <f>STANDARDIZE(AP704,-5.63635,9.01742)</f>
        <v>0.78099944329974658</v>
      </c>
      <c r="AV704" s="6">
        <f>STANDARDIZE(AQ704,-5.63635,9.01742)</f>
        <v>1.0721026635112927</v>
      </c>
      <c r="AW704" s="6">
        <f>STANDARDIZE(AR704,-5.63635,9.01742)</f>
        <v>-0.33143071965151893</v>
      </c>
      <c r="AX704" s="6">
        <f>STANDARDIZE(AS704,-5.63635,9.01742)</f>
        <v>0.22305160456094983</v>
      </c>
      <c r="AY704" s="6">
        <f t="shared" si="880"/>
        <v>1.1691370702484747</v>
      </c>
      <c r="AZ704">
        <v>1</v>
      </c>
      <c r="BA704">
        <v>2</v>
      </c>
      <c r="BB704">
        <v>0</v>
      </c>
      <c r="BC704">
        <v>0</v>
      </c>
      <c r="BD704">
        <v>1</v>
      </c>
      <c r="BE704">
        <f t="shared" si="881"/>
        <v>0.33010318394641819</v>
      </c>
      <c r="BF704">
        <f t="shared" si="882"/>
        <v>1.3867096083774191</v>
      </c>
      <c r="BG704">
        <f t="shared" si="883"/>
        <v>-0.7265032404845827</v>
      </c>
      <c r="BH704">
        <f t="shared" si="884"/>
        <v>-0.7265032404845827</v>
      </c>
      <c r="BI704">
        <f t="shared" si="885"/>
        <v>0.33010318394641819</v>
      </c>
      <c r="BT704">
        <v>1</v>
      </c>
      <c r="BU704">
        <v>50</v>
      </c>
      <c r="BV704">
        <v>14</v>
      </c>
      <c r="BW704">
        <v>15</v>
      </c>
      <c r="BX704">
        <v>4</v>
      </c>
      <c r="BZ704">
        <v>3</v>
      </c>
    </row>
    <row r="705" spans="1:78" x14ac:dyDescent="0.2">
      <c r="A705">
        <v>704</v>
      </c>
      <c r="B705">
        <v>6</v>
      </c>
      <c r="C705" t="s">
        <v>85</v>
      </c>
      <c r="D705">
        <v>78</v>
      </c>
      <c r="E705">
        <v>52</v>
      </c>
      <c r="F705">
        <v>2</v>
      </c>
      <c r="G705">
        <v>0</v>
      </c>
      <c r="H705">
        <v>-10</v>
      </c>
      <c r="I705">
        <v>-20</v>
      </c>
      <c r="J705">
        <v>-30</v>
      </c>
      <c r="K705">
        <v>-50</v>
      </c>
      <c r="L705">
        <f t="shared" si="865"/>
        <v>-9.3920292906279249E-2</v>
      </c>
      <c r="M705">
        <f t="shared" si="866"/>
        <v>-0.49463989169761013</v>
      </c>
      <c r="N705">
        <f t="shared" si="867"/>
        <v>-0.89535949048894115</v>
      </c>
      <c r="O705">
        <f t="shared" si="868"/>
        <v>-1.296079089280272</v>
      </c>
      <c r="P705">
        <f t="shared" si="869"/>
        <v>-2.0975182868629338</v>
      </c>
      <c r="AA705">
        <v>2</v>
      </c>
      <c r="AB705">
        <v>4</v>
      </c>
      <c r="AC705">
        <v>2</v>
      </c>
      <c r="AD705">
        <v>4</v>
      </c>
      <c r="AE705">
        <v>2</v>
      </c>
      <c r="AF705">
        <f t="shared" si="870"/>
        <v>3.4499999999999997</v>
      </c>
      <c r="AG705">
        <f t="shared" si="871"/>
        <v>-5.7749999999999995</v>
      </c>
      <c r="AH705">
        <f t="shared" si="872"/>
        <v>-1.9750000000000001</v>
      </c>
      <c r="AI705">
        <f t="shared" si="873"/>
        <v>-12.775</v>
      </c>
      <c r="AJ705">
        <f t="shared" si="874"/>
        <v>-15.875</v>
      </c>
      <c r="AK705">
        <f t="shared" si="875"/>
        <v>0.85025154694968441</v>
      </c>
      <c r="AL705">
        <f t="shared" si="876"/>
        <v>-0.21967603028818994</v>
      </c>
      <c r="AM705">
        <f t="shared" si="877"/>
        <v>0.22105294461738428</v>
      </c>
      <c r="AN705">
        <f t="shared" si="878"/>
        <v>-1.0315451945879321</v>
      </c>
      <c r="AO705">
        <f t="shared" si="879"/>
        <v>-1.3910872530635323</v>
      </c>
      <c r="AP705" s="1">
        <v>3.4499999999999997</v>
      </c>
      <c r="AQ705" s="1">
        <v>-5.7749999999999995</v>
      </c>
      <c r="AR705" s="1">
        <v>-1.9750000000000001</v>
      </c>
      <c r="AS705" s="1">
        <v>-12.775</v>
      </c>
      <c r="AT705" s="1">
        <v>-15.875</v>
      </c>
      <c r="AU705" s="6">
        <f>STANDARDIZE(AP705,-5.63635,9.01742)</f>
        <v>1.0076440933215931</v>
      </c>
      <c r="AV705" s="6">
        <f>STANDARDIZE(AQ705,-5.63635,9.01742)</f>
        <v>-1.5375794850411678E-2</v>
      </c>
      <c r="AW705" s="6">
        <f>STANDARDIZE(AR705,-5.63635,9.01742)</f>
        <v>0.40603077155106454</v>
      </c>
      <c r="AX705" s="6">
        <f>STANDARDIZE(AS705,-5.63635,9.01742)</f>
        <v>-0.79165104874786807</v>
      </c>
      <c r="AY705" s="6">
        <f t="shared" si="880"/>
        <v>-1.1354300897595986</v>
      </c>
      <c r="AZ705">
        <v>1</v>
      </c>
      <c r="BA705">
        <v>2</v>
      </c>
      <c r="BB705">
        <v>0</v>
      </c>
      <c r="BC705">
        <v>0</v>
      </c>
      <c r="BD705">
        <v>0</v>
      </c>
      <c r="BE705">
        <f t="shared" si="881"/>
        <v>0.33010318394641819</v>
      </c>
      <c r="BF705">
        <f t="shared" si="882"/>
        <v>1.3867096083774191</v>
      </c>
      <c r="BG705">
        <f t="shared" si="883"/>
        <v>-0.7265032404845827</v>
      </c>
      <c r="BH705">
        <f t="shared" si="884"/>
        <v>-0.7265032404845827</v>
      </c>
      <c r="BI705">
        <f t="shared" si="885"/>
        <v>-0.7265032404845827</v>
      </c>
      <c r="BT705">
        <v>4</v>
      </c>
      <c r="BY705" t="s">
        <v>66</v>
      </c>
      <c r="BZ705">
        <v>2</v>
      </c>
    </row>
    <row r="706" spans="1:78" x14ac:dyDescent="0.2">
      <c r="A706">
        <v>705</v>
      </c>
      <c r="B706">
        <v>6</v>
      </c>
      <c r="C706" t="s">
        <v>85</v>
      </c>
      <c r="D706">
        <v>79</v>
      </c>
      <c r="E706">
        <v>51</v>
      </c>
      <c r="F706">
        <v>2</v>
      </c>
      <c r="G706">
        <v>-7</v>
      </c>
      <c r="H706">
        <v>-7</v>
      </c>
      <c r="I706">
        <v>-10</v>
      </c>
      <c r="J706">
        <v>-12</v>
      </c>
      <c r="K706">
        <v>-15</v>
      </c>
      <c r="L706">
        <f t="shared" si="865"/>
        <v>-0.37442401206021086</v>
      </c>
      <c r="M706">
        <f t="shared" si="866"/>
        <v>-0.37442401206021086</v>
      </c>
      <c r="N706">
        <f t="shared" si="867"/>
        <v>-0.49463989169761013</v>
      </c>
      <c r="O706">
        <f t="shared" si="868"/>
        <v>-0.57478381145587631</v>
      </c>
      <c r="P706">
        <f t="shared" si="869"/>
        <v>-0.69499969109327564</v>
      </c>
      <c r="AA706">
        <v>1</v>
      </c>
      <c r="AB706">
        <v>2</v>
      </c>
      <c r="AC706">
        <v>0</v>
      </c>
      <c r="AD706">
        <v>0</v>
      </c>
      <c r="AE706">
        <v>0</v>
      </c>
      <c r="AF706">
        <f t="shared" si="870"/>
        <v>5.2777777777777786</v>
      </c>
      <c r="AG706">
        <f t="shared" si="871"/>
        <v>-3.8809</v>
      </c>
      <c r="AH706">
        <f t="shared" si="872"/>
        <v>-3.8809</v>
      </c>
      <c r="AI706">
        <f t="shared" si="873"/>
        <v>-3.8809</v>
      </c>
      <c r="AJ706">
        <f t="shared" si="874"/>
        <v>-3.8809</v>
      </c>
      <c r="AK706">
        <f t="shared" si="875"/>
        <v>1.0622396065168394</v>
      </c>
      <c r="AL706">
        <f t="shared" si="876"/>
        <v>4.167440401642336E-6</v>
      </c>
      <c r="AM706">
        <f t="shared" si="877"/>
        <v>4.167440401642336E-6</v>
      </c>
      <c r="AN706">
        <f t="shared" si="878"/>
        <v>4.167440401642336E-6</v>
      </c>
      <c r="AO706">
        <f t="shared" si="879"/>
        <v>4.167440401642336E-6</v>
      </c>
      <c r="AP706" s="1">
        <v>5.2777777777777786</v>
      </c>
      <c r="AQ706" s="1"/>
      <c r="AR706" s="1"/>
      <c r="AS706" s="1"/>
      <c r="AT706" s="1"/>
      <c r="AU706" s="6">
        <f t="shared" ref="AU706:AU737" si="886">STANDARDIZE(AP706,-5.63635,9.01742)</f>
        <v>1.210338187394818</v>
      </c>
      <c r="AV706" s="6"/>
      <c r="AW706" s="6"/>
      <c r="AX706" s="6"/>
      <c r="AY706" s="6"/>
      <c r="AZ706">
        <v>2</v>
      </c>
      <c r="BA706">
        <v>0</v>
      </c>
      <c r="BB706">
        <v>0</v>
      </c>
      <c r="BC706">
        <v>0</v>
      </c>
      <c r="BD706">
        <v>0</v>
      </c>
      <c r="BE706">
        <f t="shared" si="881"/>
        <v>1.3867096083774191</v>
      </c>
      <c r="BF706">
        <f t="shared" si="882"/>
        <v>-0.7265032404845827</v>
      </c>
      <c r="BG706">
        <f t="shared" si="883"/>
        <v>-0.7265032404845827</v>
      </c>
      <c r="BH706">
        <f t="shared" si="884"/>
        <v>-0.7265032404845827</v>
      </c>
      <c r="BI706">
        <f t="shared" si="885"/>
        <v>-0.7265032404845827</v>
      </c>
      <c r="BT706">
        <v>4</v>
      </c>
      <c r="BU706">
        <v>100</v>
      </c>
      <c r="BV706">
        <v>34</v>
      </c>
      <c r="BW706">
        <v>34</v>
      </c>
      <c r="BX706">
        <v>1</v>
      </c>
      <c r="BZ706">
        <v>1</v>
      </c>
    </row>
    <row r="707" spans="1:78" x14ac:dyDescent="0.2">
      <c r="A707">
        <v>706</v>
      </c>
      <c r="B707">
        <v>6</v>
      </c>
      <c r="C707" t="s">
        <v>85</v>
      </c>
      <c r="D707">
        <v>80</v>
      </c>
      <c r="E707">
        <v>24</v>
      </c>
      <c r="F707">
        <v>2</v>
      </c>
      <c r="G707">
        <v>30</v>
      </c>
      <c r="H707">
        <v>15</v>
      </c>
      <c r="I707">
        <v>3</v>
      </c>
      <c r="J707">
        <v>-25</v>
      </c>
      <c r="K707">
        <v>-39</v>
      </c>
      <c r="L707">
        <f t="shared" si="865"/>
        <v>1.1082385034677136</v>
      </c>
      <c r="M707">
        <f t="shared" si="866"/>
        <v>0.50715910528071717</v>
      </c>
      <c r="N707">
        <f t="shared" si="867"/>
        <v>2.6295586731120032E-2</v>
      </c>
      <c r="O707">
        <f t="shared" si="868"/>
        <v>-1.0957192898846067</v>
      </c>
      <c r="P707">
        <f t="shared" si="869"/>
        <v>-1.6567267281924698</v>
      </c>
      <c r="AA707">
        <v>5</v>
      </c>
      <c r="AB707">
        <v>1</v>
      </c>
      <c r="AC707">
        <v>2</v>
      </c>
      <c r="AD707">
        <v>0</v>
      </c>
      <c r="AE707">
        <v>3</v>
      </c>
      <c r="AF707">
        <f t="shared" si="870"/>
        <v>-14.7125</v>
      </c>
      <c r="AG707">
        <f t="shared" si="871"/>
        <v>-9.1875</v>
      </c>
      <c r="AH707">
        <f t="shared" si="872"/>
        <v>-11</v>
      </c>
      <c r="AI707">
        <f t="shared" si="873"/>
        <v>-3.8809</v>
      </c>
      <c r="AJ707">
        <f t="shared" si="874"/>
        <v>-9.0625</v>
      </c>
      <c r="AK707">
        <f t="shared" si="875"/>
        <v>-1.2562589811351823</v>
      </c>
      <c r="AL707">
        <f t="shared" si="876"/>
        <v>-0.61546224788431425</v>
      </c>
      <c r="AM707">
        <f t="shared" si="877"/>
        <v>-0.82567837078335471</v>
      </c>
      <c r="AN707">
        <f t="shared" si="878"/>
        <v>4.167440401642336E-6</v>
      </c>
      <c r="AO707">
        <f t="shared" si="879"/>
        <v>-0.60096458423610466</v>
      </c>
      <c r="AP707" s="1">
        <v>-14.7125</v>
      </c>
      <c r="AQ707" s="1">
        <v>-9.1875</v>
      </c>
      <c r="AR707" s="1">
        <v>-11</v>
      </c>
      <c r="AS707" s="1"/>
      <c r="AT707" s="1">
        <v>-9.0625</v>
      </c>
      <c r="AU707" s="6">
        <f t="shared" si="886"/>
        <v>-1.0065129493801996</v>
      </c>
      <c r="AV707" s="6">
        <f t="shared" ref="AV707:AY710" si="887">STANDARDIZE(AQ707,-5.63635,9.01742)</f>
        <v>-0.3938099811254217</v>
      </c>
      <c r="AW707" s="6">
        <f t="shared" si="887"/>
        <v>-0.59480982365244162</v>
      </c>
      <c r="AX707" s="6">
        <f t="shared" si="887"/>
        <v>0.62505128961498968</v>
      </c>
      <c r="AY707" s="6">
        <f t="shared" si="887"/>
        <v>-0.37994792302010999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f t="shared" si="881"/>
        <v>-0.7265032404845827</v>
      </c>
      <c r="BF707">
        <f t="shared" si="882"/>
        <v>-0.7265032404845827</v>
      </c>
      <c r="BG707">
        <f t="shared" si="883"/>
        <v>-0.7265032404845827</v>
      </c>
      <c r="BH707">
        <f t="shared" si="884"/>
        <v>-0.7265032404845827</v>
      </c>
      <c r="BI707">
        <f t="shared" si="885"/>
        <v>-0.7265032404845827</v>
      </c>
      <c r="BT707">
        <v>1</v>
      </c>
      <c r="BU707">
        <v>60</v>
      </c>
      <c r="BV707">
        <v>4</v>
      </c>
      <c r="BW707">
        <v>5</v>
      </c>
      <c r="BX707">
        <v>4</v>
      </c>
      <c r="BZ707">
        <v>1</v>
      </c>
    </row>
    <row r="708" spans="1:78" x14ac:dyDescent="0.2">
      <c r="A708">
        <v>707</v>
      </c>
      <c r="B708">
        <v>6</v>
      </c>
      <c r="C708" t="s">
        <v>85</v>
      </c>
      <c r="D708">
        <v>81</v>
      </c>
      <c r="E708">
        <v>24</v>
      </c>
      <c r="F708">
        <v>1</v>
      </c>
      <c r="G708">
        <v>-12</v>
      </c>
      <c r="H708">
        <v>2</v>
      </c>
      <c r="I708">
        <v>-14</v>
      </c>
      <c r="J708">
        <v>-25</v>
      </c>
      <c r="K708">
        <v>-39</v>
      </c>
      <c r="L708">
        <f t="shared" si="865"/>
        <v>-0.57478381145587631</v>
      </c>
      <c r="M708">
        <f t="shared" si="866"/>
        <v>-1.3776373148013062E-2</v>
      </c>
      <c r="N708">
        <f t="shared" si="867"/>
        <v>-0.65492773121414261</v>
      </c>
      <c r="O708">
        <f t="shared" si="868"/>
        <v>-1.0957192898846067</v>
      </c>
      <c r="P708">
        <f t="shared" si="869"/>
        <v>-1.6567267281924698</v>
      </c>
      <c r="AA708">
        <v>2</v>
      </c>
      <c r="AB708">
        <v>1</v>
      </c>
      <c r="AC708">
        <v>1</v>
      </c>
      <c r="AD708">
        <v>1</v>
      </c>
      <c r="AE708">
        <v>2</v>
      </c>
      <c r="AF708">
        <f t="shared" si="870"/>
        <v>-3.625</v>
      </c>
      <c r="AG708">
        <f t="shared" si="871"/>
        <v>-8.0750000000000011</v>
      </c>
      <c r="AH708">
        <f t="shared" si="872"/>
        <v>-2.2999999999999998</v>
      </c>
      <c r="AI708">
        <f t="shared" si="873"/>
        <v>-18.100000000000001</v>
      </c>
      <c r="AJ708">
        <f t="shared" si="874"/>
        <v>-4</v>
      </c>
      <c r="AK708">
        <f t="shared" si="875"/>
        <v>2.9683784461016504E-2</v>
      </c>
      <c r="AL708">
        <f t="shared" si="876"/>
        <v>-0.48643304141524824</v>
      </c>
      <c r="AM708">
        <f t="shared" si="877"/>
        <v>0.18335901913203914</v>
      </c>
      <c r="AN708">
        <f t="shared" si="878"/>
        <v>-1.6491456660016648</v>
      </c>
      <c r="AO708">
        <f t="shared" si="879"/>
        <v>-1.380920648361254E-2</v>
      </c>
      <c r="AP708" s="1">
        <v>-3.625</v>
      </c>
      <c r="AQ708" s="1">
        <v>-8.0750000000000011</v>
      </c>
      <c r="AR708" s="1">
        <v>-2.2999999999999998</v>
      </c>
      <c r="AS708" s="1">
        <v>-18.100000000000001</v>
      </c>
      <c r="AT708" s="1">
        <v>-4</v>
      </c>
      <c r="AU708" s="6">
        <f t="shared" si="886"/>
        <v>0.22305160456094983</v>
      </c>
      <c r="AV708" s="6">
        <f t="shared" si="887"/>
        <v>-0.2704376639881475</v>
      </c>
      <c r="AW708" s="6">
        <f t="shared" si="887"/>
        <v>0.36998942047725408</v>
      </c>
      <c r="AX708" s="6">
        <f t="shared" si="887"/>
        <v>-1.3821747240341475</v>
      </c>
      <c r="AY708" s="6">
        <f t="shared" si="887"/>
        <v>0.18146543024501469</v>
      </c>
      <c r="AZ708">
        <v>1</v>
      </c>
      <c r="BA708">
        <v>0</v>
      </c>
      <c r="BB708">
        <v>0</v>
      </c>
      <c r="BC708">
        <v>0</v>
      </c>
      <c r="BD708">
        <v>1</v>
      </c>
      <c r="BE708">
        <f t="shared" si="881"/>
        <v>0.33010318394641819</v>
      </c>
      <c r="BF708">
        <f t="shared" si="882"/>
        <v>-0.7265032404845827</v>
      </c>
      <c r="BG708">
        <f t="shared" si="883"/>
        <v>-0.7265032404845827</v>
      </c>
      <c r="BH708">
        <f t="shared" si="884"/>
        <v>-0.7265032404845827</v>
      </c>
      <c r="BI708">
        <f t="shared" si="885"/>
        <v>0.33010318394641819</v>
      </c>
      <c r="BT708">
        <v>1</v>
      </c>
      <c r="BU708">
        <v>40</v>
      </c>
      <c r="BV708">
        <v>1</v>
      </c>
      <c r="BW708">
        <v>1</v>
      </c>
      <c r="BX708">
        <v>4</v>
      </c>
      <c r="BZ708">
        <v>1</v>
      </c>
    </row>
    <row r="709" spans="1:78" x14ac:dyDescent="0.2">
      <c r="A709">
        <v>708</v>
      </c>
      <c r="B709">
        <v>6</v>
      </c>
      <c r="C709" t="s">
        <v>85</v>
      </c>
      <c r="D709">
        <v>82</v>
      </c>
      <c r="E709">
        <v>55</v>
      </c>
      <c r="F709">
        <v>1</v>
      </c>
      <c r="G709">
        <v>0</v>
      </c>
      <c r="H709">
        <v>-13</v>
      </c>
      <c r="I709">
        <v>-19</v>
      </c>
      <c r="J709">
        <v>-27</v>
      </c>
      <c r="K709">
        <v>-33</v>
      </c>
      <c r="L709">
        <f t="shared" si="865"/>
        <v>-9.3920292906279249E-2</v>
      </c>
      <c r="M709">
        <f t="shared" si="866"/>
        <v>-0.61485577133500946</v>
      </c>
      <c r="N709">
        <f t="shared" si="867"/>
        <v>-0.85528753060980811</v>
      </c>
      <c r="O709">
        <f t="shared" si="868"/>
        <v>-1.1758632096428727</v>
      </c>
      <c r="P709">
        <f t="shared" si="869"/>
        <v>-1.4162949689176711</v>
      </c>
      <c r="AA709">
        <v>2</v>
      </c>
      <c r="AB709">
        <v>1</v>
      </c>
      <c r="AC709">
        <v>2</v>
      </c>
      <c r="AD709">
        <v>3</v>
      </c>
      <c r="AE709">
        <v>6</v>
      </c>
      <c r="AF709">
        <f t="shared" si="870"/>
        <v>-7.2592592592592586</v>
      </c>
      <c r="AG709">
        <f t="shared" si="871"/>
        <v>-11.962962962962964</v>
      </c>
      <c r="AH709">
        <f t="shared" si="872"/>
        <v>-5.3888888888888893</v>
      </c>
      <c r="AI709">
        <f t="shared" si="873"/>
        <v>-11.234567901234568</v>
      </c>
      <c r="AJ709">
        <f t="shared" si="874"/>
        <v>-6.7407407407407405</v>
      </c>
      <c r="AK709">
        <f t="shared" si="875"/>
        <v>-0.39182236234804269</v>
      </c>
      <c r="AL709">
        <f t="shared" si="876"/>
        <v>-0.93736407592511817</v>
      </c>
      <c r="AM709">
        <f t="shared" si="877"/>
        <v>-0.17489435813038681</v>
      </c>
      <c r="AN709">
        <f t="shared" si="878"/>
        <v>-0.85288386306147657</v>
      </c>
      <c r="AO709">
        <f t="shared" si="879"/>
        <v>-0.33168390573324702</v>
      </c>
      <c r="AP709" s="1">
        <v>-7.2592592592592586</v>
      </c>
      <c r="AQ709" s="1">
        <v>-11.962962962962964</v>
      </c>
      <c r="AR709" s="1">
        <v>-5.3888888888888893</v>
      </c>
      <c r="AS709" s="1">
        <v>-11.234567901234568</v>
      </c>
      <c r="AT709" s="1">
        <v>-6.7407407407407405</v>
      </c>
      <c r="AU709" s="6">
        <f t="shared" si="886"/>
        <v>-0.17997489961200194</v>
      </c>
      <c r="AV709" s="6">
        <f t="shared" si="887"/>
        <v>-0.70159901201928754</v>
      </c>
      <c r="AW709" s="6">
        <f t="shared" si="887"/>
        <v>2.7442562408217751E-2</v>
      </c>
      <c r="AX709" s="6">
        <f t="shared" si="887"/>
        <v>-0.62082257466487845</v>
      </c>
      <c r="AY709" s="6">
        <f t="shared" si="887"/>
        <v>-0.12247302895293115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f t="shared" si="881"/>
        <v>-0.7265032404845827</v>
      </c>
      <c r="BF709">
        <f t="shared" si="882"/>
        <v>-0.7265032404845827</v>
      </c>
      <c r="BG709">
        <f t="shared" si="883"/>
        <v>-0.7265032404845827</v>
      </c>
      <c r="BH709">
        <f t="shared" si="884"/>
        <v>-0.7265032404845827</v>
      </c>
      <c r="BI709">
        <f t="shared" si="885"/>
        <v>-0.7265032404845827</v>
      </c>
      <c r="BT709">
        <v>2</v>
      </c>
      <c r="BU709">
        <v>25</v>
      </c>
      <c r="BV709">
        <v>2</v>
      </c>
      <c r="BW709">
        <v>2</v>
      </c>
      <c r="BX709">
        <v>6</v>
      </c>
      <c r="BY709" t="s">
        <v>49</v>
      </c>
      <c r="BZ709">
        <v>3</v>
      </c>
    </row>
    <row r="710" spans="1:78" x14ac:dyDescent="0.2">
      <c r="A710">
        <v>709</v>
      </c>
      <c r="B710">
        <v>6</v>
      </c>
      <c r="C710" t="s">
        <v>85</v>
      </c>
      <c r="D710">
        <v>83</v>
      </c>
      <c r="E710">
        <v>28</v>
      </c>
      <c r="F710">
        <v>1</v>
      </c>
      <c r="G710">
        <v>-30</v>
      </c>
      <c r="H710">
        <v>-20</v>
      </c>
      <c r="I710">
        <v>-10</v>
      </c>
      <c r="J710">
        <v>20</v>
      </c>
      <c r="K710">
        <v>20</v>
      </c>
      <c r="L710">
        <f t="shared" si="865"/>
        <v>-1.296079089280272</v>
      </c>
      <c r="M710">
        <f t="shared" si="866"/>
        <v>-0.89535949048894115</v>
      </c>
      <c r="N710">
        <f t="shared" si="867"/>
        <v>-0.49463989169761013</v>
      </c>
      <c r="O710">
        <f t="shared" si="868"/>
        <v>0.70751890467638257</v>
      </c>
      <c r="P710">
        <f t="shared" si="869"/>
        <v>0.70751890467638257</v>
      </c>
      <c r="AA710">
        <v>4</v>
      </c>
      <c r="AB710">
        <v>3</v>
      </c>
      <c r="AC710">
        <v>2</v>
      </c>
      <c r="AD710">
        <v>4</v>
      </c>
      <c r="AE710">
        <v>2</v>
      </c>
      <c r="AF710">
        <f t="shared" si="870"/>
        <v>-8.859375</v>
      </c>
      <c r="AG710">
        <f t="shared" si="871"/>
        <v>-12.3125</v>
      </c>
      <c r="AH710">
        <f t="shared" si="872"/>
        <v>-5.8125</v>
      </c>
      <c r="AI710">
        <f t="shared" si="873"/>
        <v>-9.8125</v>
      </c>
      <c r="AJ710">
        <f t="shared" si="874"/>
        <v>1.5625</v>
      </c>
      <c r="AK710">
        <f t="shared" si="875"/>
        <v>-0.57740588080776389</v>
      </c>
      <c r="AL710">
        <f t="shared" si="876"/>
        <v>-0.97790383908955636</v>
      </c>
      <c r="AM710">
        <f t="shared" si="877"/>
        <v>-0.2240253293826529</v>
      </c>
      <c r="AN710">
        <f t="shared" si="878"/>
        <v>-0.68795056612536265</v>
      </c>
      <c r="AO710">
        <f t="shared" si="879"/>
        <v>0.63133682586171824</v>
      </c>
      <c r="AP710" s="1">
        <v>-8.859375</v>
      </c>
      <c r="AQ710" s="1">
        <v>-12.3125</v>
      </c>
      <c r="AR710" s="1">
        <v>-5.8125</v>
      </c>
      <c r="AS710" s="1">
        <v>-9.8125</v>
      </c>
      <c r="AT710" s="1">
        <v>1.5625</v>
      </c>
      <c r="AU710" s="6">
        <f t="shared" si="886"/>
        <v>-0.3574220785989784</v>
      </c>
      <c r="AV710" s="6">
        <f t="shared" si="887"/>
        <v>-0.74036143375821473</v>
      </c>
      <c r="AW710" s="6">
        <f t="shared" si="887"/>
        <v>-1.9534412282005253E-2</v>
      </c>
      <c r="AX710" s="6">
        <f t="shared" si="887"/>
        <v>-0.46312027165198028</v>
      </c>
      <c r="AY710" s="6">
        <f t="shared" si="887"/>
        <v>0.79832701593138622</v>
      </c>
      <c r="AZ710">
        <v>0</v>
      </c>
      <c r="BA710">
        <v>0</v>
      </c>
      <c r="BB710">
        <v>0</v>
      </c>
      <c r="BC710">
        <v>0</v>
      </c>
      <c r="BD710">
        <v>2</v>
      </c>
      <c r="BE710">
        <f t="shared" si="881"/>
        <v>-0.7265032404845827</v>
      </c>
      <c r="BF710">
        <f t="shared" si="882"/>
        <v>-0.7265032404845827</v>
      </c>
      <c r="BG710">
        <f t="shared" si="883"/>
        <v>-0.7265032404845827</v>
      </c>
      <c r="BH710">
        <f t="shared" si="884"/>
        <v>-0.7265032404845827</v>
      </c>
      <c r="BI710">
        <f t="shared" si="885"/>
        <v>1.3867096083774191</v>
      </c>
      <c r="BT710">
        <v>1</v>
      </c>
      <c r="BU710">
        <v>45</v>
      </c>
      <c r="BV710">
        <v>5</v>
      </c>
      <c r="BW710">
        <v>5</v>
      </c>
      <c r="BX710">
        <v>4</v>
      </c>
      <c r="BZ710">
        <v>2</v>
      </c>
    </row>
    <row r="711" spans="1:78" x14ac:dyDescent="0.2">
      <c r="A711">
        <v>710</v>
      </c>
      <c r="B711">
        <v>6</v>
      </c>
      <c r="C711" t="s">
        <v>85</v>
      </c>
      <c r="D711">
        <v>84</v>
      </c>
      <c r="E711">
        <v>23</v>
      </c>
      <c r="F711">
        <v>1</v>
      </c>
      <c r="G711">
        <v>0</v>
      </c>
      <c r="H711">
        <v>8</v>
      </c>
      <c r="I711">
        <v>14</v>
      </c>
      <c r="J711">
        <v>12</v>
      </c>
      <c r="K711">
        <v>9</v>
      </c>
      <c r="L711">
        <f t="shared" si="865"/>
        <v>-9.3920292906279249E-2</v>
      </c>
      <c r="M711">
        <f t="shared" si="866"/>
        <v>0.22665538612678551</v>
      </c>
      <c r="N711">
        <f t="shared" si="867"/>
        <v>0.46708714540158408</v>
      </c>
      <c r="O711">
        <f t="shared" si="868"/>
        <v>0.3869432256433179</v>
      </c>
      <c r="P711">
        <f t="shared" si="869"/>
        <v>0.26672734600591863</v>
      </c>
      <c r="AA711">
        <v>3</v>
      </c>
      <c r="AB711">
        <v>1</v>
      </c>
      <c r="AC711">
        <v>1</v>
      </c>
      <c r="AD711">
        <v>0</v>
      </c>
      <c r="AE711">
        <v>0</v>
      </c>
      <c r="AF711">
        <f t="shared" si="870"/>
        <v>-14.016666666666666</v>
      </c>
      <c r="AG711">
        <f t="shared" si="871"/>
        <v>-16.100000000000001</v>
      </c>
      <c r="AH711">
        <f t="shared" si="872"/>
        <v>-5.15</v>
      </c>
      <c r="AI711">
        <f t="shared" si="873"/>
        <v>-3.8809</v>
      </c>
      <c r="AJ711">
        <f t="shared" si="874"/>
        <v>-3.8809</v>
      </c>
      <c r="AK711">
        <f t="shared" si="875"/>
        <v>-1.1755553201601483</v>
      </c>
      <c r="AL711">
        <f t="shared" si="876"/>
        <v>-1.4171830476303098</v>
      </c>
      <c r="AM711">
        <f t="shared" si="877"/>
        <v>-0.14718771204714165</v>
      </c>
      <c r="AN711">
        <f t="shared" si="878"/>
        <v>4.167440401642336E-6</v>
      </c>
      <c r="AO711">
        <f t="shared" si="879"/>
        <v>4.167440401642336E-6</v>
      </c>
      <c r="AP711" s="1">
        <v>-14.016666666666666</v>
      </c>
      <c r="AQ711" s="1">
        <v>-16.100000000000001</v>
      </c>
      <c r="AR711" s="1">
        <v>-5.15</v>
      </c>
      <c r="AS711" s="1"/>
      <c r="AT711" s="1"/>
      <c r="AU711" s="6">
        <f t="shared" si="886"/>
        <v>-0.92934749259396432</v>
      </c>
      <c r="AV711" s="6">
        <f t="shared" ref="AV711:AV727" si="888">STANDARDIZE(AQ711,-5.63635,9.01742)</f>
        <v>-1.1603817943491599</v>
      </c>
      <c r="AW711" s="6">
        <f t="shared" ref="AW711:AW727" si="889">STANDARDIZE(AR711,-5.63635,9.01742)</f>
        <v>5.3934495676146818E-2</v>
      </c>
      <c r="AX711" s="6"/>
      <c r="AY711" s="6"/>
      <c r="AZ711">
        <v>1</v>
      </c>
      <c r="BA711">
        <v>0</v>
      </c>
      <c r="BB711">
        <v>0</v>
      </c>
      <c r="BC711">
        <v>0</v>
      </c>
      <c r="BD711">
        <v>0</v>
      </c>
      <c r="BE711">
        <f t="shared" si="881"/>
        <v>0.33010318394641819</v>
      </c>
      <c r="BF711">
        <f t="shared" si="882"/>
        <v>-0.7265032404845827</v>
      </c>
      <c r="BG711">
        <f t="shared" si="883"/>
        <v>-0.7265032404845827</v>
      </c>
      <c r="BH711">
        <f t="shared" si="884"/>
        <v>-0.7265032404845827</v>
      </c>
      <c r="BI711">
        <f t="shared" si="885"/>
        <v>-0.7265032404845827</v>
      </c>
      <c r="BT711">
        <v>5</v>
      </c>
      <c r="BU711">
        <v>45</v>
      </c>
      <c r="BV711">
        <v>3</v>
      </c>
      <c r="BW711">
        <v>6</v>
      </c>
      <c r="BX711">
        <v>1</v>
      </c>
      <c r="BZ711">
        <v>2</v>
      </c>
    </row>
    <row r="712" spans="1:78" x14ac:dyDescent="0.2">
      <c r="A712">
        <v>711</v>
      </c>
      <c r="B712">
        <v>6</v>
      </c>
      <c r="C712" t="s">
        <v>85</v>
      </c>
      <c r="D712">
        <v>85</v>
      </c>
      <c r="E712">
        <v>36</v>
      </c>
      <c r="F712">
        <v>1</v>
      </c>
      <c r="G712">
        <v>22</v>
      </c>
      <c r="H712">
        <v>10</v>
      </c>
      <c r="I712">
        <v>10</v>
      </c>
      <c r="J712">
        <v>-30</v>
      </c>
      <c r="K712">
        <v>-30</v>
      </c>
      <c r="L712">
        <f t="shared" si="865"/>
        <v>0.78766282443464875</v>
      </c>
      <c r="M712">
        <f t="shared" si="866"/>
        <v>0.30679930588505172</v>
      </c>
      <c r="N712">
        <f t="shared" si="867"/>
        <v>0.30679930588505172</v>
      </c>
      <c r="O712">
        <f t="shared" si="868"/>
        <v>-1.296079089280272</v>
      </c>
      <c r="P712">
        <f t="shared" si="869"/>
        <v>-1.296079089280272</v>
      </c>
      <c r="AA712">
        <v>3</v>
      </c>
      <c r="AB712">
        <v>3</v>
      </c>
      <c r="AC712">
        <v>2</v>
      </c>
      <c r="AD712">
        <v>1</v>
      </c>
      <c r="AE712">
        <v>2</v>
      </c>
      <c r="AF712">
        <f t="shared" si="870"/>
        <v>2.1975308641975309</v>
      </c>
      <c r="AG712">
        <f t="shared" si="871"/>
        <v>-8.8148148148148149</v>
      </c>
      <c r="AH712">
        <f t="shared" si="872"/>
        <v>5.7222222222222223</v>
      </c>
      <c r="AI712">
        <f t="shared" si="873"/>
        <v>16.851851851851851</v>
      </c>
      <c r="AJ712">
        <f t="shared" si="874"/>
        <v>-26.092592592592592</v>
      </c>
      <c r="AK712">
        <f t="shared" si="875"/>
        <v>0.70498853686466001</v>
      </c>
      <c r="AL712">
        <f t="shared" si="876"/>
        <v>-0.5722377321924299</v>
      </c>
      <c r="AM712">
        <f t="shared" si="877"/>
        <v>1.113786855043807</v>
      </c>
      <c r="AN712">
        <f t="shared" si="878"/>
        <v>2.404615870239958</v>
      </c>
      <c r="AO712">
        <f t="shared" si="879"/>
        <v>-2.5761370186783012</v>
      </c>
      <c r="AP712" s="1">
        <v>2.1975308641975309</v>
      </c>
      <c r="AQ712" s="1">
        <v>-8.8148148148148149</v>
      </c>
      <c r="AR712" s="1">
        <v>5.7222222222222223</v>
      </c>
      <c r="AS712" s="1">
        <v>16.851851851851851</v>
      </c>
      <c r="AT712" s="1">
        <v>-26.092592592592592</v>
      </c>
      <c r="AU712" s="6">
        <f t="shared" si="886"/>
        <v>0.86874969383676615</v>
      </c>
      <c r="AV712" s="6">
        <f t="shared" si="888"/>
        <v>-0.35248051158921451</v>
      </c>
      <c r="AW712" s="6">
        <f t="shared" si="889"/>
        <v>1.2596255051025929</v>
      </c>
      <c r="AX712" s="6">
        <f t="shared" ref="AX712:AX722" si="890">STANDARDIZE(AS712,-5.63635,9.01742)</f>
        <v>2.4938620860347918</v>
      </c>
      <c r="AY712" s="6">
        <f t="shared" ref="AY712:AY722" si="891">STANDARDIZE(AT712,-5.63635,9.01742)</f>
        <v>-2.2685249874789677</v>
      </c>
      <c r="AZ712">
        <v>3</v>
      </c>
      <c r="BA712">
        <v>1</v>
      </c>
      <c r="BB712">
        <v>1</v>
      </c>
      <c r="BC712">
        <v>1</v>
      </c>
      <c r="BD712">
        <v>0</v>
      </c>
      <c r="BE712">
        <f t="shared" si="881"/>
        <v>2.4433160328084202</v>
      </c>
      <c r="BF712">
        <f t="shared" si="882"/>
        <v>0.33010318394641819</v>
      </c>
      <c r="BG712">
        <f t="shared" si="883"/>
        <v>0.33010318394641819</v>
      </c>
      <c r="BH712">
        <f t="shared" si="884"/>
        <v>0.33010318394641819</v>
      </c>
      <c r="BI712">
        <f t="shared" si="885"/>
        <v>-0.7265032404845827</v>
      </c>
      <c r="BT712">
        <v>1</v>
      </c>
      <c r="BU712">
        <v>40</v>
      </c>
      <c r="BV712">
        <v>10</v>
      </c>
      <c r="BW712">
        <v>10</v>
      </c>
      <c r="BX712">
        <v>2</v>
      </c>
      <c r="BZ712">
        <v>2</v>
      </c>
    </row>
    <row r="713" spans="1:78" x14ac:dyDescent="0.2">
      <c r="A713">
        <v>712</v>
      </c>
      <c r="B713">
        <v>6</v>
      </c>
      <c r="C713" t="s">
        <v>85</v>
      </c>
      <c r="D713">
        <v>87</v>
      </c>
      <c r="E713">
        <v>44</v>
      </c>
      <c r="F713">
        <v>2</v>
      </c>
      <c r="G713">
        <v>11</v>
      </c>
      <c r="H713">
        <v>15</v>
      </c>
      <c r="I713">
        <v>20</v>
      </c>
      <c r="J713">
        <v>26</v>
      </c>
      <c r="K713">
        <v>33</v>
      </c>
      <c r="L713">
        <f t="shared" si="865"/>
        <v>0.34687126576418481</v>
      </c>
      <c r="M713">
        <f t="shared" si="866"/>
        <v>0.50715910528071717</v>
      </c>
      <c r="N713">
        <f t="shared" si="867"/>
        <v>0.70751890467638257</v>
      </c>
      <c r="O713">
        <f t="shared" si="868"/>
        <v>0.94795066395118111</v>
      </c>
      <c r="P713">
        <f t="shared" si="869"/>
        <v>1.2284543831051127</v>
      </c>
      <c r="AA713">
        <v>4</v>
      </c>
      <c r="AB713">
        <v>4</v>
      </c>
      <c r="AC713">
        <v>3</v>
      </c>
      <c r="AD713">
        <v>4</v>
      </c>
      <c r="AE713">
        <v>3</v>
      </c>
      <c r="AF713">
        <f t="shared" si="870"/>
        <v>-5.7874999999999996</v>
      </c>
      <c r="AG713">
        <f t="shared" si="871"/>
        <v>-15.899999999999999</v>
      </c>
      <c r="AH713">
        <f t="shared" si="872"/>
        <v>-7.8999999999999995</v>
      </c>
      <c r="AI713">
        <f t="shared" si="873"/>
        <v>-7.1166666666666663</v>
      </c>
      <c r="AJ713">
        <f t="shared" si="874"/>
        <v>-4.1166666666666671</v>
      </c>
      <c r="AK713">
        <f t="shared" si="875"/>
        <v>-0.22112579665301094</v>
      </c>
      <c r="AL713">
        <f t="shared" si="876"/>
        <v>-1.393986785793174</v>
      </c>
      <c r="AM713">
        <f t="shared" si="877"/>
        <v>-0.46613631230775454</v>
      </c>
      <c r="AN713">
        <f t="shared" si="878"/>
        <v>-0.37528428677897385</v>
      </c>
      <c r="AO713">
        <f t="shared" si="879"/>
        <v>-2.734035922194163E-2</v>
      </c>
      <c r="AP713" s="1">
        <v>-5.7874999999999996</v>
      </c>
      <c r="AQ713" s="1">
        <v>-15.899999999999999</v>
      </c>
      <c r="AR713" s="1">
        <v>-7.8999999999999995</v>
      </c>
      <c r="AS713" s="1">
        <v>-7.1166666666666663</v>
      </c>
      <c r="AT713" s="1">
        <v>-4.1166666666666671</v>
      </c>
      <c r="AU713" s="6">
        <f t="shared" si="886"/>
        <v>-1.6762000660942869E-2</v>
      </c>
      <c r="AV713" s="6">
        <f t="shared" si="888"/>
        <v>-1.1382025013806609</v>
      </c>
      <c r="AW713" s="6">
        <f t="shared" si="889"/>
        <v>-0.25103078264071094</v>
      </c>
      <c r="AX713" s="6">
        <f t="shared" si="890"/>
        <v>-0.16416188518075747</v>
      </c>
      <c r="AY713" s="6">
        <f t="shared" si="891"/>
        <v>0.1685275093467237</v>
      </c>
      <c r="AZ713">
        <v>0</v>
      </c>
      <c r="BA713">
        <v>0</v>
      </c>
      <c r="BB713">
        <v>0</v>
      </c>
      <c r="BC713">
        <v>1</v>
      </c>
      <c r="BD713">
        <v>1</v>
      </c>
      <c r="BE713">
        <f t="shared" si="881"/>
        <v>-0.7265032404845827</v>
      </c>
      <c r="BF713">
        <f t="shared" si="882"/>
        <v>-0.7265032404845827</v>
      </c>
      <c r="BG713">
        <f t="shared" si="883"/>
        <v>-0.7265032404845827</v>
      </c>
      <c r="BH713">
        <f t="shared" si="884"/>
        <v>0.33010318394641819</v>
      </c>
      <c r="BI713">
        <f t="shared" si="885"/>
        <v>0.33010318394641819</v>
      </c>
      <c r="BT713">
        <v>1</v>
      </c>
      <c r="BU713">
        <v>40</v>
      </c>
      <c r="BV713">
        <v>1</v>
      </c>
      <c r="BW713">
        <v>12</v>
      </c>
      <c r="BX713">
        <v>3</v>
      </c>
      <c r="BZ713">
        <v>2</v>
      </c>
    </row>
    <row r="714" spans="1:78" x14ac:dyDescent="0.2">
      <c r="A714">
        <v>713</v>
      </c>
      <c r="B714">
        <v>6</v>
      </c>
      <c r="C714" t="s">
        <v>85</v>
      </c>
      <c r="D714">
        <v>88</v>
      </c>
      <c r="E714">
        <v>55</v>
      </c>
      <c r="F714">
        <v>2</v>
      </c>
      <c r="G714">
        <v>-30</v>
      </c>
      <c r="H714">
        <v>-30</v>
      </c>
      <c r="I714">
        <v>-24</v>
      </c>
      <c r="J714">
        <v>-26</v>
      </c>
      <c r="K714">
        <v>-32</v>
      </c>
      <c r="L714">
        <f t="shared" si="865"/>
        <v>-1.296079089280272</v>
      </c>
      <c r="M714">
        <f t="shared" si="866"/>
        <v>-1.296079089280272</v>
      </c>
      <c r="N714">
        <f t="shared" si="867"/>
        <v>-1.0556473300054736</v>
      </c>
      <c r="O714">
        <f t="shared" si="868"/>
        <v>-1.1357912497637397</v>
      </c>
      <c r="P714">
        <f t="shared" si="869"/>
        <v>-1.3762230090385381</v>
      </c>
      <c r="AA714">
        <v>2</v>
      </c>
      <c r="AB714">
        <v>3</v>
      </c>
      <c r="AC714">
        <v>4</v>
      </c>
      <c r="AD714">
        <v>2</v>
      </c>
      <c r="AE714">
        <v>2</v>
      </c>
      <c r="AF714">
        <f t="shared" si="870"/>
        <v>-7.8518518518518521</v>
      </c>
      <c r="AG714">
        <f t="shared" si="871"/>
        <v>-0.43209876543209863</v>
      </c>
      <c r="AH714">
        <f t="shared" si="872"/>
        <v>-3.4074074074074074</v>
      </c>
      <c r="AI714">
        <f t="shared" si="873"/>
        <v>14.037037037037038</v>
      </c>
      <c r="AJ714">
        <f t="shared" si="874"/>
        <v>-7.3518518518518521</v>
      </c>
      <c r="AK714">
        <f t="shared" si="875"/>
        <v>-0.46055202705066645</v>
      </c>
      <c r="AL714">
        <f t="shared" si="876"/>
        <v>0.40000064974676752</v>
      </c>
      <c r="AM714">
        <f t="shared" si="877"/>
        <v>5.4920458219011127E-2</v>
      </c>
      <c r="AN714">
        <f t="shared" si="878"/>
        <v>2.0781499629024958</v>
      </c>
      <c r="AO714">
        <f t="shared" si="879"/>
        <v>-0.40256137245782769</v>
      </c>
      <c r="AP714" s="1">
        <v>-7.8518518518518521</v>
      </c>
      <c r="AQ714" s="1">
        <v>-0.43209876543209863</v>
      </c>
      <c r="AR714" s="1">
        <v>-3.4074074074074074</v>
      </c>
      <c r="AS714" s="1">
        <v>14.037037037037038</v>
      </c>
      <c r="AT714" s="1">
        <v>-7.3518518518518521</v>
      </c>
      <c r="AU714" s="6">
        <f t="shared" si="886"/>
        <v>-0.2456913232223687</v>
      </c>
      <c r="AV714" s="6">
        <f t="shared" si="888"/>
        <v>0.57713306406576403</v>
      </c>
      <c r="AW714" s="6">
        <f t="shared" si="889"/>
        <v>0.24718185385538136</v>
      </c>
      <c r="AX714" s="6">
        <f t="shared" si="890"/>
        <v>2.1817090738855502</v>
      </c>
      <c r="AY714" s="6">
        <f t="shared" si="891"/>
        <v>-0.19024309080112184</v>
      </c>
      <c r="AZ714">
        <v>0</v>
      </c>
      <c r="BA714">
        <v>1</v>
      </c>
      <c r="BB714">
        <v>2</v>
      </c>
      <c r="BC714">
        <v>2</v>
      </c>
      <c r="BD714">
        <v>0</v>
      </c>
      <c r="BE714">
        <f t="shared" si="881"/>
        <v>-0.7265032404845827</v>
      </c>
      <c r="BF714">
        <f t="shared" si="882"/>
        <v>0.33010318394641819</v>
      </c>
      <c r="BG714">
        <f t="shared" si="883"/>
        <v>1.3867096083774191</v>
      </c>
      <c r="BH714">
        <f t="shared" si="884"/>
        <v>1.3867096083774191</v>
      </c>
      <c r="BI714">
        <f t="shared" si="885"/>
        <v>-0.7265032404845827</v>
      </c>
      <c r="BT714">
        <v>4</v>
      </c>
      <c r="BY714" t="s">
        <v>67</v>
      </c>
      <c r="BZ714">
        <v>1</v>
      </c>
    </row>
    <row r="715" spans="1:78" x14ac:dyDescent="0.2">
      <c r="A715">
        <v>714</v>
      </c>
      <c r="B715">
        <v>6</v>
      </c>
      <c r="C715" t="s">
        <v>85</v>
      </c>
      <c r="D715">
        <v>89</v>
      </c>
      <c r="E715">
        <v>64</v>
      </c>
      <c r="F715">
        <v>2</v>
      </c>
      <c r="G715">
        <v>21</v>
      </c>
      <c r="H715">
        <v>21</v>
      </c>
      <c r="I715">
        <v>13</v>
      </c>
      <c r="J715">
        <v>10</v>
      </c>
      <c r="K715">
        <v>1</v>
      </c>
      <c r="L715">
        <f t="shared" si="865"/>
        <v>0.7475908645555156</v>
      </c>
      <c r="M715">
        <f t="shared" si="866"/>
        <v>0.7475908645555156</v>
      </c>
      <c r="N715">
        <f t="shared" si="867"/>
        <v>0.42701518552245099</v>
      </c>
      <c r="O715">
        <f t="shared" si="868"/>
        <v>0.30679930588505172</v>
      </c>
      <c r="P715">
        <f t="shared" si="869"/>
        <v>-5.3848333027146152E-2</v>
      </c>
      <c r="AA715">
        <v>6</v>
      </c>
      <c r="AB715">
        <v>3</v>
      </c>
      <c r="AC715">
        <v>5</v>
      </c>
      <c r="AD715">
        <v>4</v>
      </c>
      <c r="AE715">
        <v>4</v>
      </c>
      <c r="AF715">
        <f t="shared" si="870"/>
        <v>-4.5875000000000004</v>
      </c>
      <c r="AG715">
        <f t="shared" si="871"/>
        <v>-9.5625</v>
      </c>
      <c r="AH715">
        <f t="shared" si="872"/>
        <v>-3.78125</v>
      </c>
      <c r="AI715">
        <f t="shared" si="873"/>
        <v>8.8125</v>
      </c>
      <c r="AJ715">
        <f t="shared" si="874"/>
        <v>5.484375</v>
      </c>
      <c r="AK715">
        <f t="shared" si="875"/>
        <v>-8.1948225630198088E-2</v>
      </c>
      <c r="AL715">
        <f t="shared" si="876"/>
        <v>-0.65895523882894336</v>
      </c>
      <c r="AM715">
        <f t="shared" si="877"/>
        <v>1.1561704900754402E-2</v>
      </c>
      <c r="AN715">
        <f t="shared" si="878"/>
        <v>1.4722013174578799</v>
      </c>
      <c r="AO715">
        <f t="shared" si="879"/>
        <v>1.0862010228242971</v>
      </c>
      <c r="AP715" s="1">
        <v>-4.5875000000000004</v>
      </c>
      <c r="AQ715" s="1">
        <v>-9.5625</v>
      </c>
      <c r="AR715" s="1">
        <v>-3.78125</v>
      </c>
      <c r="AS715" s="1">
        <v>8.8125</v>
      </c>
      <c r="AT715" s="1">
        <v>5.484375</v>
      </c>
      <c r="AU715" s="6">
        <f t="shared" si="886"/>
        <v>0.11631375715004956</v>
      </c>
      <c r="AV715" s="6">
        <f t="shared" si="888"/>
        <v>-0.43539615544135685</v>
      </c>
      <c r="AW715" s="6">
        <f t="shared" si="889"/>
        <v>0.20572403192931019</v>
      </c>
      <c r="AX715" s="6">
        <f t="shared" si="890"/>
        <v>1.6023263860394659</v>
      </c>
      <c r="AY715" s="6">
        <f t="shared" si="891"/>
        <v>1.2332490889855414</v>
      </c>
      <c r="AZ715">
        <v>3</v>
      </c>
      <c r="BA715">
        <v>0</v>
      </c>
      <c r="BB715">
        <v>1</v>
      </c>
      <c r="BC715">
        <v>4</v>
      </c>
      <c r="BD715">
        <v>4</v>
      </c>
      <c r="BE715">
        <f t="shared" si="881"/>
        <v>2.4433160328084202</v>
      </c>
      <c r="BF715">
        <f t="shared" si="882"/>
        <v>-0.7265032404845827</v>
      </c>
      <c r="BG715">
        <f t="shared" si="883"/>
        <v>0.33010318394641819</v>
      </c>
      <c r="BH715">
        <f t="shared" si="884"/>
        <v>3.4999224572394207</v>
      </c>
      <c r="BI715">
        <f t="shared" si="885"/>
        <v>3.4999224572394207</v>
      </c>
      <c r="BT715">
        <v>4</v>
      </c>
      <c r="BY715" t="s">
        <v>68</v>
      </c>
      <c r="BZ715">
        <v>2</v>
      </c>
    </row>
    <row r="716" spans="1:78" x14ac:dyDescent="0.2">
      <c r="A716">
        <v>715</v>
      </c>
      <c r="B716">
        <v>6</v>
      </c>
      <c r="C716" t="s">
        <v>85</v>
      </c>
      <c r="D716">
        <v>90</v>
      </c>
      <c r="E716">
        <v>33</v>
      </c>
      <c r="F716">
        <v>1</v>
      </c>
      <c r="G716">
        <v>31</v>
      </c>
      <c r="H716">
        <v>18</v>
      </c>
      <c r="I716">
        <v>9</v>
      </c>
      <c r="J716">
        <v>-6</v>
      </c>
      <c r="K716">
        <v>-27</v>
      </c>
      <c r="L716">
        <f t="shared" si="865"/>
        <v>1.1483104633468466</v>
      </c>
      <c r="M716">
        <f t="shared" si="866"/>
        <v>0.62737498491811639</v>
      </c>
      <c r="N716">
        <f t="shared" si="867"/>
        <v>0.26672734600591863</v>
      </c>
      <c r="O716">
        <f t="shared" si="868"/>
        <v>-0.33435205218107777</v>
      </c>
      <c r="P716">
        <f t="shared" si="869"/>
        <v>-1.1758632096428727</v>
      </c>
      <c r="AA716">
        <v>3</v>
      </c>
      <c r="AB716">
        <v>3</v>
      </c>
      <c r="AC716">
        <v>3</v>
      </c>
      <c r="AD716">
        <v>3</v>
      </c>
      <c r="AE716">
        <v>2</v>
      </c>
      <c r="AF716">
        <f t="shared" si="870"/>
        <v>-6.85</v>
      </c>
      <c r="AG716">
        <f t="shared" si="871"/>
        <v>-10.9</v>
      </c>
      <c r="AH716">
        <f t="shared" si="872"/>
        <v>-10.983333333333334</v>
      </c>
      <c r="AI716">
        <f t="shared" si="873"/>
        <v>9.4833333333333343</v>
      </c>
      <c r="AJ716">
        <f t="shared" si="874"/>
        <v>-14.925000000000001</v>
      </c>
      <c r="AK716">
        <f t="shared" si="875"/>
        <v>-0.34435593766279321</v>
      </c>
      <c r="AL716">
        <f t="shared" si="876"/>
        <v>-0.81408023986478695</v>
      </c>
      <c r="AM716">
        <f t="shared" si="877"/>
        <v>-0.82374534896359353</v>
      </c>
      <c r="AN716">
        <f t="shared" si="878"/>
        <v>1.5500054457032719</v>
      </c>
      <c r="AO716">
        <f t="shared" si="879"/>
        <v>-1.2809050093371388</v>
      </c>
      <c r="AP716" s="1">
        <v>-6.85</v>
      </c>
      <c r="AQ716" s="1">
        <v>-10.9</v>
      </c>
      <c r="AR716" s="1">
        <v>-10.983333333333334</v>
      </c>
      <c r="AS716" s="1">
        <v>9.4833333333333343</v>
      </c>
      <c r="AT716" s="1">
        <v>-14.925000000000001</v>
      </c>
      <c r="AU716" s="6">
        <f t="shared" si="886"/>
        <v>-0.13458949455609248</v>
      </c>
      <c r="AV716" s="6">
        <f t="shared" si="888"/>
        <v>-0.58372017716819224</v>
      </c>
      <c r="AW716" s="6">
        <f t="shared" si="889"/>
        <v>-0.59296154923840017</v>
      </c>
      <c r="AX716" s="6">
        <f t="shared" si="890"/>
        <v>1.676719431204639</v>
      </c>
      <c r="AY716" s="6">
        <f t="shared" si="891"/>
        <v>-1.0300784481592298</v>
      </c>
      <c r="AZ716">
        <v>0</v>
      </c>
      <c r="BA716">
        <v>1</v>
      </c>
      <c r="BB716">
        <v>0</v>
      </c>
      <c r="BC716">
        <v>2</v>
      </c>
      <c r="BD716">
        <v>0</v>
      </c>
      <c r="BE716">
        <f t="shared" si="881"/>
        <v>-0.7265032404845827</v>
      </c>
      <c r="BF716">
        <f t="shared" si="882"/>
        <v>0.33010318394641819</v>
      </c>
      <c r="BG716">
        <f t="shared" si="883"/>
        <v>-0.7265032404845827</v>
      </c>
      <c r="BH716">
        <f t="shared" si="884"/>
        <v>1.3867096083774191</v>
      </c>
      <c r="BI716">
        <f t="shared" si="885"/>
        <v>-0.7265032404845827</v>
      </c>
      <c r="BT716">
        <v>3</v>
      </c>
      <c r="BU716">
        <v>40</v>
      </c>
      <c r="BV716">
        <v>6</v>
      </c>
      <c r="BW716">
        <v>6</v>
      </c>
      <c r="BX716">
        <v>5</v>
      </c>
      <c r="BZ716">
        <v>1</v>
      </c>
    </row>
    <row r="717" spans="1:78" x14ac:dyDescent="0.2">
      <c r="A717">
        <v>716</v>
      </c>
      <c r="B717">
        <v>6</v>
      </c>
      <c r="C717" t="s">
        <v>85</v>
      </c>
      <c r="D717">
        <v>91</v>
      </c>
      <c r="E717">
        <v>21</v>
      </c>
      <c r="F717">
        <v>2</v>
      </c>
      <c r="G717">
        <v>25</v>
      </c>
      <c r="H717">
        <v>10</v>
      </c>
      <c r="I717">
        <v>-20</v>
      </c>
      <c r="J717">
        <v>-30</v>
      </c>
      <c r="K717">
        <v>-30</v>
      </c>
      <c r="L717">
        <f t="shared" si="865"/>
        <v>0.90787870407204796</v>
      </c>
      <c r="M717">
        <f t="shared" si="866"/>
        <v>0.30679930588505172</v>
      </c>
      <c r="N717">
        <f t="shared" si="867"/>
        <v>-0.89535949048894115</v>
      </c>
      <c r="O717">
        <f t="shared" si="868"/>
        <v>-1.296079089280272</v>
      </c>
      <c r="P717">
        <f t="shared" si="869"/>
        <v>-1.296079089280272</v>
      </c>
      <c r="AA717">
        <v>1</v>
      </c>
      <c r="AB717">
        <v>1</v>
      </c>
      <c r="AC717">
        <v>2</v>
      </c>
      <c r="AD717">
        <v>0</v>
      </c>
      <c r="AE717">
        <v>2</v>
      </c>
      <c r="AF717">
        <f t="shared" si="870"/>
        <v>-0.88888888888888884</v>
      </c>
      <c r="AG717">
        <f t="shared" si="871"/>
        <v>-2.8518518518518516</v>
      </c>
      <c r="AH717">
        <f t="shared" si="872"/>
        <v>-12.296296296296296</v>
      </c>
      <c r="AI717">
        <f t="shared" si="873"/>
        <v>-2.9629629629629628</v>
      </c>
      <c r="AJ717">
        <f t="shared" si="874"/>
        <v>5.5370370370370372</v>
      </c>
      <c r="AK717">
        <f t="shared" si="875"/>
        <v>0.34702153320516177</v>
      </c>
      <c r="AL717">
        <f t="shared" si="876"/>
        <v>0.11935451887772085</v>
      </c>
      <c r="AM717">
        <f t="shared" si="877"/>
        <v>-0.97602451232034393</v>
      </c>
      <c r="AN717">
        <f t="shared" si="878"/>
        <v>0.10646770674597891</v>
      </c>
      <c r="AO717">
        <f t="shared" si="879"/>
        <v>1.0923088348242374</v>
      </c>
      <c r="AP717" s="1">
        <v>-0.88888888888888884</v>
      </c>
      <c r="AQ717" s="1">
        <v>-2.8518518518518516</v>
      </c>
      <c r="AR717" s="1">
        <v>-12.296296296296296</v>
      </c>
      <c r="AS717" s="1">
        <v>-2.9629629629629628</v>
      </c>
      <c r="AT717" s="1">
        <v>5.5370370370370372</v>
      </c>
      <c r="AU717" s="6">
        <f t="shared" si="886"/>
        <v>0.52647665419943968</v>
      </c>
      <c r="AV717" s="6">
        <f t="shared" si="888"/>
        <v>0.30879100099010015</v>
      </c>
      <c r="AW717" s="6">
        <f t="shared" si="889"/>
        <v>-0.73856450030011866</v>
      </c>
      <c r="AX717" s="6">
        <f t="shared" si="890"/>
        <v>0.29646917156315639</v>
      </c>
      <c r="AY717" s="6">
        <f t="shared" si="891"/>
        <v>1.2390891227243535</v>
      </c>
      <c r="AZ717">
        <v>0</v>
      </c>
      <c r="BA717">
        <v>0</v>
      </c>
      <c r="BB717">
        <v>0</v>
      </c>
      <c r="BC717">
        <v>0</v>
      </c>
      <c r="BD717">
        <v>2</v>
      </c>
      <c r="BE717">
        <f t="shared" si="881"/>
        <v>-0.7265032404845827</v>
      </c>
      <c r="BF717">
        <f t="shared" si="882"/>
        <v>-0.7265032404845827</v>
      </c>
      <c r="BG717">
        <f t="shared" si="883"/>
        <v>-0.7265032404845827</v>
      </c>
      <c r="BH717">
        <f t="shared" si="884"/>
        <v>-0.7265032404845827</v>
      </c>
      <c r="BI717">
        <f t="shared" si="885"/>
        <v>1.3867096083774191</v>
      </c>
      <c r="BT717">
        <v>2</v>
      </c>
      <c r="BU717">
        <v>20</v>
      </c>
      <c r="BV717">
        <v>1</v>
      </c>
      <c r="BW717">
        <v>2</v>
      </c>
      <c r="BX717">
        <v>6</v>
      </c>
      <c r="BY717" t="s">
        <v>51</v>
      </c>
      <c r="BZ717">
        <v>3</v>
      </c>
    </row>
    <row r="718" spans="1:78" x14ac:dyDescent="0.2">
      <c r="A718">
        <v>717</v>
      </c>
      <c r="B718">
        <v>6</v>
      </c>
      <c r="C718" t="s">
        <v>85</v>
      </c>
      <c r="D718">
        <v>92</v>
      </c>
      <c r="E718">
        <v>40</v>
      </c>
      <c r="F718">
        <v>2</v>
      </c>
      <c r="G718">
        <v>15</v>
      </c>
      <c r="H718">
        <v>20</v>
      </c>
      <c r="I718">
        <v>5</v>
      </c>
      <c r="J718">
        <v>-5</v>
      </c>
      <c r="K718">
        <v>-11</v>
      </c>
      <c r="L718">
        <f t="shared" si="865"/>
        <v>0.50715910528071717</v>
      </c>
      <c r="M718">
        <f t="shared" si="866"/>
        <v>0.70751890467638257</v>
      </c>
      <c r="N718">
        <f t="shared" si="867"/>
        <v>0.10643950648938622</v>
      </c>
      <c r="O718">
        <f t="shared" si="868"/>
        <v>-0.29428009230194468</v>
      </c>
      <c r="P718">
        <f t="shared" si="869"/>
        <v>-0.53471185157674328</v>
      </c>
      <c r="AA718">
        <v>2</v>
      </c>
      <c r="AB718">
        <v>1</v>
      </c>
      <c r="AC718">
        <v>2</v>
      </c>
      <c r="AD718">
        <v>2</v>
      </c>
      <c r="AE718">
        <v>2</v>
      </c>
      <c r="AF718">
        <f t="shared" si="870"/>
        <v>0.625</v>
      </c>
      <c r="AG718">
        <f t="shared" si="871"/>
        <v>-7</v>
      </c>
      <c r="AH718">
        <f t="shared" si="872"/>
        <v>9.4375</v>
      </c>
      <c r="AI718">
        <f t="shared" si="873"/>
        <v>5.6875</v>
      </c>
      <c r="AJ718">
        <f t="shared" si="874"/>
        <v>8.6875</v>
      </c>
      <c r="AK718">
        <f t="shared" si="875"/>
        <v>0.5226043485001457</v>
      </c>
      <c r="AL718">
        <f t="shared" si="876"/>
        <v>-0.36175313404064491</v>
      </c>
      <c r="AM718">
        <f t="shared" si="877"/>
        <v>1.5446896356989281</v>
      </c>
      <c r="AN718">
        <f t="shared" si="878"/>
        <v>1.1097597262526377</v>
      </c>
      <c r="AO718">
        <f t="shared" si="879"/>
        <v>1.4577036538096702</v>
      </c>
      <c r="AP718" s="1">
        <v>0.625</v>
      </c>
      <c r="AQ718" s="1">
        <v>-7</v>
      </c>
      <c r="AR718" s="1">
        <v>9.4375</v>
      </c>
      <c r="AS718" s="1">
        <v>5.6875</v>
      </c>
      <c r="AT718" s="1">
        <v>8.6875</v>
      </c>
      <c r="AU718" s="6">
        <f t="shared" si="886"/>
        <v>0.69436158014154825</v>
      </c>
      <c r="AV718" s="6">
        <f t="shared" si="888"/>
        <v>-0.15122396428246659</v>
      </c>
      <c r="AW718" s="6">
        <f t="shared" si="889"/>
        <v>1.6716366765660244</v>
      </c>
      <c r="AX718" s="6">
        <f t="shared" si="890"/>
        <v>1.255774933406673</v>
      </c>
      <c r="AY718" s="6">
        <f t="shared" si="891"/>
        <v>1.5884643279341542</v>
      </c>
      <c r="AZ718">
        <v>2</v>
      </c>
      <c r="BA718">
        <v>0</v>
      </c>
      <c r="BB718">
        <v>2</v>
      </c>
      <c r="BC718">
        <v>1</v>
      </c>
      <c r="BD718">
        <v>2</v>
      </c>
      <c r="BE718">
        <f t="shared" si="881"/>
        <v>1.3867096083774191</v>
      </c>
      <c r="BF718">
        <f t="shared" si="882"/>
        <v>-0.7265032404845827</v>
      </c>
      <c r="BG718">
        <f t="shared" si="883"/>
        <v>1.3867096083774191</v>
      </c>
      <c r="BH718">
        <f t="shared" si="884"/>
        <v>0.33010318394641819</v>
      </c>
      <c r="BI718">
        <f t="shared" si="885"/>
        <v>1.3867096083774191</v>
      </c>
      <c r="BT718">
        <v>2</v>
      </c>
      <c r="BU718">
        <v>35</v>
      </c>
      <c r="BV718">
        <v>2</v>
      </c>
      <c r="BW718">
        <v>2</v>
      </c>
      <c r="BX718">
        <v>6</v>
      </c>
      <c r="BY718" t="s">
        <v>69</v>
      </c>
      <c r="BZ718">
        <v>2</v>
      </c>
    </row>
    <row r="719" spans="1:78" x14ac:dyDescent="0.2">
      <c r="A719">
        <v>718</v>
      </c>
      <c r="B719">
        <v>6</v>
      </c>
      <c r="C719" t="s">
        <v>85</v>
      </c>
      <c r="D719">
        <v>93</v>
      </c>
      <c r="E719">
        <v>48</v>
      </c>
      <c r="F719">
        <v>1</v>
      </c>
      <c r="G719">
        <v>21</v>
      </c>
      <c r="H719">
        <v>-14</v>
      </c>
      <c r="I719">
        <v>-30</v>
      </c>
      <c r="J719">
        <v>-13</v>
      </c>
      <c r="K719">
        <v>-1</v>
      </c>
      <c r="L719">
        <f t="shared" si="865"/>
        <v>0.7475908645555156</v>
      </c>
      <c r="M719">
        <f t="shared" si="866"/>
        <v>-0.65492773121414261</v>
      </c>
      <c r="N719">
        <f t="shared" si="867"/>
        <v>-1.296079089280272</v>
      </c>
      <c r="O719">
        <f t="shared" si="868"/>
        <v>-0.61485577133500946</v>
      </c>
      <c r="P719">
        <f t="shared" si="869"/>
        <v>-0.13399225278541235</v>
      </c>
      <c r="AA719">
        <v>8</v>
      </c>
      <c r="AB719">
        <v>3</v>
      </c>
      <c r="AC719">
        <v>1</v>
      </c>
      <c r="AD719">
        <v>1</v>
      </c>
      <c r="AE719">
        <v>1</v>
      </c>
      <c r="AF719">
        <f t="shared" si="870"/>
        <v>-5.5562500000000004</v>
      </c>
      <c r="AG719">
        <f t="shared" si="871"/>
        <v>-7.0000000000000027</v>
      </c>
      <c r="AH719">
        <f t="shared" si="872"/>
        <v>-4.55</v>
      </c>
      <c r="AI719">
        <f t="shared" si="873"/>
        <v>-4.0999999999999996</v>
      </c>
      <c r="AJ719">
        <f t="shared" si="874"/>
        <v>5.15</v>
      </c>
      <c r="AK719">
        <f t="shared" si="875"/>
        <v>-0.1943051189038231</v>
      </c>
      <c r="AL719">
        <f t="shared" si="876"/>
        <v>-0.36175313404064519</v>
      </c>
      <c r="AM719">
        <f t="shared" si="877"/>
        <v>-7.7598926535735122E-2</v>
      </c>
      <c r="AN719">
        <f t="shared" si="878"/>
        <v>-2.5407337402180243E-2</v>
      </c>
      <c r="AO719">
        <f t="shared" si="879"/>
        <v>1.0474197725653362</v>
      </c>
      <c r="AP719" s="1">
        <v>-5.5562500000000004</v>
      </c>
      <c r="AQ719" s="1">
        <v>-7.0000000000000027</v>
      </c>
      <c r="AR719" s="1">
        <v>-4.55</v>
      </c>
      <c r="AS719" s="1">
        <v>-4.0999999999999996</v>
      </c>
      <c r="AT719" s="1">
        <v>5.15</v>
      </c>
      <c r="AU719" s="6">
        <f t="shared" si="886"/>
        <v>8.8828068338837312E-3</v>
      </c>
      <c r="AV719" s="6">
        <f t="shared" si="888"/>
        <v>-0.15122396428246687</v>
      </c>
      <c r="AW719" s="6">
        <f t="shared" si="889"/>
        <v>0.12047237458164313</v>
      </c>
      <c r="AX719" s="6">
        <f t="shared" si="890"/>
        <v>0.17037578376076534</v>
      </c>
      <c r="AY719" s="6">
        <f t="shared" si="891"/>
        <v>1.1961680835538326</v>
      </c>
      <c r="AZ719">
        <v>2</v>
      </c>
      <c r="BA719">
        <v>1</v>
      </c>
      <c r="BB719">
        <v>0</v>
      </c>
      <c r="BC719">
        <v>0</v>
      </c>
      <c r="BD719">
        <v>1</v>
      </c>
      <c r="BE719">
        <f t="shared" si="881"/>
        <v>1.3867096083774191</v>
      </c>
      <c r="BF719">
        <f t="shared" si="882"/>
        <v>0.33010318394641819</v>
      </c>
      <c r="BG719">
        <f t="shared" si="883"/>
        <v>-0.7265032404845827</v>
      </c>
      <c r="BH719">
        <f t="shared" si="884"/>
        <v>-0.7265032404845827</v>
      </c>
      <c r="BI719">
        <f t="shared" si="885"/>
        <v>0.33010318394641819</v>
      </c>
      <c r="BT719">
        <v>4</v>
      </c>
      <c r="BY719" t="s">
        <v>46</v>
      </c>
      <c r="BZ719">
        <v>2</v>
      </c>
    </row>
    <row r="720" spans="1:78" x14ac:dyDescent="0.2">
      <c r="A720">
        <v>719</v>
      </c>
      <c r="B720">
        <v>6</v>
      </c>
      <c r="C720" t="s">
        <v>85</v>
      </c>
      <c r="D720">
        <v>94</v>
      </c>
      <c r="E720">
        <v>28</v>
      </c>
      <c r="F720">
        <v>1</v>
      </c>
      <c r="G720">
        <v>-25</v>
      </c>
      <c r="H720">
        <v>0</v>
      </c>
      <c r="I720">
        <v>0</v>
      </c>
      <c r="J720">
        <v>-25</v>
      </c>
      <c r="K720">
        <v>-50</v>
      </c>
      <c r="L720">
        <f t="shared" si="865"/>
        <v>-1.0957192898846067</v>
      </c>
      <c r="M720">
        <f t="shared" si="866"/>
        <v>-9.3920292906279249E-2</v>
      </c>
      <c r="N720">
        <f t="shared" si="867"/>
        <v>-9.3920292906279249E-2</v>
      </c>
      <c r="O720">
        <f t="shared" si="868"/>
        <v>-1.0957192898846067</v>
      </c>
      <c r="P720">
        <f t="shared" si="869"/>
        <v>-2.0975182868629338</v>
      </c>
      <c r="AA720">
        <v>1</v>
      </c>
      <c r="AB720">
        <v>2</v>
      </c>
      <c r="AC720">
        <v>1</v>
      </c>
      <c r="AD720">
        <v>2</v>
      </c>
      <c r="AE720">
        <v>1</v>
      </c>
      <c r="AF720">
        <f t="shared" si="870"/>
        <v>-23.62962962962963</v>
      </c>
      <c r="AG720">
        <f t="shared" si="871"/>
        <v>9.8518518518518512</v>
      </c>
      <c r="AH720">
        <f t="shared" si="872"/>
        <v>6.666666666666667</v>
      </c>
      <c r="AI720">
        <f t="shared" si="873"/>
        <v>-5.6111111111111107</v>
      </c>
      <c r="AJ720">
        <f t="shared" si="874"/>
        <v>-16.148148148148149</v>
      </c>
      <c r="AK720">
        <f t="shared" si="875"/>
        <v>-2.2904793497580216</v>
      </c>
      <c r="AL720">
        <f t="shared" si="876"/>
        <v>1.5927467059402158</v>
      </c>
      <c r="AM720">
        <f t="shared" si="877"/>
        <v>1.2233247581636137</v>
      </c>
      <c r="AN720">
        <f t="shared" si="878"/>
        <v>-0.2006679823938706</v>
      </c>
      <c r="AO720">
        <f t="shared" si="879"/>
        <v>-1.422767332887398</v>
      </c>
      <c r="AP720" s="1">
        <v>-23.62962962962963</v>
      </c>
      <c r="AQ720" s="1">
        <v>9.8518518518518512</v>
      </c>
      <c r="AR720" s="1">
        <v>6.666666666666667</v>
      </c>
      <c r="AS720" s="1">
        <v>-5.6111111111111107</v>
      </c>
      <c r="AT720" s="1">
        <v>-16.148148148148149</v>
      </c>
      <c r="AU720" s="6">
        <f t="shared" si="886"/>
        <v>-1.9953911018483812</v>
      </c>
      <c r="AV720" s="6">
        <f t="shared" si="888"/>
        <v>1.7175868321373355</v>
      </c>
      <c r="AW720" s="6">
        <f t="shared" si="889"/>
        <v>1.3643610552316148</v>
      </c>
      <c r="AX720" s="6">
        <f t="shared" si="890"/>
        <v>2.7989035543303383E-3</v>
      </c>
      <c r="AY720" s="6">
        <f t="shared" si="891"/>
        <v>-1.1657212537675021</v>
      </c>
      <c r="AZ720">
        <v>0</v>
      </c>
      <c r="BA720">
        <v>2</v>
      </c>
      <c r="BB720">
        <v>1</v>
      </c>
      <c r="BC720">
        <v>1</v>
      </c>
      <c r="BD720">
        <v>0</v>
      </c>
      <c r="BE720">
        <f t="shared" si="881"/>
        <v>-0.7265032404845827</v>
      </c>
      <c r="BF720">
        <f t="shared" si="882"/>
        <v>1.3867096083774191</v>
      </c>
      <c r="BG720">
        <f t="shared" si="883"/>
        <v>0.33010318394641819</v>
      </c>
      <c r="BH720">
        <f t="shared" si="884"/>
        <v>0.33010318394641819</v>
      </c>
      <c r="BI720">
        <f t="shared" si="885"/>
        <v>-0.7265032404845827</v>
      </c>
      <c r="BT720">
        <v>1</v>
      </c>
      <c r="BU720">
        <v>45</v>
      </c>
      <c r="BV720">
        <v>4</v>
      </c>
      <c r="BW720">
        <v>7</v>
      </c>
      <c r="BX720">
        <v>4</v>
      </c>
      <c r="BZ720">
        <v>1</v>
      </c>
    </row>
    <row r="721" spans="1:78" x14ac:dyDescent="0.2">
      <c r="A721">
        <v>720</v>
      </c>
      <c r="B721">
        <v>6</v>
      </c>
      <c r="C721" t="s">
        <v>85</v>
      </c>
      <c r="D721">
        <v>95</v>
      </c>
      <c r="E721">
        <v>32</v>
      </c>
      <c r="F721">
        <v>1</v>
      </c>
      <c r="G721">
        <v>10</v>
      </c>
      <c r="H721">
        <v>33</v>
      </c>
      <c r="I721">
        <v>35</v>
      </c>
      <c r="J721">
        <v>27</v>
      </c>
      <c r="K721">
        <v>-29</v>
      </c>
      <c r="L721">
        <f t="shared" si="865"/>
        <v>0.30679930588505172</v>
      </c>
      <c r="M721">
        <f t="shared" si="866"/>
        <v>1.2284543831051127</v>
      </c>
      <c r="N721">
        <f t="shared" si="867"/>
        <v>1.3085983028633792</v>
      </c>
      <c r="O721">
        <f t="shared" si="868"/>
        <v>0.98802262383031425</v>
      </c>
      <c r="P721">
        <f t="shared" si="869"/>
        <v>-1.256007129401139</v>
      </c>
      <c r="AA721">
        <v>2</v>
      </c>
      <c r="AB721">
        <v>1</v>
      </c>
      <c r="AC721">
        <v>1</v>
      </c>
      <c r="AD721">
        <v>1</v>
      </c>
      <c r="AE721">
        <v>1</v>
      </c>
      <c r="AF721">
        <f t="shared" si="870"/>
        <v>4.84375</v>
      </c>
      <c r="AG721">
        <f t="shared" si="871"/>
        <v>9.625</v>
      </c>
      <c r="AH721">
        <f t="shared" si="872"/>
        <v>12.25</v>
      </c>
      <c r="AI721">
        <f t="shared" si="873"/>
        <v>8.5625</v>
      </c>
      <c r="AJ721">
        <f t="shared" si="874"/>
        <v>4.3125</v>
      </c>
      <c r="AK721">
        <f t="shared" si="875"/>
        <v>1.0119004966272225</v>
      </c>
      <c r="AL721">
        <f t="shared" si="876"/>
        <v>1.5664361311712427</v>
      </c>
      <c r="AM721">
        <f t="shared" si="877"/>
        <v>1.870887067783646</v>
      </c>
      <c r="AN721">
        <f t="shared" si="878"/>
        <v>1.4432059901614605</v>
      </c>
      <c r="AO721">
        <f t="shared" si="879"/>
        <v>0.95028542612233124</v>
      </c>
      <c r="AP721" s="1">
        <v>4.84375</v>
      </c>
      <c r="AQ721" s="1">
        <v>9.625</v>
      </c>
      <c r="AR721" s="1">
        <v>12.25</v>
      </c>
      <c r="AS721" s="1">
        <v>8.5625</v>
      </c>
      <c r="AT721" s="1">
        <v>4.3125</v>
      </c>
      <c r="AU721" s="6">
        <f t="shared" si="886"/>
        <v>1.1622060411958188</v>
      </c>
      <c r="AV721" s="6">
        <f t="shared" si="888"/>
        <v>1.692429763723992</v>
      </c>
      <c r="AW721" s="6">
        <f t="shared" si="889"/>
        <v>1.9835329839355382</v>
      </c>
      <c r="AX721" s="6">
        <f t="shared" si="890"/>
        <v>1.5746022698288424</v>
      </c>
      <c r="AY721" s="6">
        <f t="shared" si="891"/>
        <v>1.1032922942482439</v>
      </c>
      <c r="AZ721">
        <v>2</v>
      </c>
      <c r="BA721">
        <v>1</v>
      </c>
      <c r="BB721">
        <v>1</v>
      </c>
      <c r="BC721">
        <v>1</v>
      </c>
      <c r="BD721">
        <v>1</v>
      </c>
      <c r="BE721">
        <f t="shared" si="881"/>
        <v>1.3867096083774191</v>
      </c>
      <c r="BF721">
        <f t="shared" si="882"/>
        <v>0.33010318394641819</v>
      </c>
      <c r="BG721">
        <f t="shared" si="883"/>
        <v>0.33010318394641819</v>
      </c>
      <c r="BH721">
        <f t="shared" si="884"/>
        <v>0.33010318394641819</v>
      </c>
      <c r="BI721">
        <f t="shared" si="885"/>
        <v>0.33010318394641819</v>
      </c>
      <c r="BT721">
        <v>1</v>
      </c>
      <c r="BU721">
        <v>60</v>
      </c>
      <c r="BV721">
        <v>1</v>
      </c>
      <c r="BW721">
        <v>10</v>
      </c>
      <c r="BX721">
        <v>2</v>
      </c>
      <c r="BZ721">
        <v>3</v>
      </c>
    </row>
    <row r="722" spans="1:78" x14ac:dyDescent="0.2">
      <c r="A722">
        <v>721</v>
      </c>
      <c r="B722">
        <v>6</v>
      </c>
      <c r="C722" t="s">
        <v>85</v>
      </c>
      <c r="D722">
        <v>96</v>
      </c>
      <c r="E722">
        <v>41</v>
      </c>
      <c r="F722">
        <v>2</v>
      </c>
      <c r="G722">
        <v>-23</v>
      </c>
      <c r="H722">
        <v>-14</v>
      </c>
      <c r="I722">
        <v>-9</v>
      </c>
      <c r="J722">
        <v>3</v>
      </c>
      <c r="K722">
        <v>16</v>
      </c>
      <c r="L722">
        <f t="shared" si="865"/>
        <v>-1.0155753701263404</v>
      </c>
      <c r="M722">
        <f t="shared" si="866"/>
        <v>-0.65492773121414261</v>
      </c>
      <c r="N722">
        <f t="shared" si="867"/>
        <v>-0.45456793181847704</v>
      </c>
      <c r="O722">
        <f t="shared" si="868"/>
        <v>2.6295586731120032E-2</v>
      </c>
      <c r="P722">
        <f t="shared" si="869"/>
        <v>0.54723106515985021</v>
      </c>
      <c r="AA722">
        <v>4</v>
      </c>
      <c r="AB722">
        <v>5</v>
      </c>
      <c r="AC722">
        <v>4</v>
      </c>
      <c r="AD722">
        <v>5</v>
      </c>
      <c r="AE722">
        <v>4</v>
      </c>
      <c r="AF722">
        <f t="shared" si="870"/>
        <v>-19.5625</v>
      </c>
      <c r="AG722">
        <f t="shared" si="871"/>
        <v>-1.7800000000000005</v>
      </c>
      <c r="AH722">
        <f t="shared" si="872"/>
        <v>-8.1374999999999993</v>
      </c>
      <c r="AI722">
        <f t="shared" si="873"/>
        <v>-15.419999999999998</v>
      </c>
      <c r="AJ722">
        <f t="shared" si="874"/>
        <v>6.2375000000000007</v>
      </c>
      <c r="AK722">
        <f t="shared" si="875"/>
        <v>-1.8187683306857179</v>
      </c>
      <c r="AL722">
        <f t="shared" si="876"/>
        <v>0.24366929990859137</v>
      </c>
      <c r="AM722">
        <f t="shared" si="877"/>
        <v>-0.49368187323935292</v>
      </c>
      <c r="AN722">
        <f t="shared" si="878"/>
        <v>-1.3383157573840487</v>
      </c>
      <c r="AO722">
        <f t="shared" si="879"/>
        <v>1.1735494463047604</v>
      </c>
      <c r="AP722" s="1">
        <v>-19.5625</v>
      </c>
      <c r="AQ722" s="1">
        <v>-1.7800000000000005</v>
      </c>
      <c r="AR722" s="1">
        <v>-8.1374999999999993</v>
      </c>
      <c r="AS722" s="1">
        <v>-15.419999999999998</v>
      </c>
      <c r="AT722" s="1">
        <v>6.2375000000000007</v>
      </c>
      <c r="AU722" s="6">
        <f t="shared" si="886"/>
        <v>-1.5443608038662944</v>
      </c>
      <c r="AV722" s="6">
        <f t="shared" si="888"/>
        <v>0.42765558219535077</v>
      </c>
      <c r="AW722" s="6">
        <f t="shared" si="889"/>
        <v>-0.27736869304080314</v>
      </c>
      <c r="AX722" s="6">
        <f t="shared" si="890"/>
        <v>-1.0849721982562639</v>
      </c>
      <c r="AY722" s="6">
        <f t="shared" si="891"/>
        <v>1.3167679890700446</v>
      </c>
      <c r="AZ722">
        <v>0</v>
      </c>
      <c r="BA722">
        <v>2</v>
      </c>
      <c r="BB722">
        <v>1</v>
      </c>
      <c r="BC722">
        <v>0</v>
      </c>
      <c r="BD722">
        <v>3</v>
      </c>
      <c r="BE722">
        <f t="shared" si="881"/>
        <v>-0.7265032404845827</v>
      </c>
      <c r="BF722">
        <f t="shared" si="882"/>
        <v>1.3867096083774191</v>
      </c>
      <c r="BG722">
        <f t="shared" si="883"/>
        <v>0.33010318394641819</v>
      </c>
      <c r="BH722">
        <f t="shared" si="884"/>
        <v>-0.7265032404845827</v>
      </c>
      <c r="BI722">
        <f t="shared" si="885"/>
        <v>2.4433160328084202</v>
      </c>
      <c r="BT722">
        <v>5</v>
      </c>
      <c r="BU722">
        <v>30</v>
      </c>
      <c r="BV722">
        <v>3</v>
      </c>
      <c r="BW722">
        <v>10</v>
      </c>
      <c r="BX722">
        <v>1</v>
      </c>
      <c r="BZ722">
        <v>3</v>
      </c>
    </row>
    <row r="723" spans="1:78" x14ac:dyDescent="0.2">
      <c r="A723">
        <v>722</v>
      </c>
      <c r="B723">
        <v>6</v>
      </c>
      <c r="C723" t="s">
        <v>85</v>
      </c>
      <c r="D723">
        <v>97</v>
      </c>
      <c r="E723">
        <v>31</v>
      </c>
      <c r="F723">
        <v>1</v>
      </c>
      <c r="G723">
        <v>39</v>
      </c>
      <c r="H723">
        <v>32</v>
      </c>
      <c r="I723">
        <v>25</v>
      </c>
      <c r="J723">
        <v>9</v>
      </c>
      <c r="K723">
        <v>-8</v>
      </c>
      <c r="L723">
        <f t="shared" si="865"/>
        <v>1.4688861423799116</v>
      </c>
      <c r="M723">
        <f t="shared" si="866"/>
        <v>1.1883824232259796</v>
      </c>
      <c r="N723">
        <f t="shared" si="867"/>
        <v>0.90787870407204796</v>
      </c>
      <c r="O723">
        <f t="shared" si="868"/>
        <v>0.26672734600591863</v>
      </c>
      <c r="P723">
        <f t="shared" si="869"/>
        <v>-0.41449597193934395</v>
      </c>
      <c r="AA723">
        <v>4</v>
      </c>
      <c r="AB723">
        <v>3</v>
      </c>
      <c r="AC723">
        <v>2</v>
      </c>
      <c r="AD723">
        <v>1</v>
      </c>
      <c r="AE723">
        <v>0</v>
      </c>
      <c r="AF723">
        <f t="shared" si="870"/>
        <v>-10.231481481481479</v>
      </c>
      <c r="AG723">
        <f t="shared" si="871"/>
        <v>-16.722222222222221</v>
      </c>
      <c r="AH723">
        <f t="shared" si="872"/>
        <v>-10.333333333333334</v>
      </c>
      <c r="AI723">
        <f t="shared" si="873"/>
        <v>-24.666666666666668</v>
      </c>
      <c r="AJ723">
        <f t="shared" si="874"/>
        <v>-3.8809</v>
      </c>
      <c r="AK723">
        <f t="shared" si="875"/>
        <v>-0.73654458687213931</v>
      </c>
      <c r="AL723">
        <f t="shared" si="876"/>
        <v>-1.4893491955680644</v>
      </c>
      <c r="AM723">
        <f t="shared" si="877"/>
        <v>-0.74835749799290308</v>
      </c>
      <c r="AN723">
        <f t="shared" si="878"/>
        <v>-2.4107562629876131</v>
      </c>
      <c r="AO723">
        <f t="shared" si="879"/>
        <v>4.167440401642336E-6</v>
      </c>
      <c r="AP723" s="1">
        <v>-10.231481481481479</v>
      </c>
      <c r="AQ723" s="1">
        <v>-16.722222222222221</v>
      </c>
      <c r="AR723" s="1">
        <v>-10.333333333333334</v>
      </c>
      <c r="AS723" s="1">
        <v>-24.666666666666668</v>
      </c>
      <c r="AT723" s="1"/>
      <c r="AU723" s="6">
        <f t="shared" si="886"/>
        <v>-0.5095838367827471</v>
      </c>
      <c r="AV723" s="6">
        <f t="shared" si="888"/>
        <v>-1.2293840391400448</v>
      </c>
      <c r="AW723" s="6">
        <f t="shared" si="889"/>
        <v>-0.52087884709077914</v>
      </c>
      <c r="AX723" s="6">
        <f>STANDARDIZE(AS723,-5.63635,9.01742)</f>
        <v>-2.1103948431665231</v>
      </c>
      <c r="AY723" s="6"/>
      <c r="AZ723">
        <v>0</v>
      </c>
      <c r="BA723">
        <v>0</v>
      </c>
      <c r="BB723">
        <v>0</v>
      </c>
      <c r="BC723">
        <v>0</v>
      </c>
      <c r="BD723">
        <v>0</v>
      </c>
      <c r="BE723">
        <f t="shared" si="881"/>
        <v>-0.7265032404845827</v>
      </c>
      <c r="BF723">
        <f t="shared" si="882"/>
        <v>-0.7265032404845827</v>
      </c>
      <c r="BG723">
        <f t="shared" si="883"/>
        <v>-0.7265032404845827</v>
      </c>
      <c r="BH723">
        <f t="shared" si="884"/>
        <v>-0.7265032404845827</v>
      </c>
      <c r="BI723">
        <f t="shared" si="885"/>
        <v>-0.7265032404845827</v>
      </c>
      <c r="BT723">
        <v>1</v>
      </c>
      <c r="BU723">
        <v>40</v>
      </c>
      <c r="BV723">
        <v>2</v>
      </c>
      <c r="BW723">
        <v>7</v>
      </c>
      <c r="BX723">
        <v>4</v>
      </c>
      <c r="BZ723">
        <v>2</v>
      </c>
    </row>
    <row r="724" spans="1:78" x14ac:dyDescent="0.2">
      <c r="A724">
        <v>723</v>
      </c>
      <c r="B724">
        <v>6</v>
      </c>
      <c r="C724" t="s">
        <v>85</v>
      </c>
      <c r="D724">
        <v>98</v>
      </c>
      <c r="E724">
        <v>24</v>
      </c>
      <c r="F724">
        <v>2</v>
      </c>
      <c r="G724">
        <v>40</v>
      </c>
      <c r="H724">
        <v>35</v>
      </c>
      <c r="I724">
        <v>30</v>
      </c>
      <c r="J724">
        <v>21</v>
      </c>
      <c r="K724">
        <v>9</v>
      </c>
      <c r="L724">
        <f t="shared" si="865"/>
        <v>1.5089581022590446</v>
      </c>
      <c r="M724">
        <f t="shared" si="866"/>
        <v>1.3085983028633792</v>
      </c>
      <c r="N724">
        <f t="shared" si="867"/>
        <v>1.1082385034677136</v>
      </c>
      <c r="O724">
        <f t="shared" si="868"/>
        <v>0.7475908645555156</v>
      </c>
      <c r="P724">
        <f t="shared" si="869"/>
        <v>0.26672734600591863</v>
      </c>
      <c r="AA724">
        <v>3</v>
      </c>
      <c r="AB724">
        <v>5</v>
      </c>
      <c r="AC724">
        <v>4</v>
      </c>
      <c r="AD724">
        <v>3</v>
      </c>
      <c r="AE724">
        <v>3</v>
      </c>
      <c r="AF724">
        <f t="shared" si="870"/>
        <v>6.125</v>
      </c>
      <c r="AG724">
        <f t="shared" si="871"/>
        <v>-0.38750000000000001</v>
      </c>
      <c r="AH724">
        <f t="shared" si="872"/>
        <v>-10.546875</v>
      </c>
      <c r="AI724">
        <f t="shared" si="873"/>
        <v>7.208333333333333</v>
      </c>
      <c r="AJ724">
        <f t="shared" si="874"/>
        <v>-8.5625</v>
      </c>
      <c r="AK724">
        <f t="shared" si="875"/>
        <v>1.1605015490213717</v>
      </c>
      <c r="AL724">
        <f t="shared" si="876"/>
        <v>0.40517327294964722</v>
      </c>
      <c r="AM724">
        <f t="shared" si="877"/>
        <v>-0.77312434005859454</v>
      </c>
      <c r="AN724">
        <f t="shared" si="878"/>
        <v>1.2861479673058553</v>
      </c>
      <c r="AO724">
        <f t="shared" si="879"/>
        <v>-0.54297392964326585</v>
      </c>
      <c r="AP724" s="1">
        <v>6.125</v>
      </c>
      <c r="AQ724" s="1">
        <v>-0.38750000000000001</v>
      </c>
      <c r="AR724" s="1">
        <v>-10.546875</v>
      </c>
      <c r="AS724" s="1">
        <v>7.208333333333333</v>
      </c>
      <c r="AT724" s="1">
        <v>-8.5625</v>
      </c>
      <c r="AU724" s="6">
        <f t="shared" si="886"/>
        <v>1.304292136775264</v>
      </c>
      <c r="AV724" s="6">
        <f t="shared" si="888"/>
        <v>0.58207890948852337</v>
      </c>
      <c r="AW724" s="6">
        <f t="shared" si="889"/>
        <v>-0.5445598630206866</v>
      </c>
      <c r="AX724" s="6">
        <f>STANDARDIZE(AS724,-5.63635,9.01742)</f>
        <v>1.4244299736879653</v>
      </c>
      <c r="AY724" s="6">
        <f>STANDARDIZE(AT724,-5.63635,9.01742)</f>
        <v>-0.32449969059886308</v>
      </c>
      <c r="AZ724">
        <v>3</v>
      </c>
      <c r="BA724">
        <v>2</v>
      </c>
      <c r="BB724">
        <v>0</v>
      </c>
      <c r="BC724">
        <v>3</v>
      </c>
      <c r="BD724">
        <v>0</v>
      </c>
      <c r="BE724">
        <f t="shared" si="881"/>
        <v>2.4433160328084202</v>
      </c>
      <c r="BF724">
        <f t="shared" si="882"/>
        <v>1.3867096083774191</v>
      </c>
      <c r="BG724">
        <f t="shared" si="883"/>
        <v>-0.7265032404845827</v>
      </c>
      <c r="BH724">
        <f t="shared" si="884"/>
        <v>2.4433160328084202</v>
      </c>
      <c r="BI724">
        <f t="shared" si="885"/>
        <v>-0.7265032404845827</v>
      </c>
      <c r="BT724">
        <v>1</v>
      </c>
      <c r="BU724">
        <v>40</v>
      </c>
      <c r="BV724">
        <v>1</v>
      </c>
      <c r="BW724">
        <v>2</v>
      </c>
      <c r="BX724">
        <v>4</v>
      </c>
      <c r="BZ724">
        <v>2</v>
      </c>
    </row>
    <row r="725" spans="1:78" x14ac:dyDescent="0.2">
      <c r="A725">
        <v>724</v>
      </c>
      <c r="B725">
        <v>6</v>
      </c>
      <c r="C725" t="s">
        <v>85</v>
      </c>
      <c r="D725">
        <v>99</v>
      </c>
      <c r="E725">
        <v>39</v>
      </c>
      <c r="F725">
        <v>1</v>
      </c>
      <c r="G725">
        <v>9</v>
      </c>
      <c r="H725">
        <v>6</v>
      </c>
      <c r="I725">
        <v>6</v>
      </c>
      <c r="J725">
        <v>2</v>
      </c>
      <c r="K725">
        <v>0</v>
      </c>
      <c r="L725">
        <f t="shared" si="865"/>
        <v>0.26672734600591863</v>
      </c>
      <c r="M725">
        <f t="shared" si="866"/>
        <v>0.14651146636851931</v>
      </c>
      <c r="N725">
        <f t="shared" si="867"/>
        <v>0.14651146636851931</v>
      </c>
      <c r="O725">
        <f t="shared" si="868"/>
        <v>-1.3776373148013062E-2</v>
      </c>
      <c r="P725">
        <f t="shared" si="869"/>
        <v>-9.3920292906279249E-2</v>
      </c>
      <c r="AA725">
        <v>3</v>
      </c>
      <c r="AB725">
        <v>3</v>
      </c>
      <c r="AC725">
        <v>3</v>
      </c>
      <c r="AD725">
        <v>1</v>
      </c>
      <c r="AE725">
        <v>1</v>
      </c>
      <c r="AF725">
        <f t="shared" si="870"/>
        <v>-14.033333333333333</v>
      </c>
      <c r="AG725">
        <f t="shared" si="871"/>
        <v>-11.266666666666666</v>
      </c>
      <c r="AH725">
        <f t="shared" si="872"/>
        <v>-14.133333333333333</v>
      </c>
      <c r="AI725">
        <f t="shared" si="873"/>
        <v>3.15</v>
      </c>
      <c r="AJ725">
        <f t="shared" si="874"/>
        <v>6.9</v>
      </c>
      <c r="AK725">
        <f t="shared" si="875"/>
        <v>-1.1774883419799096</v>
      </c>
      <c r="AL725">
        <f t="shared" si="876"/>
        <v>-0.85660671989953519</v>
      </c>
      <c r="AM725">
        <f t="shared" si="877"/>
        <v>-1.1890864728984774</v>
      </c>
      <c r="AN725">
        <f t="shared" si="878"/>
        <v>0.81545715419398124</v>
      </c>
      <c r="AO725">
        <f t="shared" si="879"/>
        <v>1.2503870636402716</v>
      </c>
      <c r="AP725" s="1">
        <v>-14.033333333333333</v>
      </c>
      <c r="AQ725" s="1">
        <v>-11.266666666666666</v>
      </c>
      <c r="AR725" s="1">
        <v>-14.133333333333333</v>
      </c>
      <c r="AS725" s="1">
        <v>3.15</v>
      </c>
      <c r="AT725" s="1">
        <v>6.9</v>
      </c>
      <c r="AU725" s="6">
        <f t="shared" si="886"/>
        <v>-0.93119576700800599</v>
      </c>
      <c r="AV725" s="6">
        <f t="shared" si="888"/>
        <v>-0.6243822142771065</v>
      </c>
      <c r="AW725" s="6">
        <f t="shared" si="889"/>
        <v>-0.94228541349225536</v>
      </c>
      <c r="AX725" s="6">
        <f>STANDARDIZE(AS725,-5.63635,9.01742)</f>
        <v>0.9743751538688451</v>
      </c>
      <c r="AY725" s="6">
        <f>STANDARDIZE(AT725,-5.63635,9.01742)</f>
        <v>1.3902368970281966</v>
      </c>
      <c r="AZ725">
        <v>0</v>
      </c>
      <c r="BA725">
        <v>0</v>
      </c>
      <c r="BB725">
        <v>0</v>
      </c>
      <c r="BC725">
        <v>1</v>
      </c>
      <c r="BD725">
        <v>2</v>
      </c>
      <c r="BE725">
        <f t="shared" si="881"/>
        <v>-0.7265032404845827</v>
      </c>
      <c r="BF725">
        <f t="shared" si="882"/>
        <v>-0.7265032404845827</v>
      </c>
      <c r="BG725">
        <f t="shared" si="883"/>
        <v>-0.7265032404845827</v>
      </c>
      <c r="BH725">
        <f t="shared" si="884"/>
        <v>0.33010318394641819</v>
      </c>
      <c r="BI725">
        <f t="shared" si="885"/>
        <v>1.3867096083774191</v>
      </c>
      <c r="BT725">
        <v>4</v>
      </c>
      <c r="BY725" t="s">
        <v>70</v>
      </c>
      <c r="BZ725">
        <v>2</v>
      </c>
    </row>
    <row r="726" spans="1:78" x14ac:dyDescent="0.2">
      <c r="A726">
        <v>725</v>
      </c>
      <c r="B726">
        <v>6</v>
      </c>
      <c r="C726" t="s">
        <v>85</v>
      </c>
      <c r="D726">
        <v>100</v>
      </c>
      <c r="E726">
        <v>30</v>
      </c>
      <c r="F726">
        <v>2</v>
      </c>
      <c r="G726">
        <v>-30</v>
      </c>
      <c r="H726">
        <v>-20</v>
      </c>
      <c r="I726">
        <v>-20</v>
      </c>
      <c r="J726">
        <v>-29</v>
      </c>
      <c r="K726">
        <v>-50</v>
      </c>
      <c r="L726">
        <f t="shared" si="865"/>
        <v>-1.296079089280272</v>
      </c>
      <c r="M726">
        <f t="shared" si="866"/>
        <v>-0.89535949048894115</v>
      </c>
      <c r="N726">
        <f t="shared" si="867"/>
        <v>-0.89535949048894115</v>
      </c>
      <c r="O726">
        <f t="shared" si="868"/>
        <v>-1.256007129401139</v>
      </c>
      <c r="P726">
        <f t="shared" si="869"/>
        <v>-2.0975182868629338</v>
      </c>
      <c r="AA726">
        <v>4</v>
      </c>
      <c r="AB726">
        <v>3</v>
      </c>
      <c r="AC726">
        <v>3</v>
      </c>
      <c r="AD726">
        <v>2</v>
      </c>
      <c r="AE726">
        <v>3</v>
      </c>
      <c r="AF726">
        <f t="shared" si="870"/>
        <v>-1.5648148148148149</v>
      </c>
      <c r="AG726">
        <f t="shared" si="871"/>
        <v>-9.5432098765432105</v>
      </c>
      <c r="AH726">
        <f t="shared" si="872"/>
        <v>-8.1358024691358022</v>
      </c>
      <c r="AI726">
        <f t="shared" si="873"/>
        <v>-4.3703703703703694</v>
      </c>
      <c r="AJ726">
        <f t="shared" si="874"/>
        <v>-2.0246913580246915</v>
      </c>
      <c r="AK726">
        <f t="shared" si="875"/>
        <v>0.2686267594037316</v>
      </c>
      <c r="AL726">
        <f t="shared" si="876"/>
        <v>-0.65671794505607151</v>
      </c>
      <c r="AM726">
        <f t="shared" si="877"/>
        <v>-0.4934849913873402</v>
      </c>
      <c r="AN726">
        <f t="shared" si="878"/>
        <v>-5.676524692275222E-2</v>
      </c>
      <c r="AO726">
        <f t="shared" si="879"/>
        <v>0.21528967585846637</v>
      </c>
      <c r="AP726" s="1">
        <v>-1.5648148148148149</v>
      </c>
      <c r="AQ726" s="1">
        <v>-9.5432098765432105</v>
      </c>
      <c r="AR726" s="1">
        <v>-8.1358024691358022</v>
      </c>
      <c r="AS726" s="1">
        <v>-4.3703703703703694</v>
      </c>
      <c r="AT726" s="1">
        <v>-2.0246913580246915</v>
      </c>
      <c r="AU726" s="6">
        <f t="shared" si="886"/>
        <v>0.4515188585188652</v>
      </c>
      <c r="AV726" s="6">
        <f t="shared" si="888"/>
        <v>-0.4332569489436236</v>
      </c>
      <c r="AW726" s="6">
        <f t="shared" si="889"/>
        <v>-0.27718044286900267</v>
      </c>
      <c r="AX726" s="6">
        <f>STANDARDIZE(AS726,-5.63635,9.01742)</f>
        <v>0.14039266548853563</v>
      </c>
      <c r="AY726" s="6">
        <f>STANDARDIZE(AT726,-5.63635,9.01742)</f>
        <v>0.4005201756129036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f t="shared" si="881"/>
        <v>0.33010318394641819</v>
      </c>
      <c r="BF726">
        <f t="shared" si="882"/>
        <v>0.33010318394641819</v>
      </c>
      <c r="BG726">
        <f t="shared" si="883"/>
        <v>0.33010318394641819</v>
      </c>
      <c r="BH726">
        <f t="shared" si="884"/>
        <v>0.33010318394641819</v>
      </c>
      <c r="BI726">
        <f t="shared" si="885"/>
        <v>0.33010318394641819</v>
      </c>
      <c r="BT726">
        <v>1</v>
      </c>
      <c r="BU726">
        <v>35</v>
      </c>
      <c r="BV726">
        <v>12</v>
      </c>
      <c r="BW726">
        <v>12</v>
      </c>
      <c r="BX726">
        <v>3</v>
      </c>
      <c r="BZ726">
        <v>1</v>
      </c>
    </row>
    <row r="727" spans="1:78" x14ac:dyDescent="0.2">
      <c r="A727">
        <v>726</v>
      </c>
      <c r="B727">
        <v>6</v>
      </c>
      <c r="C727" t="s">
        <v>85</v>
      </c>
      <c r="D727">
        <v>101</v>
      </c>
      <c r="E727">
        <v>57</v>
      </c>
      <c r="F727">
        <v>2</v>
      </c>
      <c r="G727">
        <v>40</v>
      </c>
      <c r="H727">
        <v>25</v>
      </c>
      <c r="I727">
        <v>0</v>
      </c>
      <c r="J727">
        <v>-20</v>
      </c>
      <c r="K727">
        <v>-40</v>
      </c>
      <c r="L727">
        <f t="shared" si="865"/>
        <v>1.5089581022590446</v>
      </c>
      <c r="M727">
        <f t="shared" si="866"/>
        <v>0.90787870407204796</v>
      </c>
      <c r="N727">
        <f t="shared" si="867"/>
        <v>-9.3920292906279249E-2</v>
      </c>
      <c r="O727">
        <f t="shared" si="868"/>
        <v>-0.89535949048894115</v>
      </c>
      <c r="P727">
        <f t="shared" si="869"/>
        <v>-1.6967986880716028</v>
      </c>
      <c r="AA727">
        <v>3</v>
      </c>
      <c r="AB727">
        <v>2</v>
      </c>
      <c r="AC727">
        <v>2</v>
      </c>
      <c r="AD727">
        <v>1</v>
      </c>
      <c r="AE727">
        <v>2</v>
      </c>
      <c r="AF727">
        <f t="shared" si="870"/>
        <v>-5.333333333333333</v>
      </c>
      <c r="AG727">
        <f t="shared" si="871"/>
        <v>-22.34375</v>
      </c>
      <c r="AH727">
        <f t="shared" si="872"/>
        <v>-19.03125</v>
      </c>
      <c r="AI727">
        <f t="shared" si="873"/>
        <v>-24.6875</v>
      </c>
      <c r="AJ727">
        <f t="shared" si="874"/>
        <v>-4.9375</v>
      </c>
      <c r="AK727">
        <f t="shared" si="875"/>
        <v>-0.16845095206451577</v>
      </c>
      <c r="AL727">
        <f t="shared" si="876"/>
        <v>-2.1413413468583831</v>
      </c>
      <c r="AM727">
        <f t="shared" si="877"/>
        <v>-1.7571532601808266</v>
      </c>
      <c r="AN727">
        <f t="shared" si="878"/>
        <v>-2.4131725402623148</v>
      </c>
      <c r="AO727">
        <f t="shared" si="879"/>
        <v>-0.12254168384518514</v>
      </c>
      <c r="AP727" s="1">
        <v>-5.333333333333333</v>
      </c>
      <c r="AQ727" s="1">
        <v>-22.34375</v>
      </c>
      <c r="AR727" s="1">
        <v>-19.03125</v>
      </c>
      <c r="AS727" s="1">
        <v>-24.6875</v>
      </c>
      <c r="AT727" s="1">
        <v>-4.9375</v>
      </c>
      <c r="AU727" s="6">
        <f t="shared" si="886"/>
        <v>3.3603477121689707E-2</v>
      </c>
      <c r="AV727" s="6">
        <f t="shared" si="888"/>
        <v>-1.8527915967094801</v>
      </c>
      <c r="AW727" s="6">
        <f t="shared" si="889"/>
        <v>-1.4854470569187197</v>
      </c>
      <c r="AX727" s="6">
        <f>STANDARDIZE(AS727,-5.63635,9.01742)</f>
        <v>-2.1127051861840749</v>
      </c>
      <c r="AY727" s="6">
        <f>STANDARDIZE(AT727,-5.63635,9.01742)</f>
        <v>7.7499994455176788E-2</v>
      </c>
      <c r="AZ727">
        <v>0</v>
      </c>
      <c r="BA727">
        <v>0</v>
      </c>
      <c r="BB727">
        <v>0</v>
      </c>
      <c r="BC727">
        <v>0</v>
      </c>
      <c r="BD727">
        <v>1</v>
      </c>
      <c r="BE727">
        <f t="shared" si="881"/>
        <v>-0.7265032404845827</v>
      </c>
      <c r="BF727">
        <f t="shared" si="882"/>
        <v>-0.7265032404845827</v>
      </c>
      <c r="BG727">
        <f t="shared" si="883"/>
        <v>-0.7265032404845827</v>
      </c>
      <c r="BH727">
        <f t="shared" si="884"/>
        <v>-0.7265032404845827</v>
      </c>
      <c r="BI727">
        <f t="shared" si="885"/>
        <v>0.33010318394641819</v>
      </c>
      <c r="BT727">
        <v>4</v>
      </c>
      <c r="BU727">
        <v>60</v>
      </c>
      <c r="BV727">
        <v>2</v>
      </c>
      <c r="BW727">
        <v>2</v>
      </c>
      <c r="BX727">
        <v>4</v>
      </c>
      <c r="BZ727">
        <v>2</v>
      </c>
    </row>
    <row r="728" spans="1:78" x14ac:dyDescent="0.2">
      <c r="A728">
        <v>727</v>
      </c>
      <c r="B728">
        <v>6</v>
      </c>
      <c r="C728" t="s">
        <v>85</v>
      </c>
      <c r="D728">
        <v>102</v>
      </c>
      <c r="E728">
        <v>32</v>
      </c>
      <c r="F728">
        <v>1</v>
      </c>
      <c r="G728">
        <v>0</v>
      </c>
      <c r="H728">
        <v>5</v>
      </c>
      <c r="I728">
        <v>10</v>
      </c>
      <c r="J728">
        <v>10</v>
      </c>
      <c r="K728">
        <v>5</v>
      </c>
      <c r="L728">
        <f t="shared" si="865"/>
        <v>-9.3920292906279249E-2</v>
      </c>
      <c r="M728">
        <f t="shared" si="866"/>
        <v>0.10643950648938622</v>
      </c>
      <c r="N728">
        <f t="shared" si="867"/>
        <v>0.30679930588505172</v>
      </c>
      <c r="O728">
        <f t="shared" si="868"/>
        <v>0.30679930588505172</v>
      </c>
      <c r="P728">
        <f t="shared" si="869"/>
        <v>0.10643950648938622</v>
      </c>
      <c r="AA728">
        <v>3</v>
      </c>
      <c r="AB728">
        <v>0</v>
      </c>
      <c r="AC728">
        <v>0</v>
      </c>
      <c r="AD728">
        <v>0</v>
      </c>
      <c r="AE728">
        <v>0</v>
      </c>
      <c r="AF728">
        <f t="shared" si="870"/>
        <v>-4.3166666666666664</v>
      </c>
      <c r="AG728">
        <f t="shared" si="871"/>
        <v>-3.8809</v>
      </c>
      <c r="AH728">
        <f t="shared" si="872"/>
        <v>-3.8809</v>
      </c>
      <c r="AI728">
        <f t="shared" si="873"/>
        <v>-3.8809</v>
      </c>
      <c r="AJ728">
        <f t="shared" si="874"/>
        <v>-3.8809</v>
      </c>
      <c r="AK728">
        <f t="shared" si="875"/>
        <v>-5.0536621059077039E-2</v>
      </c>
      <c r="AL728">
        <f t="shared" si="876"/>
        <v>4.167440401642336E-6</v>
      </c>
      <c r="AM728">
        <f t="shared" si="877"/>
        <v>4.167440401642336E-6</v>
      </c>
      <c r="AN728">
        <f t="shared" si="878"/>
        <v>4.167440401642336E-6</v>
      </c>
      <c r="AO728">
        <f t="shared" si="879"/>
        <v>4.167440401642336E-6</v>
      </c>
      <c r="AP728" s="1">
        <v>-4.3166666666666664</v>
      </c>
      <c r="AQ728" s="1"/>
      <c r="AR728" s="1"/>
      <c r="AS728" s="1"/>
      <c r="AT728" s="1"/>
      <c r="AU728" s="6">
        <f t="shared" si="886"/>
        <v>0.14634821637822501</v>
      </c>
      <c r="AV728" s="6"/>
      <c r="AW728" s="6"/>
      <c r="AX728" s="6"/>
      <c r="AY728" s="6"/>
      <c r="AZ728">
        <v>1</v>
      </c>
      <c r="BA728">
        <v>0</v>
      </c>
      <c r="BB728">
        <v>0</v>
      </c>
      <c r="BC728">
        <v>0</v>
      </c>
      <c r="BD728">
        <v>0</v>
      </c>
      <c r="BE728">
        <f t="shared" si="881"/>
        <v>0.33010318394641819</v>
      </c>
      <c r="BF728">
        <f t="shared" si="882"/>
        <v>-0.7265032404845827</v>
      </c>
      <c r="BG728">
        <f t="shared" si="883"/>
        <v>-0.7265032404845827</v>
      </c>
      <c r="BH728">
        <f t="shared" si="884"/>
        <v>-0.7265032404845827</v>
      </c>
      <c r="BI728">
        <f t="shared" si="885"/>
        <v>-0.7265032404845827</v>
      </c>
      <c r="BT728">
        <v>1</v>
      </c>
      <c r="BU728">
        <v>40</v>
      </c>
      <c r="BV728">
        <v>1</v>
      </c>
      <c r="BW728">
        <v>1</v>
      </c>
      <c r="BX728">
        <v>3</v>
      </c>
      <c r="BZ728">
        <v>2</v>
      </c>
    </row>
    <row r="729" spans="1:78" x14ac:dyDescent="0.2">
      <c r="A729">
        <v>728</v>
      </c>
      <c r="B729">
        <v>6</v>
      </c>
      <c r="C729" t="s">
        <v>85</v>
      </c>
      <c r="D729">
        <v>103</v>
      </c>
      <c r="E729">
        <v>27</v>
      </c>
      <c r="F729">
        <v>2</v>
      </c>
      <c r="G729">
        <v>-29</v>
      </c>
      <c r="H729">
        <v>-19</v>
      </c>
      <c r="I729">
        <v>20</v>
      </c>
      <c r="J729">
        <v>10</v>
      </c>
      <c r="K729">
        <v>-21</v>
      </c>
      <c r="L729">
        <f t="shared" si="865"/>
        <v>-1.256007129401139</v>
      </c>
      <c r="M729">
        <f t="shared" si="866"/>
        <v>-0.85528753060980811</v>
      </c>
      <c r="N729">
        <f t="shared" si="867"/>
        <v>0.70751890467638257</v>
      </c>
      <c r="O729">
        <f t="shared" si="868"/>
        <v>0.30679930588505172</v>
      </c>
      <c r="P729">
        <f t="shared" si="869"/>
        <v>-0.93543145036807429</v>
      </c>
      <c r="AA729">
        <v>2</v>
      </c>
      <c r="AB729">
        <v>2</v>
      </c>
      <c r="AC729">
        <v>2</v>
      </c>
      <c r="AD729">
        <v>2</v>
      </c>
      <c r="AE729">
        <v>2</v>
      </c>
      <c r="AF729">
        <f t="shared" si="870"/>
        <v>3.4320987654320985</v>
      </c>
      <c r="AG729">
        <f t="shared" si="871"/>
        <v>4.8703703703703702</v>
      </c>
      <c r="AH729">
        <f t="shared" si="872"/>
        <v>-3.8809</v>
      </c>
      <c r="AI729">
        <f t="shared" si="873"/>
        <v>-3.8809</v>
      </c>
      <c r="AJ729">
        <f t="shared" si="874"/>
        <v>6.4074074074074074</v>
      </c>
      <c r="AK729">
        <f t="shared" si="875"/>
        <v>0.84817533832845926</v>
      </c>
      <c r="AL729">
        <f t="shared" si="876"/>
        <v>1.0149879620337856</v>
      </c>
      <c r="AM729">
        <f t="shared" si="877"/>
        <v>4.167440401642336E-6</v>
      </c>
      <c r="AN729">
        <f t="shared" si="878"/>
        <v>4.167440401642336E-6</v>
      </c>
      <c r="AO729">
        <f t="shared" si="879"/>
        <v>1.1932555298562157</v>
      </c>
      <c r="AP729" s="1">
        <v>3.4320987654320985</v>
      </c>
      <c r="AQ729" s="1">
        <v>4.8703703703703702</v>
      </c>
      <c r="AR729" s="1"/>
      <c r="AS729" s="1"/>
      <c r="AT729" s="1">
        <v>6.4074074074074074</v>
      </c>
      <c r="AU729" s="6">
        <f t="shared" si="886"/>
        <v>1.0056589096916966</v>
      </c>
      <c r="AV729" s="6">
        <f t="shared" ref="AV729:AV761" si="892">STANDARDIZE(AQ729,-5.63635,9.01742)</f>
        <v>1.1651581461626908</v>
      </c>
      <c r="AW729" s="6"/>
      <c r="AX729" s="6"/>
      <c r="AY729" s="6">
        <f t="shared" ref="AY729:AY736" si="893">STANDARDIZE(AT729,-5.63635,9.01742)</f>
        <v>1.3356101199020793</v>
      </c>
      <c r="AZ729">
        <v>3</v>
      </c>
      <c r="BA729">
        <v>2</v>
      </c>
      <c r="BB729">
        <v>0</v>
      </c>
      <c r="BC729">
        <v>0</v>
      </c>
      <c r="BD729">
        <v>2</v>
      </c>
      <c r="BE729">
        <f t="shared" si="881"/>
        <v>2.4433160328084202</v>
      </c>
      <c r="BF729">
        <f t="shared" si="882"/>
        <v>1.3867096083774191</v>
      </c>
      <c r="BG729">
        <f t="shared" si="883"/>
        <v>-0.7265032404845827</v>
      </c>
      <c r="BH729">
        <f t="shared" si="884"/>
        <v>-0.7265032404845827</v>
      </c>
      <c r="BI729">
        <f t="shared" si="885"/>
        <v>1.3867096083774191</v>
      </c>
      <c r="BT729">
        <v>1</v>
      </c>
      <c r="BU729">
        <v>40</v>
      </c>
      <c r="BV729">
        <v>2</v>
      </c>
      <c r="BW729">
        <v>2</v>
      </c>
      <c r="BX729">
        <v>4</v>
      </c>
      <c r="BZ729">
        <v>2</v>
      </c>
    </row>
    <row r="730" spans="1:78" x14ac:dyDescent="0.2">
      <c r="A730">
        <v>729</v>
      </c>
      <c r="B730">
        <v>6</v>
      </c>
      <c r="C730" t="s">
        <v>85</v>
      </c>
      <c r="D730">
        <v>104</v>
      </c>
      <c r="E730">
        <v>30</v>
      </c>
      <c r="F730">
        <v>2</v>
      </c>
      <c r="G730">
        <v>4</v>
      </c>
      <c r="H730">
        <v>12</v>
      </c>
      <c r="I730">
        <v>19</v>
      </c>
      <c r="J730">
        <v>26</v>
      </c>
      <c r="K730">
        <v>37</v>
      </c>
      <c r="L730">
        <f t="shared" ref="L730:L761" si="894">STANDARDIZE(G730,2.34379085,24.95510584)</f>
        <v>6.6367546610253125E-2</v>
      </c>
      <c r="M730">
        <f t="shared" ref="M730:M761" si="895">STANDARDIZE(H730,2.34379085,24.95510584)</f>
        <v>0.3869432256433179</v>
      </c>
      <c r="N730">
        <f t="shared" ref="N730:N761" si="896">STANDARDIZE(I730,2.34379085,24.95510584)</f>
        <v>0.66744694479724942</v>
      </c>
      <c r="O730">
        <f t="shared" ref="O730:O761" si="897">STANDARDIZE(J730,2.34379085,24.95510584)</f>
        <v>0.94795066395118111</v>
      </c>
      <c r="P730">
        <f t="shared" ref="P730:P761" si="898">STANDARDIZE(K730,2.34379085,24.95510584)</f>
        <v>1.3887422226216453</v>
      </c>
      <c r="AA730">
        <v>1</v>
      </c>
      <c r="AB730">
        <v>2</v>
      </c>
      <c r="AC730">
        <v>2</v>
      </c>
      <c r="AD730">
        <v>1</v>
      </c>
      <c r="AE730">
        <v>1</v>
      </c>
      <c r="AF730">
        <f t="shared" ref="AF730:AF761" si="899">IF(AP730="",-3.8809,AP730)</f>
        <v>-0.5</v>
      </c>
      <c r="AG730">
        <f t="shared" ref="AG730:AG761" si="900">IF(AQ730="",-3.8809,AQ730)</f>
        <v>1.90625</v>
      </c>
      <c r="AH730">
        <f t="shared" ref="AH730:AH761" si="901">IF(AR730="",-3.8809,AR730)</f>
        <v>-2.09375</v>
      </c>
      <c r="AI730">
        <f t="shared" ref="AI730:AI761" si="902">IF(AS730="",-3.8809,AS730)</f>
        <v>0.75</v>
      </c>
      <c r="AJ730">
        <f t="shared" ref="AJ730:AJ761" si="903">IF(AT730="",-3.8809,AT730)</f>
        <v>-5.8125</v>
      </c>
      <c r="AK730">
        <f t="shared" ref="AK730:AK761" si="904">STANDARDIZE(AF730,-3.880935932,8.622078911)</f>
        <v>0.39212537566625855</v>
      </c>
      <c r="AL730">
        <f t="shared" ref="AL730:AL761" si="905">STANDARDIZE(AG730,-3.880935932,8.622078911)</f>
        <v>0.67120540089429492</v>
      </c>
      <c r="AM730">
        <f t="shared" ref="AM730:AM761" si="906">STANDARDIZE(AH730,-3.880935932,8.622078911)</f>
        <v>0.20728016415158509</v>
      </c>
      <c r="AN730">
        <f t="shared" ref="AN730:AN761" si="907">STANDARDIZE(AI730,-3.880935932,8.622078911)</f>
        <v>0.53710201214835529</v>
      </c>
      <c r="AO730">
        <f t="shared" ref="AO730:AO761" si="908">STANDARDIZE(AJ730,-3.880935932,8.622078911)</f>
        <v>-0.2240253293826529</v>
      </c>
      <c r="AP730" s="1">
        <v>-0.5</v>
      </c>
      <c r="AQ730" s="1">
        <v>1.90625</v>
      </c>
      <c r="AR730" s="1">
        <v>-2.09375</v>
      </c>
      <c r="AS730" s="1">
        <v>0.75</v>
      </c>
      <c r="AT730" s="1">
        <v>-5.8125</v>
      </c>
      <c r="AU730" s="6">
        <f t="shared" si="886"/>
        <v>0.56960305719374282</v>
      </c>
      <c r="AV730" s="6">
        <f t="shared" si="892"/>
        <v>0.83644767572099343</v>
      </c>
      <c r="AW730" s="6">
        <f t="shared" ref="AW730:AX736" si="909">STANDARDIZE(AR730,-5.63635,9.01742)</f>
        <v>0.39286181635101841</v>
      </c>
      <c r="AX730" s="6">
        <f t="shared" si="909"/>
        <v>0.70822363824686008</v>
      </c>
      <c r="AY730" s="6">
        <f t="shared" si="893"/>
        <v>-1.9534412282005253E-2</v>
      </c>
      <c r="AZ730">
        <v>0</v>
      </c>
      <c r="BA730">
        <v>2</v>
      </c>
      <c r="BB730">
        <v>1</v>
      </c>
      <c r="BC730">
        <v>1</v>
      </c>
      <c r="BD730">
        <v>0</v>
      </c>
      <c r="BE730">
        <f t="shared" ref="BE730:BE761" si="910">STANDARDIZE(AZ730,0.687581699,0.946426197)</f>
        <v>-0.7265032404845827</v>
      </c>
      <c r="BF730">
        <f t="shared" ref="BF730:BF761" si="911">STANDARDIZE(BA730,0.687581699,0.946426197)</f>
        <v>1.3867096083774191</v>
      </c>
      <c r="BG730">
        <f t="shared" ref="BG730:BG761" si="912">STANDARDIZE(BB730,0.687581699,0.946426197)</f>
        <v>0.33010318394641819</v>
      </c>
      <c r="BH730">
        <f t="shared" ref="BH730:BH761" si="913">STANDARDIZE(BC730,0.687581699,0.946426197)</f>
        <v>0.33010318394641819</v>
      </c>
      <c r="BI730">
        <f t="shared" ref="BI730:BI761" si="914">STANDARDIZE(BD730,0.687581699,0.946426197)</f>
        <v>-0.7265032404845827</v>
      </c>
      <c r="BT730">
        <v>1</v>
      </c>
      <c r="BU730">
        <v>35</v>
      </c>
      <c r="BV730">
        <v>1</v>
      </c>
      <c r="BW730">
        <v>10</v>
      </c>
      <c r="BX730">
        <v>4</v>
      </c>
      <c r="BZ730">
        <v>2</v>
      </c>
    </row>
    <row r="731" spans="1:78" x14ac:dyDescent="0.2">
      <c r="A731">
        <v>730</v>
      </c>
      <c r="B731">
        <v>6</v>
      </c>
      <c r="C731" t="s">
        <v>85</v>
      </c>
      <c r="D731">
        <v>105</v>
      </c>
      <c r="E731">
        <v>40</v>
      </c>
      <c r="F731">
        <v>1</v>
      </c>
      <c r="G731">
        <v>-20</v>
      </c>
      <c r="H731">
        <v>30</v>
      </c>
      <c r="I731">
        <v>-30</v>
      </c>
      <c r="J731">
        <v>-40</v>
      </c>
      <c r="K731">
        <v>-50</v>
      </c>
      <c r="L731">
        <f t="shared" si="894"/>
        <v>-0.89535949048894115</v>
      </c>
      <c r="M731">
        <f t="shared" si="895"/>
        <v>1.1082385034677136</v>
      </c>
      <c r="N731">
        <f t="shared" si="896"/>
        <v>-1.296079089280272</v>
      </c>
      <c r="O731">
        <f t="shared" si="897"/>
        <v>-1.6967986880716028</v>
      </c>
      <c r="P731">
        <f t="shared" si="898"/>
        <v>-2.0975182868629338</v>
      </c>
      <c r="AA731">
        <v>1</v>
      </c>
      <c r="AB731">
        <v>1</v>
      </c>
      <c r="AC731">
        <v>2</v>
      </c>
      <c r="AD731">
        <v>1</v>
      </c>
      <c r="AE731">
        <v>1</v>
      </c>
      <c r="AF731">
        <f t="shared" si="899"/>
        <v>1.95</v>
      </c>
      <c r="AG731">
        <f t="shared" si="900"/>
        <v>-3.45</v>
      </c>
      <c r="AH731">
        <f t="shared" si="901"/>
        <v>-8.4</v>
      </c>
      <c r="AI731">
        <f t="shared" si="902"/>
        <v>-8</v>
      </c>
      <c r="AJ731">
        <f t="shared" si="903"/>
        <v>-0.9</v>
      </c>
      <c r="AK731">
        <f t="shared" si="904"/>
        <v>0.67627958317116832</v>
      </c>
      <c r="AL731">
        <f t="shared" si="905"/>
        <v>4.9980513568510035E-2</v>
      </c>
      <c r="AM731">
        <f t="shared" si="906"/>
        <v>-0.52412696690059335</v>
      </c>
      <c r="AN731">
        <f t="shared" si="907"/>
        <v>-0.4777344432263223</v>
      </c>
      <c r="AO731">
        <f t="shared" si="908"/>
        <v>0.34573285199198756</v>
      </c>
      <c r="AP731" s="1">
        <v>1.95</v>
      </c>
      <c r="AQ731" s="1">
        <v>-3.45</v>
      </c>
      <c r="AR731" s="1">
        <v>-8.4</v>
      </c>
      <c r="AS731" s="1">
        <v>-8</v>
      </c>
      <c r="AT731" s="1">
        <v>-0.9</v>
      </c>
      <c r="AU731" s="6">
        <f t="shared" si="886"/>
        <v>0.84129939605785253</v>
      </c>
      <c r="AV731" s="6">
        <f t="shared" si="892"/>
        <v>0.24245848590838623</v>
      </c>
      <c r="AW731" s="6">
        <f t="shared" si="909"/>
        <v>-0.3064790150619579</v>
      </c>
      <c r="AX731" s="6">
        <f t="shared" si="909"/>
        <v>-0.26212042912496036</v>
      </c>
      <c r="AY731" s="6">
        <f t="shared" si="893"/>
        <v>0.52524447125674534</v>
      </c>
      <c r="AZ731">
        <v>1</v>
      </c>
      <c r="BA731">
        <v>0</v>
      </c>
      <c r="BB731">
        <v>0</v>
      </c>
      <c r="BC731">
        <v>0</v>
      </c>
      <c r="BD731">
        <v>0</v>
      </c>
      <c r="BE731">
        <f t="shared" si="910"/>
        <v>0.33010318394641819</v>
      </c>
      <c r="BF731">
        <f t="shared" si="911"/>
        <v>-0.7265032404845827</v>
      </c>
      <c r="BG731">
        <f t="shared" si="912"/>
        <v>-0.7265032404845827</v>
      </c>
      <c r="BH731">
        <f t="shared" si="913"/>
        <v>-0.7265032404845827</v>
      </c>
      <c r="BI731">
        <f t="shared" si="914"/>
        <v>-0.7265032404845827</v>
      </c>
      <c r="BT731">
        <v>4</v>
      </c>
      <c r="BU731">
        <v>20</v>
      </c>
      <c r="BV731">
        <v>10</v>
      </c>
      <c r="BW731">
        <v>10</v>
      </c>
      <c r="BX731">
        <v>5</v>
      </c>
      <c r="BZ731">
        <v>2</v>
      </c>
    </row>
    <row r="732" spans="1:78" x14ac:dyDescent="0.2">
      <c r="A732">
        <v>731</v>
      </c>
      <c r="B732">
        <v>6</v>
      </c>
      <c r="C732" t="s">
        <v>85</v>
      </c>
      <c r="D732">
        <v>106</v>
      </c>
      <c r="E732">
        <v>63</v>
      </c>
      <c r="F732">
        <v>2</v>
      </c>
      <c r="G732">
        <v>-11</v>
      </c>
      <c r="H732">
        <v>-2</v>
      </c>
      <c r="I732">
        <v>0</v>
      </c>
      <c r="J732">
        <v>4</v>
      </c>
      <c r="K732">
        <v>10</v>
      </c>
      <c r="L732">
        <f t="shared" si="894"/>
        <v>-0.53471185157674328</v>
      </c>
      <c r="M732">
        <f t="shared" si="895"/>
        <v>-0.17406421266454541</v>
      </c>
      <c r="N732">
        <f t="shared" si="896"/>
        <v>-9.3920292906279249E-2</v>
      </c>
      <c r="O732">
        <f t="shared" si="897"/>
        <v>6.6367546610253125E-2</v>
      </c>
      <c r="P732">
        <f t="shared" si="898"/>
        <v>0.30679930588505172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f t="shared" si="899"/>
        <v>-5.5925925925925926</v>
      </c>
      <c r="AG732">
        <f t="shared" si="900"/>
        <v>-19.814814814814813</v>
      </c>
      <c r="AH732">
        <f t="shared" si="901"/>
        <v>-18</v>
      </c>
      <c r="AI732">
        <f t="shared" si="902"/>
        <v>-3.5555555555555554</v>
      </c>
      <c r="AJ732">
        <f t="shared" si="903"/>
        <v>-9.9259259259259256</v>
      </c>
      <c r="AK732">
        <f t="shared" si="904"/>
        <v>-0.19852018037191366</v>
      </c>
      <c r="AL732">
        <f t="shared" si="905"/>
        <v>-1.8480321332348817</v>
      </c>
      <c r="AM732">
        <f t="shared" si="906"/>
        <v>-1.6375475350830968</v>
      </c>
      <c r="AN732">
        <f t="shared" si="907"/>
        <v>3.7738042043355235E-2</v>
      </c>
      <c r="AO732">
        <f t="shared" si="908"/>
        <v>-0.70110585350984922</v>
      </c>
      <c r="AP732" s="1">
        <v>-5.5925925925925926</v>
      </c>
      <c r="AQ732" s="1">
        <v>-19.814814814814813</v>
      </c>
      <c r="AR732" s="1">
        <v>-18</v>
      </c>
      <c r="AS732" s="1">
        <v>-3.5555555555555554</v>
      </c>
      <c r="AT732" s="1">
        <v>-9.9259259259259256</v>
      </c>
      <c r="AU732" s="6">
        <f t="shared" si="886"/>
        <v>4.8525417921542564E-3</v>
      </c>
      <c r="AV732" s="6">
        <f t="shared" si="892"/>
        <v>-1.5723416248566457</v>
      </c>
      <c r="AW732" s="6">
        <f t="shared" si="909"/>
        <v>-1.3710850775498979</v>
      </c>
      <c r="AX732" s="6">
        <f t="shared" si="909"/>
        <v>0.23075274795278972</v>
      </c>
      <c r="AY732" s="6">
        <f t="shared" si="893"/>
        <v>-0.47569880585865199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f t="shared" si="910"/>
        <v>-0.7265032404845827</v>
      </c>
      <c r="BF732">
        <f t="shared" si="911"/>
        <v>-0.7265032404845827</v>
      </c>
      <c r="BG732">
        <f t="shared" si="912"/>
        <v>-0.7265032404845827</v>
      </c>
      <c r="BH732">
        <f t="shared" si="913"/>
        <v>-0.7265032404845827</v>
      </c>
      <c r="BI732">
        <f t="shared" si="914"/>
        <v>-0.7265032404845827</v>
      </c>
      <c r="BT732">
        <v>4</v>
      </c>
      <c r="BU732">
        <v>20</v>
      </c>
      <c r="BV732">
        <v>5</v>
      </c>
      <c r="BW732">
        <v>15</v>
      </c>
      <c r="BX732">
        <v>6</v>
      </c>
      <c r="BY732" t="s">
        <v>71</v>
      </c>
      <c r="BZ732">
        <v>1</v>
      </c>
    </row>
    <row r="733" spans="1:78" x14ac:dyDescent="0.2">
      <c r="A733">
        <v>732</v>
      </c>
      <c r="B733">
        <v>6</v>
      </c>
      <c r="C733" t="s">
        <v>85</v>
      </c>
      <c r="D733">
        <v>107</v>
      </c>
      <c r="E733">
        <v>44</v>
      </c>
      <c r="F733">
        <v>2</v>
      </c>
      <c r="G733">
        <v>3</v>
      </c>
      <c r="H733">
        <v>11</v>
      </c>
      <c r="I733">
        <v>34</v>
      </c>
      <c r="J733">
        <v>48</v>
      </c>
      <c r="K733">
        <v>25</v>
      </c>
      <c r="L733">
        <f t="shared" si="894"/>
        <v>2.6295586731120032E-2</v>
      </c>
      <c r="M733">
        <f t="shared" si="895"/>
        <v>0.34687126576418481</v>
      </c>
      <c r="N733">
        <f t="shared" si="896"/>
        <v>1.2685263429842459</v>
      </c>
      <c r="O733">
        <f t="shared" si="897"/>
        <v>1.8295337812921093</v>
      </c>
      <c r="P733">
        <f t="shared" si="898"/>
        <v>0.90787870407204796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f t="shared" si="899"/>
        <v>3.25</v>
      </c>
      <c r="AG733">
        <f t="shared" si="900"/>
        <v>10.875</v>
      </c>
      <c r="AH733">
        <f t="shared" si="901"/>
        <v>4.9375</v>
      </c>
      <c r="AI733">
        <f t="shared" si="902"/>
        <v>1.3125</v>
      </c>
      <c r="AJ733">
        <f t="shared" si="903"/>
        <v>13.9375</v>
      </c>
      <c r="AK733">
        <f t="shared" si="904"/>
        <v>0.827055285112549</v>
      </c>
      <c r="AL733">
        <f t="shared" si="905"/>
        <v>1.7114127676533395</v>
      </c>
      <c r="AM733">
        <f t="shared" si="906"/>
        <v>1.0227737443633798</v>
      </c>
      <c r="AN733">
        <f t="shared" si="907"/>
        <v>0.60234149856529895</v>
      </c>
      <c r="AO733">
        <f t="shared" si="908"/>
        <v>2.0666055270344765</v>
      </c>
      <c r="AP733" s="1">
        <v>3.25</v>
      </c>
      <c r="AQ733" s="1">
        <v>10.875</v>
      </c>
      <c r="AR733" s="1">
        <v>4.9375</v>
      </c>
      <c r="AS733" s="1">
        <v>1.3125</v>
      </c>
      <c r="AT733" s="1">
        <v>13.9375</v>
      </c>
      <c r="AU733" s="6">
        <f t="shared" si="886"/>
        <v>0.98546480035309436</v>
      </c>
      <c r="AV733" s="6">
        <f t="shared" si="892"/>
        <v>1.8310503447771094</v>
      </c>
      <c r="AW733" s="6">
        <f t="shared" si="909"/>
        <v>1.1726025847748027</v>
      </c>
      <c r="AX733" s="6">
        <f t="shared" si="909"/>
        <v>0.77060289972076279</v>
      </c>
      <c r="AY733" s="6">
        <f t="shared" si="893"/>
        <v>2.1706707683572466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f t="shared" si="910"/>
        <v>0.33010318394641819</v>
      </c>
      <c r="BF733">
        <f t="shared" si="911"/>
        <v>0.33010318394641819</v>
      </c>
      <c r="BG733">
        <f t="shared" si="912"/>
        <v>0.33010318394641819</v>
      </c>
      <c r="BH733">
        <f t="shared" si="913"/>
        <v>0.33010318394641819</v>
      </c>
      <c r="BI733">
        <f t="shared" si="914"/>
        <v>0.33010318394641819</v>
      </c>
      <c r="BT733">
        <v>1</v>
      </c>
      <c r="BU733">
        <v>50</v>
      </c>
      <c r="BV733">
        <v>2</v>
      </c>
      <c r="BW733">
        <v>18</v>
      </c>
      <c r="BX733">
        <v>2</v>
      </c>
      <c r="BZ733">
        <v>3</v>
      </c>
    </row>
    <row r="734" spans="1:78" x14ac:dyDescent="0.2">
      <c r="A734">
        <v>733</v>
      </c>
      <c r="B734">
        <v>6</v>
      </c>
      <c r="C734" t="s">
        <v>85</v>
      </c>
      <c r="D734">
        <v>108</v>
      </c>
      <c r="E734">
        <v>32</v>
      </c>
      <c r="F734">
        <v>2</v>
      </c>
      <c r="G734">
        <v>45</v>
      </c>
      <c r="H734">
        <v>33</v>
      </c>
      <c r="I734">
        <v>22</v>
      </c>
      <c r="J734">
        <v>11</v>
      </c>
      <c r="K734">
        <v>2</v>
      </c>
      <c r="L734">
        <f t="shared" si="894"/>
        <v>1.70931790165471</v>
      </c>
      <c r="M734">
        <f t="shared" si="895"/>
        <v>1.2284543831051127</v>
      </c>
      <c r="N734">
        <f t="shared" si="896"/>
        <v>0.78766282443464875</v>
      </c>
      <c r="O734">
        <f t="shared" si="897"/>
        <v>0.34687126576418481</v>
      </c>
      <c r="P734">
        <f t="shared" si="898"/>
        <v>-1.3776373148013062E-2</v>
      </c>
      <c r="AA734">
        <v>4</v>
      </c>
      <c r="AB734">
        <v>2</v>
      </c>
      <c r="AC734">
        <v>1</v>
      </c>
      <c r="AD734">
        <v>2</v>
      </c>
      <c r="AE734">
        <v>1</v>
      </c>
      <c r="AF734">
        <f t="shared" si="899"/>
        <v>-13.925000000000001</v>
      </c>
      <c r="AG734">
        <f t="shared" si="900"/>
        <v>-11.824999999999999</v>
      </c>
      <c r="AH734">
        <f t="shared" si="901"/>
        <v>-42.6</v>
      </c>
      <c r="AI734">
        <f t="shared" si="902"/>
        <v>-17.375</v>
      </c>
      <c r="AJ734">
        <f t="shared" si="903"/>
        <v>-27.15</v>
      </c>
      <c r="AK734">
        <f t="shared" si="904"/>
        <v>-1.1649237001514612</v>
      </c>
      <c r="AL734">
        <f t="shared" si="905"/>
        <v>-0.92136295086153852</v>
      </c>
      <c r="AM734">
        <f t="shared" si="906"/>
        <v>-4.4906877410507624</v>
      </c>
      <c r="AN734">
        <f t="shared" si="907"/>
        <v>-1.5650592168420483</v>
      </c>
      <c r="AO734">
        <f t="shared" si="908"/>
        <v>-2.6987765141320454</v>
      </c>
      <c r="AP734" s="1">
        <v>-13.925000000000001</v>
      </c>
      <c r="AQ734" s="1">
        <v>-11.824999999999999</v>
      </c>
      <c r="AR734" s="1">
        <v>-42.6</v>
      </c>
      <c r="AS734" s="1">
        <v>-17.375</v>
      </c>
      <c r="AT734" s="1">
        <v>-27.15</v>
      </c>
      <c r="AU734" s="6">
        <f t="shared" si="886"/>
        <v>-0.91918198331673595</v>
      </c>
      <c r="AV734" s="6">
        <f t="shared" si="892"/>
        <v>-0.68629940714749893</v>
      </c>
      <c r="AW734" s="6">
        <f t="shared" si="909"/>
        <v>-4.0991381126752442</v>
      </c>
      <c r="AX734" s="6">
        <f t="shared" si="909"/>
        <v>-1.3017747870233394</v>
      </c>
      <c r="AY734" s="6">
        <f t="shared" si="893"/>
        <v>-2.3857877308587154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f t="shared" si="910"/>
        <v>-0.7265032404845827</v>
      </c>
      <c r="BF734">
        <f t="shared" si="911"/>
        <v>-0.7265032404845827</v>
      </c>
      <c r="BG734">
        <f t="shared" si="912"/>
        <v>-0.7265032404845827</v>
      </c>
      <c r="BH734">
        <f t="shared" si="913"/>
        <v>-0.7265032404845827</v>
      </c>
      <c r="BI734">
        <f t="shared" si="914"/>
        <v>-0.7265032404845827</v>
      </c>
      <c r="BT734">
        <v>1</v>
      </c>
      <c r="BU734">
        <v>40</v>
      </c>
      <c r="BV734">
        <v>11</v>
      </c>
      <c r="BW734">
        <v>11</v>
      </c>
      <c r="BX734">
        <v>4</v>
      </c>
      <c r="BZ734">
        <v>2</v>
      </c>
    </row>
    <row r="735" spans="1:78" x14ac:dyDescent="0.2">
      <c r="A735">
        <v>734</v>
      </c>
      <c r="B735">
        <v>6</v>
      </c>
      <c r="C735" t="s">
        <v>85</v>
      </c>
      <c r="D735">
        <v>109</v>
      </c>
      <c r="E735">
        <v>24</v>
      </c>
      <c r="F735">
        <v>1</v>
      </c>
      <c r="G735">
        <v>-2</v>
      </c>
      <c r="H735">
        <v>15</v>
      </c>
      <c r="I735">
        <v>26</v>
      </c>
      <c r="J735">
        <v>37</v>
      </c>
      <c r="K735">
        <v>48</v>
      </c>
      <c r="L735">
        <f t="shared" si="894"/>
        <v>-0.17406421266454541</v>
      </c>
      <c r="M735">
        <f t="shared" si="895"/>
        <v>0.50715910528071717</v>
      </c>
      <c r="N735">
        <f t="shared" si="896"/>
        <v>0.94795066395118111</v>
      </c>
      <c r="O735">
        <f t="shared" si="897"/>
        <v>1.3887422226216453</v>
      </c>
      <c r="P735">
        <f t="shared" si="898"/>
        <v>1.8295337812921093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f t="shared" si="899"/>
        <v>-7.7407407407407405</v>
      </c>
      <c r="AG735">
        <f t="shared" si="900"/>
        <v>-3.1481481481481479</v>
      </c>
      <c r="AH735">
        <f t="shared" si="901"/>
        <v>10.333333333333334</v>
      </c>
      <c r="AI735">
        <f t="shared" si="902"/>
        <v>10.592592592592593</v>
      </c>
      <c r="AJ735">
        <f t="shared" si="903"/>
        <v>4.7777777777777777</v>
      </c>
      <c r="AK735">
        <f t="shared" si="904"/>
        <v>-0.44766521491892441</v>
      </c>
      <c r="AL735">
        <f t="shared" si="905"/>
        <v>8.4989686526409022E-2</v>
      </c>
      <c r="AM735">
        <f t="shared" si="906"/>
        <v>1.6485895585110977</v>
      </c>
      <c r="AN735">
        <f t="shared" si="907"/>
        <v>1.6786587868184955</v>
      </c>
      <c r="AO735">
        <f t="shared" si="908"/>
        <v>1.0042489519240008</v>
      </c>
      <c r="AP735" s="1">
        <v>-7.7407407407407405</v>
      </c>
      <c r="AQ735" s="1">
        <v>-3.1481481481481479</v>
      </c>
      <c r="AR735" s="1">
        <v>10.333333333333334</v>
      </c>
      <c r="AS735" s="1">
        <v>10.592592592592593</v>
      </c>
      <c r="AT735" s="1">
        <v>4.7777777777777777</v>
      </c>
      <c r="AU735" s="6">
        <f t="shared" si="886"/>
        <v>-0.2333694937954249</v>
      </c>
      <c r="AV735" s="6">
        <f t="shared" si="892"/>
        <v>0.27593278918491682</v>
      </c>
      <c r="AW735" s="6">
        <f t="shared" si="909"/>
        <v>1.7709814263207586</v>
      </c>
      <c r="AX735" s="6">
        <f t="shared" si="909"/>
        <v>1.7997323616502943</v>
      </c>
      <c r="AY735" s="6">
        <f t="shared" si="893"/>
        <v>1.1548899549735712</v>
      </c>
      <c r="AZ735">
        <v>0</v>
      </c>
      <c r="BA735">
        <v>0</v>
      </c>
      <c r="BB735">
        <v>1</v>
      </c>
      <c r="BC735">
        <v>1</v>
      </c>
      <c r="BD735">
        <v>1</v>
      </c>
      <c r="BE735">
        <f t="shared" si="910"/>
        <v>-0.7265032404845827</v>
      </c>
      <c r="BF735">
        <f t="shared" si="911"/>
        <v>-0.7265032404845827</v>
      </c>
      <c r="BG735">
        <f t="shared" si="912"/>
        <v>0.33010318394641819</v>
      </c>
      <c r="BH735">
        <f t="shared" si="913"/>
        <v>0.33010318394641819</v>
      </c>
      <c r="BI735">
        <f t="shared" si="914"/>
        <v>0.33010318394641819</v>
      </c>
      <c r="BT735">
        <v>1</v>
      </c>
      <c r="BU735">
        <v>40</v>
      </c>
      <c r="BV735">
        <v>1</v>
      </c>
      <c r="BW735">
        <v>1</v>
      </c>
      <c r="BX735">
        <v>4</v>
      </c>
      <c r="BZ735">
        <v>2</v>
      </c>
    </row>
    <row r="736" spans="1:78" x14ac:dyDescent="0.2">
      <c r="A736">
        <v>735</v>
      </c>
      <c r="B736">
        <v>6</v>
      </c>
      <c r="C736" t="s">
        <v>85</v>
      </c>
      <c r="D736">
        <v>110</v>
      </c>
      <c r="E736">
        <v>22</v>
      </c>
      <c r="F736">
        <v>2</v>
      </c>
      <c r="G736">
        <v>1</v>
      </c>
      <c r="H736">
        <v>7</v>
      </c>
      <c r="I736">
        <v>14</v>
      </c>
      <c r="J736">
        <v>19</v>
      </c>
      <c r="K736">
        <v>26</v>
      </c>
      <c r="L736">
        <f t="shared" si="894"/>
        <v>-5.3848333027146152E-2</v>
      </c>
      <c r="M736">
        <f t="shared" si="895"/>
        <v>0.18658342624765242</v>
      </c>
      <c r="N736">
        <f t="shared" si="896"/>
        <v>0.46708714540158408</v>
      </c>
      <c r="O736">
        <f t="shared" si="897"/>
        <v>0.66744694479724942</v>
      </c>
      <c r="P736">
        <f t="shared" si="898"/>
        <v>0.94795066395118111</v>
      </c>
      <c r="AA736">
        <v>1</v>
      </c>
      <c r="AB736">
        <v>2</v>
      </c>
      <c r="AC736">
        <v>1</v>
      </c>
      <c r="AD736">
        <v>1</v>
      </c>
      <c r="AE736">
        <v>2</v>
      </c>
      <c r="AF736">
        <f t="shared" si="899"/>
        <v>-4.25</v>
      </c>
      <c r="AG736">
        <f t="shared" si="900"/>
        <v>-0.59375</v>
      </c>
      <c r="AH736">
        <f t="shared" si="901"/>
        <v>-2.375</v>
      </c>
      <c r="AI736">
        <f t="shared" si="902"/>
        <v>7.4375</v>
      </c>
      <c r="AJ736">
        <f t="shared" si="903"/>
        <v>-13.34375</v>
      </c>
      <c r="AK736">
        <f t="shared" si="904"/>
        <v>-4.2804533780031899E-2</v>
      </c>
      <c r="AL736">
        <f t="shared" si="905"/>
        <v>0.38125212793010127</v>
      </c>
      <c r="AM736">
        <f t="shared" si="906"/>
        <v>0.17466042094311332</v>
      </c>
      <c r="AN736">
        <f t="shared" si="907"/>
        <v>1.3127270173275734</v>
      </c>
      <c r="AO736">
        <f t="shared" si="908"/>
        <v>-1.0975095641872863</v>
      </c>
      <c r="AP736" s="1">
        <v>-4.25</v>
      </c>
      <c r="AQ736" s="1">
        <v>-0.59375</v>
      </c>
      <c r="AR736" s="1">
        <v>-2.375</v>
      </c>
      <c r="AS736" s="1">
        <v>7.4375</v>
      </c>
      <c r="AT736" s="1">
        <v>-13.34375</v>
      </c>
      <c r="AU736" s="6">
        <f t="shared" si="886"/>
        <v>0.15374131403439123</v>
      </c>
      <c r="AV736" s="6">
        <f t="shared" si="892"/>
        <v>0.55920651361475904</v>
      </c>
      <c r="AW736" s="6">
        <f t="shared" si="909"/>
        <v>0.36167218561406705</v>
      </c>
      <c r="AX736" s="6">
        <f t="shared" si="909"/>
        <v>1.449843746881037</v>
      </c>
      <c r="AY736" s="6">
        <f t="shared" si="893"/>
        <v>-0.85472341312703637</v>
      </c>
      <c r="AZ736">
        <v>0</v>
      </c>
      <c r="BA736">
        <v>1</v>
      </c>
      <c r="BB736">
        <v>0</v>
      </c>
      <c r="BC736">
        <v>1</v>
      </c>
      <c r="BD736">
        <v>0</v>
      </c>
      <c r="BE736">
        <f t="shared" si="910"/>
        <v>-0.7265032404845827</v>
      </c>
      <c r="BF736">
        <f t="shared" si="911"/>
        <v>0.33010318394641819</v>
      </c>
      <c r="BG736">
        <f t="shared" si="912"/>
        <v>-0.7265032404845827</v>
      </c>
      <c r="BH736">
        <f t="shared" si="913"/>
        <v>0.33010318394641819</v>
      </c>
      <c r="BI736">
        <f t="shared" si="914"/>
        <v>-0.7265032404845827</v>
      </c>
      <c r="BT736">
        <v>2</v>
      </c>
      <c r="BU736">
        <v>23</v>
      </c>
      <c r="BV736">
        <v>0.5</v>
      </c>
      <c r="BW736">
        <v>0.5</v>
      </c>
      <c r="BX736">
        <v>6</v>
      </c>
      <c r="BY736" t="s">
        <v>72</v>
      </c>
      <c r="BZ736">
        <v>2</v>
      </c>
    </row>
    <row r="737" spans="1:78" x14ac:dyDescent="0.2">
      <c r="A737">
        <v>736</v>
      </c>
      <c r="B737">
        <v>6</v>
      </c>
      <c r="C737" t="s">
        <v>85</v>
      </c>
      <c r="D737">
        <v>111</v>
      </c>
      <c r="E737">
        <v>28</v>
      </c>
      <c r="F737">
        <v>1</v>
      </c>
      <c r="G737">
        <v>50</v>
      </c>
      <c r="H737">
        <v>47</v>
      </c>
      <c r="I737">
        <v>36</v>
      </c>
      <c r="J737">
        <v>26</v>
      </c>
      <c r="K737">
        <v>8</v>
      </c>
      <c r="L737">
        <f t="shared" si="894"/>
        <v>1.9096777010503754</v>
      </c>
      <c r="M737">
        <f t="shared" si="895"/>
        <v>1.7894618214129763</v>
      </c>
      <c r="N737">
        <f t="shared" si="896"/>
        <v>1.3486702627425122</v>
      </c>
      <c r="O737">
        <f t="shared" si="897"/>
        <v>0.94795066395118111</v>
      </c>
      <c r="P737">
        <f t="shared" si="898"/>
        <v>0.22665538612678551</v>
      </c>
      <c r="AA737">
        <v>2</v>
      </c>
      <c r="AB737">
        <v>2</v>
      </c>
      <c r="AC737">
        <v>0</v>
      </c>
      <c r="AD737">
        <v>0</v>
      </c>
      <c r="AE737">
        <v>0</v>
      </c>
      <c r="AF737">
        <f t="shared" si="899"/>
        <v>-9.8249999999999993</v>
      </c>
      <c r="AG737">
        <f t="shared" si="900"/>
        <v>-4.05</v>
      </c>
      <c r="AH737">
        <f t="shared" si="901"/>
        <v>-3.8809</v>
      </c>
      <c r="AI737">
        <f t="shared" si="902"/>
        <v>-3.8809</v>
      </c>
      <c r="AJ737">
        <f t="shared" si="903"/>
        <v>-3.8809</v>
      </c>
      <c r="AK737">
        <f t="shared" si="904"/>
        <v>-0.68940033249018362</v>
      </c>
      <c r="AL737">
        <f t="shared" si="905"/>
        <v>-1.9608271942896393E-2</v>
      </c>
      <c r="AM737">
        <f t="shared" si="906"/>
        <v>4.167440401642336E-6</v>
      </c>
      <c r="AN737">
        <f t="shared" si="907"/>
        <v>4.167440401642336E-6</v>
      </c>
      <c r="AO737">
        <f t="shared" si="908"/>
        <v>4.167440401642336E-6</v>
      </c>
      <c r="AP737" s="1">
        <v>-9.8249999999999993</v>
      </c>
      <c r="AQ737" s="1">
        <v>-4.05</v>
      </c>
      <c r="AR737" s="1"/>
      <c r="AS737" s="1"/>
      <c r="AT737" s="1"/>
      <c r="AU737" s="6">
        <f t="shared" si="886"/>
        <v>-0.46450647746251139</v>
      </c>
      <c r="AV737" s="6">
        <f t="shared" si="892"/>
        <v>0.17592060700289</v>
      </c>
      <c r="AW737" s="6"/>
      <c r="AX737" s="6"/>
      <c r="AY737" s="6"/>
      <c r="AZ737">
        <v>0</v>
      </c>
      <c r="BA737">
        <v>1</v>
      </c>
      <c r="BB737">
        <v>0</v>
      </c>
      <c r="BC737">
        <v>0</v>
      </c>
      <c r="BD737">
        <v>0</v>
      </c>
      <c r="BE737">
        <f t="shared" si="910"/>
        <v>-0.7265032404845827</v>
      </c>
      <c r="BF737">
        <f t="shared" si="911"/>
        <v>0.33010318394641819</v>
      </c>
      <c r="BG737">
        <f t="shared" si="912"/>
        <v>-0.7265032404845827</v>
      </c>
      <c r="BH737">
        <f t="shared" si="913"/>
        <v>-0.7265032404845827</v>
      </c>
      <c r="BI737">
        <f t="shared" si="914"/>
        <v>-0.7265032404845827</v>
      </c>
      <c r="BT737">
        <v>1</v>
      </c>
      <c r="BU737">
        <v>40</v>
      </c>
      <c r="BV737">
        <v>3</v>
      </c>
      <c r="BW737">
        <v>5</v>
      </c>
      <c r="BX737">
        <v>3</v>
      </c>
      <c r="BZ737">
        <v>2</v>
      </c>
    </row>
    <row r="738" spans="1:78" x14ac:dyDescent="0.2">
      <c r="A738">
        <v>737</v>
      </c>
      <c r="B738">
        <v>6</v>
      </c>
      <c r="C738" t="s">
        <v>85</v>
      </c>
      <c r="D738">
        <v>112</v>
      </c>
      <c r="E738">
        <v>31</v>
      </c>
      <c r="F738">
        <v>2</v>
      </c>
      <c r="G738">
        <v>-35</v>
      </c>
      <c r="H738">
        <v>-18</v>
      </c>
      <c r="I738">
        <v>11</v>
      </c>
      <c r="J738">
        <v>28</v>
      </c>
      <c r="K738">
        <v>45</v>
      </c>
      <c r="L738">
        <f t="shared" si="894"/>
        <v>-1.4964388886759374</v>
      </c>
      <c r="M738">
        <f t="shared" si="895"/>
        <v>-0.81521557073067497</v>
      </c>
      <c r="N738">
        <f t="shared" si="896"/>
        <v>0.34687126576418481</v>
      </c>
      <c r="O738">
        <f t="shared" si="897"/>
        <v>1.0280945837094473</v>
      </c>
      <c r="P738">
        <f t="shared" si="898"/>
        <v>1.70931790165471</v>
      </c>
      <c r="AA738">
        <v>3</v>
      </c>
      <c r="AB738">
        <v>1</v>
      </c>
      <c r="AC738">
        <v>1</v>
      </c>
      <c r="AD738">
        <v>1</v>
      </c>
      <c r="AE738">
        <v>1</v>
      </c>
      <c r="AF738">
        <f t="shared" si="899"/>
        <v>-2.4938271604938276</v>
      </c>
      <c r="AG738">
        <f t="shared" si="900"/>
        <v>13.74074074074074</v>
      </c>
      <c r="AH738">
        <f t="shared" si="901"/>
        <v>9.6666666666666661</v>
      </c>
      <c r="AI738">
        <f t="shared" si="902"/>
        <v>-1.5925925925925926</v>
      </c>
      <c r="AJ738">
        <f t="shared" si="903"/>
        <v>3.7407407407407409</v>
      </c>
      <c r="AK738">
        <f t="shared" si="904"/>
        <v>0.16087869130222257</v>
      </c>
      <c r="AL738">
        <f t="shared" si="905"/>
        <v>2.0437851305511838</v>
      </c>
      <c r="AM738">
        <f t="shared" si="906"/>
        <v>1.5712686857206459</v>
      </c>
      <c r="AN738">
        <f t="shared" si="907"/>
        <v>0.26540505637079614</v>
      </c>
      <c r="AO738">
        <f t="shared" si="908"/>
        <v>0.8839720386944091</v>
      </c>
      <c r="AP738" s="1">
        <v>-2.4938271604938276</v>
      </c>
      <c r="AQ738" s="1">
        <v>13.74074074074074</v>
      </c>
      <c r="AR738" s="1">
        <v>9.6666666666666661</v>
      </c>
      <c r="AS738" s="1">
        <v>-1.5925925925925926</v>
      </c>
      <c r="AT738" s="1">
        <v>3.7407407407407409</v>
      </c>
      <c r="AU738" s="6">
        <f t="shared" ref="AU738:AU769" si="915">STANDARDIZE(AP738,-5.63635,9.01742)</f>
        <v>0.34849467358802994</v>
      </c>
      <c r="AV738" s="6">
        <f t="shared" si="892"/>
        <v>2.148850862080367</v>
      </c>
      <c r="AW738" s="6">
        <f t="shared" ref="AW738:AY739" si="916">STANDARDIZE(AR738,-5.63635,9.01742)</f>
        <v>1.6970504497590959</v>
      </c>
      <c r="AX738" s="6">
        <f t="shared" si="916"/>
        <v>0.4484384011621293</v>
      </c>
      <c r="AY738" s="6">
        <f t="shared" si="916"/>
        <v>1.0398862136554292</v>
      </c>
      <c r="AZ738">
        <v>1</v>
      </c>
      <c r="BA738">
        <v>1</v>
      </c>
      <c r="BB738">
        <v>1</v>
      </c>
      <c r="BC738">
        <v>0</v>
      </c>
      <c r="BD738">
        <v>1</v>
      </c>
      <c r="BE738">
        <f t="shared" si="910"/>
        <v>0.33010318394641819</v>
      </c>
      <c r="BF738">
        <f t="shared" si="911"/>
        <v>0.33010318394641819</v>
      </c>
      <c r="BG738">
        <f t="shared" si="912"/>
        <v>0.33010318394641819</v>
      </c>
      <c r="BH738">
        <f t="shared" si="913"/>
        <v>-0.7265032404845827</v>
      </c>
      <c r="BI738">
        <f t="shared" si="914"/>
        <v>0.33010318394641819</v>
      </c>
      <c r="BT738">
        <v>1</v>
      </c>
      <c r="BU738">
        <v>40</v>
      </c>
      <c r="BV738">
        <v>3</v>
      </c>
      <c r="BW738">
        <v>15</v>
      </c>
      <c r="BX738">
        <v>4</v>
      </c>
      <c r="BZ738">
        <v>2</v>
      </c>
    </row>
    <row r="739" spans="1:78" x14ac:dyDescent="0.2">
      <c r="A739">
        <v>738</v>
      </c>
      <c r="B739">
        <v>6</v>
      </c>
      <c r="C739" t="s">
        <v>85</v>
      </c>
      <c r="D739">
        <v>113</v>
      </c>
      <c r="E739">
        <v>31</v>
      </c>
      <c r="F739">
        <v>2</v>
      </c>
      <c r="G739">
        <v>-21</v>
      </c>
      <c r="H739">
        <v>-10</v>
      </c>
      <c r="I739">
        <v>-1</v>
      </c>
      <c r="J739">
        <v>11</v>
      </c>
      <c r="K739">
        <v>-11</v>
      </c>
      <c r="L739">
        <f t="shared" si="894"/>
        <v>-0.93543145036807429</v>
      </c>
      <c r="M739">
        <f t="shared" si="895"/>
        <v>-0.49463989169761013</v>
      </c>
      <c r="N739">
        <f t="shared" si="896"/>
        <v>-0.13399225278541235</v>
      </c>
      <c r="O739">
        <f t="shared" si="897"/>
        <v>0.34687126576418481</v>
      </c>
      <c r="P739">
        <f t="shared" si="898"/>
        <v>-0.53471185157674328</v>
      </c>
      <c r="AA739">
        <v>3</v>
      </c>
      <c r="AB739">
        <v>2</v>
      </c>
      <c r="AC739">
        <v>2</v>
      </c>
      <c r="AD739">
        <v>3</v>
      </c>
      <c r="AE739">
        <v>1</v>
      </c>
      <c r="AF739">
        <f t="shared" si="899"/>
        <v>-1.9166666666666667</v>
      </c>
      <c r="AG739">
        <f t="shared" si="900"/>
        <v>-11.40625</v>
      </c>
      <c r="AH739">
        <f t="shared" si="901"/>
        <v>-9.5</v>
      </c>
      <c r="AI739">
        <f t="shared" si="902"/>
        <v>-8.3958333333333339</v>
      </c>
      <c r="AJ739">
        <f t="shared" si="903"/>
        <v>-10.1875</v>
      </c>
      <c r="AK739">
        <f t="shared" si="904"/>
        <v>0.22781852098654881</v>
      </c>
      <c r="AL739">
        <f t="shared" si="905"/>
        <v>-0.87279577764003613</v>
      </c>
      <c r="AM739">
        <f t="shared" si="906"/>
        <v>-0.65170640700483851</v>
      </c>
      <c r="AN739">
        <f t="shared" si="907"/>
        <v>-0.52364371144565303</v>
      </c>
      <c r="AO739">
        <f t="shared" si="908"/>
        <v>-0.73144355706999176</v>
      </c>
      <c r="AP739" s="1">
        <v>-1.9166666666666667</v>
      </c>
      <c r="AQ739" s="1">
        <v>-11.40625</v>
      </c>
      <c r="AR739" s="1">
        <v>-9.5</v>
      </c>
      <c r="AS739" s="1">
        <v>-8.3958333333333339</v>
      </c>
      <c r="AT739" s="1">
        <v>-10.1875</v>
      </c>
      <c r="AU739" s="6">
        <f t="shared" si="915"/>
        <v>0.41249973200020995</v>
      </c>
      <c r="AV739" s="6">
        <f t="shared" si="892"/>
        <v>-0.63986151249470469</v>
      </c>
      <c r="AW739" s="6">
        <f t="shared" si="916"/>
        <v>-0.42846512638870099</v>
      </c>
      <c r="AX739" s="6">
        <f t="shared" si="916"/>
        <v>-0.30601694645844751</v>
      </c>
      <c r="AY739" s="6">
        <f t="shared" si="916"/>
        <v>-0.50470644596791547</v>
      </c>
      <c r="AZ739">
        <v>1</v>
      </c>
      <c r="BA739">
        <v>0</v>
      </c>
      <c r="BB739">
        <v>0</v>
      </c>
      <c r="BC739">
        <v>0</v>
      </c>
      <c r="BD739">
        <v>0</v>
      </c>
      <c r="BE739">
        <f t="shared" si="910"/>
        <v>0.33010318394641819</v>
      </c>
      <c r="BF739">
        <f t="shared" si="911"/>
        <v>-0.7265032404845827</v>
      </c>
      <c r="BG739">
        <f t="shared" si="912"/>
        <v>-0.7265032404845827</v>
      </c>
      <c r="BH739">
        <f t="shared" si="913"/>
        <v>-0.7265032404845827</v>
      </c>
      <c r="BI739">
        <f t="shared" si="914"/>
        <v>-0.7265032404845827</v>
      </c>
      <c r="BT739">
        <v>1</v>
      </c>
      <c r="BU739">
        <v>44</v>
      </c>
      <c r="BV739">
        <v>10</v>
      </c>
      <c r="BW739">
        <v>12</v>
      </c>
      <c r="BX739">
        <v>2</v>
      </c>
      <c r="BZ739">
        <v>2</v>
      </c>
    </row>
    <row r="740" spans="1:78" x14ac:dyDescent="0.2">
      <c r="A740">
        <v>739</v>
      </c>
      <c r="B740">
        <v>6</v>
      </c>
      <c r="C740" t="s">
        <v>85</v>
      </c>
      <c r="D740">
        <v>114</v>
      </c>
      <c r="E740">
        <v>29</v>
      </c>
      <c r="F740">
        <v>1</v>
      </c>
      <c r="G740">
        <v>50</v>
      </c>
      <c r="H740">
        <v>11</v>
      </c>
      <c r="I740">
        <v>-4</v>
      </c>
      <c r="J740">
        <v>-31</v>
      </c>
      <c r="K740">
        <v>-50</v>
      </c>
      <c r="L740">
        <f t="shared" si="894"/>
        <v>1.9096777010503754</v>
      </c>
      <c r="M740">
        <f t="shared" si="895"/>
        <v>0.34687126576418481</v>
      </c>
      <c r="N740">
        <f t="shared" si="896"/>
        <v>-0.25420813242281159</v>
      </c>
      <c r="O740">
        <f t="shared" si="897"/>
        <v>-1.3361510491594051</v>
      </c>
      <c r="P740">
        <f t="shared" si="898"/>
        <v>-2.0975182868629338</v>
      </c>
      <c r="AA740">
        <v>2</v>
      </c>
      <c r="AB740">
        <v>2</v>
      </c>
      <c r="AC740">
        <v>2</v>
      </c>
      <c r="AD740">
        <v>0</v>
      </c>
      <c r="AE740">
        <v>1</v>
      </c>
      <c r="AF740">
        <f t="shared" si="899"/>
        <v>-25.15</v>
      </c>
      <c r="AG740">
        <f t="shared" si="900"/>
        <v>-16.125</v>
      </c>
      <c r="AH740">
        <f t="shared" si="901"/>
        <v>-12.299999999999999</v>
      </c>
      <c r="AI740">
        <f t="shared" si="902"/>
        <v>-3.8809</v>
      </c>
      <c r="AJ740">
        <f t="shared" si="903"/>
        <v>-19.850000000000001</v>
      </c>
      <c r="AK740">
        <f t="shared" si="904"/>
        <v>-2.4668138957606902</v>
      </c>
      <c r="AL740">
        <f t="shared" si="905"/>
        <v>-1.4200825803599515</v>
      </c>
      <c r="AM740">
        <f t="shared" si="906"/>
        <v>-0.97645407272473528</v>
      </c>
      <c r="AN740">
        <f t="shared" si="907"/>
        <v>4.167440401642336E-6</v>
      </c>
      <c r="AO740">
        <f t="shared" si="908"/>
        <v>-1.8521129570766002</v>
      </c>
      <c r="AP740" s="1">
        <v>-25.15</v>
      </c>
      <c r="AQ740" s="1">
        <v>-16.125</v>
      </c>
      <c r="AR740" s="1">
        <v>-12.299999999999999</v>
      </c>
      <c r="AS740" s="1"/>
      <c r="AT740" s="1">
        <v>-19.850000000000001</v>
      </c>
      <c r="AU740" s="6">
        <f t="shared" si="915"/>
        <v>-2.163994801173728</v>
      </c>
      <c r="AV740" s="6">
        <f t="shared" si="892"/>
        <v>-1.163154205970222</v>
      </c>
      <c r="AW740" s="6">
        <f>STANDARDIZE(AR740,-5.63635,9.01742)</f>
        <v>-0.73897522794768333</v>
      </c>
      <c r="AX740" s="6"/>
      <c r="AY740" s="6">
        <f>STANDARDIZE(AT740,-5.63635,9.01742)</f>
        <v>-1.5762435375085115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f t="shared" si="910"/>
        <v>-0.7265032404845827</v>
      </c>
      <c r="BF740">
        <f t="shared" si="911"/>
        <v>-0.7265032404845827</v>
      </c>
      <c r="BG740">
        <f t="shared" si="912"/>
        <v>-0.7265032404845827</v>
      </c>
      <c r="BH740">
        <f t="shared" si="913"/>
        <v>-0.7265032404845827</v>
      </c>
      <c r="BI740">
        <f t="shared" si="914"/>
        <v>-0.7265032404845827</v>
      </c>
      <c r="BT740">
        <v>5</v>
      </c>
      <c r="BU740">
        <v>40</v>
      </c>
      <c r="BV740">
        <v>2</v>
      </c>
      <c r="BW740">
        <v>3</v>
      </c>
      <c r="BX740">
        <v>5</v>
      </c>
      <c r="BZ740">
        <v>1</v>
      </c>
    </row>
    <row r="741" spans="1:78" x14ac:dyDescent="0.2">
      <c r="A741">
        <v>740</v>
      </c>
      <c r="B741">
        <v>6</v>
      </c>
      <c r="C741" t="s">
        <v>85</v>
      </c>
      <c r="D741">
        <v>116</v>
      </c>
      <c r="E741">
        <v>22</v>
      </c>
      <c r="F741">
        <v>2</v>
      </c>
      <c r="G741">
        <v>-23</v>
      </c>
      <c r="H741">
        <v>-12</v>
      </c>
      <c r="I741">
        <v>-26</v>
      </c>
      <c r="J741">
        <v>-34</v>
      </c>
      <c r="K741">
        <v>-42</v>
      </c>
      <c r="L741">
        <f t="shared" si="894"/>
        <v>-1.0155753701263404</v>
      </c>
      <c r="M741">
        <f t="shared" si="895"/>
        <v>-0.57478381145587631</v>
      </c>
      <c r="N741">
        <f t="shared" si="896"/>
        <v>-1.1357912497637397</v>
      </c>
      <c r="O741">
        <f t="shared" si="897"/>
        <v>-1.4563669287968044</v>
      </c>
      <c r="P741">
        <f t="shared" si="898"/>
        <v>-1.7769426078298691</v>
      </c>
      <c r="AA741">
        <v>3</v>
      </c>
      <c r="AB741">
        <v>2</v>
      </c>
      <c r="AC741">
        <v>2</v>
      </c>
      <c r="AD741">
        <v>0</v>
      </c>
      <c r="AE741">
        <v>0</v>
      </c>
      <c r="AF741">
        <f t="shared" si="899"/>
        <v>-2.625</v>
      </c>
      <c r="AG741">
        <f t="shared" si="900"/>
        <v>-5</v>
      </c>
      <c r="AH741">
        <f t="shared" si="901"/>
        <v>-0.375</v>
      </c>
      <c r="AI741">
        <f t="shared" si="902"/>
        <v>-3.8809</v>
      </c>
      <c r="AJ741">
        <f t="shared" si="903"/>
        <v>-3.8809</v>
      </c>
      <c r="AK741">
        <f t="shared" si="904"/>
        <v>0.14566509364669394</v>
      </c>
      <c r="AL741">
        <f t="shared" si="905"/>
        <v>-0.12979051566928998</v>
      </c>
      <c r="AM741">
        <f t="shared" si="906"/>
        <v>0.40662303931446819</v>
      </c>
      <c r="AN741">
        <f t="shared" si="907"/>
        <v>4.167440401642336E-6</v>
      </c>
      <c r="AO741">
        <f t="shared" si="908"/>
        <v>4.167440401642336E-6</v>
      </c>
      <c r="AP741" s="1">
        <v>-2.625</v>
      </c>
      <c r="AQ741" s="1">
        <v>-5</v>
      </c>
      <c r="AR741" s="1">
        <v>-0.375</v>
      </c>
      <c r="AS741" s="1"/>
      <c r="AT741" s="1"/>
      <c r="AU741" s="6">
        <f t="shared" si="915"/>
        <v>0.33394806940344357</v>
      </c>
      <c r="AV741" s="6">
        <f t="shared" si="892"/>
        <v>7.0568965402520917E-2</v>
      </c>
      <c r="AW741" s="6">
        <f>STANDARDIZE(AR741,-5.63635,9.01742)</f>
        <v>0.58346511529905454</v>
      </c>
      <c r="AX741" s="6"/>
      <c r="AY741" s="6"/>
      <c r="AZ741">
        <v>0</v>
      </c>
      <c r="BA741">
        <v>0</v>
      </c>
      <c r="BB741">
        <v>1</v>
      </c>
      <c r="BC741">
        <v>0</v>
      </c>
      <c r="BD741">
        <v>0</v>
      </c>
      <c r="BE741">
        <f t="shared" si="910"/>
        <v>-0.7265032404845827</v>
      </c>
      <c r="BF741">
        <f t="shared" si="911"/>
        <v>-0.7265032404845827</v>
      </c>
      <c r="BG741">
        <f t="shared" si="912"/>
        <v>0.33010318394641819</v>
      </c>
      <c r="BH741">
        <f t="shared" si="913"/>
        <v>-0.7265032404845827</v>
      </c>
      <c r="BI741">
        <f t="shared" si="914"/>
        <v>-0.7265032404845827</v>
      </c>
      <c r="BT741">
        <v>1</v>
      </c>
      <c r="BU741">
        <v>40</v>
      </c>
      <c r="BV741">
        <v>1</v>
      </c>
      <c r="BW741">
        <v>1</v>
      </c>
      <c r="BX741">
        <v>4</v>
      </c>
      <c r="BZ741">
        <v>2</v>
      </c>
    </row>
    <row r="742" spans="1:78" x14ac:dyDescent="0.2">
      <c r="A742">
        <v>741</v>
      </c>
      <c r="B742">
        <v>6</v>
      </c>
      <c r="C742" t="s">
        <v>85</v>
      </c>
      <c r="D742">
        <v>117</v>
      </c>
      <c r="E742">
        <v>37</v>
      </c>
      <c r="F742">
        <v>2</v>
      </c>
      <c r="G742">
        <v>-9</v>
      </c>
      <c r="H742">
        <v>9</v>
      </c>
      <c r="I742">
        <v>-15</v>
      </c>
      <c r="J742">
        <v>-14</v>
      </c>
      <c r="K742">
        <v>-14</v>
      </c>
      <c r="L742">
        <f t="shared" si="894"/>
        <v>-0.45456793181847704</v>
      </c>
      <c r="M742">
        <f t="shared" si="895"/>
        <v>0.26672734600591863</v>
      </c>
      <c r="N742">
        <f t="shared" si="896"/>
        <v>-0.69499969109327564</v>
      </c>
      <c r="O742">
        <f t="shared" si="897"/>
        <v>-0.65492773121414261</v>
      </c>
      <c r="P742">
        <f t="shared" si="898"/>
        <v>-0.65492773121414261</v>
      </c>
      <c r="AA742">
        <v>3</v>
      </c>
      <c r="AB742">
        <v>5</v>
      </c>
      <c r="AC742">
        <v>3</v>
      </c>
      <c r="AD742">
        <v>4</v>
      </c>
      <c r="AE742">
        <v>3</v>
      </c>
      <c r="AF742">
        <f t="shared" si="899"/>
        <v>-25.316666666666666</v>
      </c>
      <c r="AG742">
        <f t="shared" si="900"/>
        <v>-0.36999999999999994</v>
      </c>
      <c r="AH742">
        <f t="shared" si="901"/>
        <v>-25.433333333333334</v>
      </c>
      <c r="AI742">
        <f t="shared" si="902"/>
        <v>-13.3</v>
      </c>
      <c r="AJ742">
        <f t="shared" si="903"/>
        <v>-5.9333333333333336</v>
      </c>
      <c r="AK742">
        <f t="shared" si="904"/>
        <v>-2.4861441139583036</v>
      </c>
      <c r="AL742">
        <f t="shared" si="905"/>
        <v>0.40720294586039657</v>
      </c>
      <c r="AM742">
        <f t="shared" si="906"/>
        <v>-2.4996752666966326</v>
      </c>
      <c r="AN742">
        <f t="shared" si="907"/>
        <v>-1.0924353819104129</v>
      </c>
      <c r="AO742">
        <f t="shared" si="908"/>
        <v>-0.23803973757592231</v>
      </c>
      <c r="AP742" s="1">
        <v>-25.316666666666666</v>
      </c>
      <c r="AQ742" s="1">
        <v>-0.36999999999999994</v>
      </c>
      <c r="AR742" s="1">
        <v>-25.433333333333334</v>
      </c>
      <c r="AS742" s="1">
        <v>-13.3</v>
      </c>
      <c r="AT742" s="1">
        <v>-5.9333333333333336</v>
      </c>
      <c r="AU742" s="6">
        <f t="shared" si="915"/>
        <v>-2.1824775453141441</v>
      </c>
      <c r="AV742" s="6">
        <f t="shared" si="892"/>
        <v>0.58401959762326705</v>
      </c>
      <c r="AW742" s="6">
        <f>STANDARDIZE(AR742,-5.63635,9.01742)</f>
        <v>-2.195415466212435</v>
      </c>
      <c r="AX742" s="6">
        <f t="shared" ref="AX742:AY744" si="917">STANDARDIZE(AS742,-5.63635,9.01742)</f>
        <v>-0.84987169279017738</v>
      </c>
      <c r="AY742" s="6">
        <f t="shared" si="917"/>
        <v>-3.2934401783806612E-2</v>
      </c>
      <c r="AZ742">
        <v>0</v>
      </c>
      <c r="BA742">
        <v>4</v>
      </c>
      <c r="BB742">
        <v>0</v>
      </c>
      <c r="BC742">
        <v>0</v>
      </c>
      <c r="BD742">
        <v>0</v>
      </c>
      <c r="BE742">
        <f t="shared" si="910"/>
        <v>-0.7265032404845827</v>
      </c>
      <c r="BF742">
        <f t="shared" si="911"/>
        <v>3.4999224572394207</v>
      </c>
      <c r="BG742">
        <f t="shared" si="912"/>
        <v>-0.7265032404845827</v>
      </c>
      <c r="BH742">
        <f t="shared" si="913"/>
        <v>-0.7265032404845827</v>
      </c>
      <c r="BI742">
        <f t="shared" si="914"/>
        <v>-0.7265032404845827</v>
      </c>
      <c r="BT742">
        <v>2</v>
      </c>
      <c r="BU742">
        <v>34</v>
      </c>
      <c r="BV742">
        <v>14</v>
      </c>
      <c r="BW742">
        <v>14</v>
      </c>
      <c r="BX742">
        <v>1</v>
      </c>
      <c r="BZ742">
        <v>2</v>
      </c>
    </row>
    <row r="743" spans="1:78" x14ac:dyDescent="0.2">
      <c r="A743">
        <v>742</v>
      </c>
      <c r="B743">
        <v>6</v>
      </c>
      <c r="C743" t="s">
        <v>85</v>
      </c>
      <c r="D743">
        <v>118</v>
      </c>
      <c r="E743">
        <v>24</v>
      </c>
      <c r="F743">
        <v>1</v>
      </c>
      <c r="G743">
        <v>-36</v>
      </c>
      <c r="H743">
        <v>-16</v>
      </c>
      <c r="I743">
        <v>-6</v>
      </c>
      <c r="J743">
        <v>6</v>
      </c>
      <c r="K743">
        <v>23</v>
      </c>
      <c r="L743">
        <f t="shared" si="894"/>
        <v>-1.5365108485550705</v>
      </c>
      <c r="M743">
        <f t="shared" si="895"/>
        <v>-0.73507165097240879</v>
      </c>
      <c r="N743">
        <f t="shared" si="896"/>
        <v>-0.33435205218107777</v>
      </c>
      <c r="O743">
        <f t="shared" si="897"/>
        <v>0.14651146636851931</v>
      </c>
      <c r="P743">
        <f t="shared" si="898"/>
        <v>0.82773478431378178</v>
      </c>
      <c r="AA743">
        <v>2</v>
      </c>
      <c r="AB743">
        <v>3</v>
      </c>
      <c r="AC743">
        <v>0</v>
      </c>
      <c r="AD743">
        <v>2</v>
      </c>
      <c r="AE743">
        <v>2</v>
      </c>
      <c r="AF743">
        <f t="shared" si="899"/>
        <v>-3.7407407407407409</v>
      </c>
      <c r="AG743">
        <f t="shared" si="900"/>
        <v>6.3580246913580254</v>
      </c>
      <c r="AH743">
        <f t="shared" si="901"/>
        <v>-3.8809</v>
      </c>
      <c r="AI743">
        <f t="shared" si="902"/>
        <v>-20.777777777777779</v>
      </c>
      <c r="AJ743">
        <f t="shared" si="903"/>
        <v>-11.944444444444443</v>
      </c>
      <c r="AK743">
        <f t="shared" si="904"/>
        <v>1.6260021823785296E-2</v>
      </c>
      <c r="AL743">
        <f t="shared" si="905"/>
        <v>1.1875280577976639</v>
      </c>
      <c r="AM743">
        <f t="shared" si="906"/>
        <v>4.167440401642336E-6</v>
      </c>
      <c r="AN743">
        <f t="shared" si="907"/>
        <v>-1.9597178383766454</v>
      </c>
      <c r="AO743">
        <f t="shared" si="908"/>
        <v>-0.93521627390316098</v>
      </c>
      <c r="AP743" s="1">
        <v>-3.7407407407407409</v>
      </c>
      <c r="AQ743" s="1">
        <v>6.3580246913580254</v>
      </c>
      <c r="AR743" s="1"/>
      <c r="AS743" s="1">
        <v>-20.777777777777779</v>
      </c>
      <c r="AT743" s="1">
        <v>-11.944444444444443</v>
      </c>
      <c r="AU743" s="6">
        <f t="shared" si="915"/>
        <v>0.21021636557455009</v>
      </c>
      <c r="AV743" s="6">
        <f t="shared" si="892"/>
        <v>1.3301337512678821</v>
      </c>
      <c r="AW743" s="6"/>
      <c r="AX743" s="6">
        <f t="shared" si="917"/>
        <v>-1.6791308132234917</v>
      </c>
      <c r="AY743" s="6">
        <f t="shared" si="917"/>
        <v>-0.69954537378146331</v>
      </c>
      <c r="AZ743">
        <v>2</v>
      </c>
      <c r="BA743">
        <v>2</v>
      </c>
      <c r="BB743">
        <v>0</v>
      </c>
      <c r="BC743">
        <v>0</v>
      </c>
      <c r="BD743">
        <v>0</v>
      </c>
      <c r="BE743">
        <f t="shared" si="910"/>
        <v>1.3867096083774191</v>
      </c>
      <c r="BF743">
        <f t="shared" si="911"/>
        <v>1.3867096083774191</v>
      </c>
      <c r="BG743">
        <f t="shared" si="912"/>
        <v>-0.7265032404845827</v>
      </c>
      <c r="BH743">
        <f t="shared" si="913"/>
        <v>-0.7265032404845827</v>
      </c>
      <c r="BI743">
        <f t="shared" si="914"/>
        <v>-0.7265032404845827</v>
      </c>
      <c r="BT743">
        <v>5</v>
      </c>
      <c r="BU743">
        <v>40</v>
      </c>
      <c r="BV743">
        <v>0.5</v>
      </c>
      <c r="BW743">
        <v>0.5</v>
      </c>
      <c r="BX743">
        <v>1</v>
      </c>
      <c r="BZ743">
        <v>2</v>
      </c>
    </row>
    <row r="744" spans="1:78" x14ac:dyDescent="0.2">
      <c r="A744">
        <v>743</v>
      </c>
      <c r="B744">
        <v>6</v>
      </c>
      <c r="C744" t="s">
        <v>85</v>
      </c>
      <c r="D744">
        <v>119</v>
      </c>
      <c r="E744">
        <v>21</v>
      </c>
      <c r="F744">
        <v>2</v>
      </c>
      <c r="G744">
        <v>21</v>
      </c>
      <c r="H744">
        <v>-13</v>
      </c>
      <c r="I744">
        <v>15</v>
      </c>
      <c r="J744">
        <v>-21</v>
      </c>
      <c r="K744">
        <v>0</v>
      </c>
      <c r="L744">
        <f t="shared" si="894"/>
        <v>0.7475908645555156</v>
      </c>
      <c r="M744">
        <f t="shared" si="895"/>
        <v>-0.61485577133500946</v>
      </c>
      <c r="N744">
        <f t="shared" si="896"/>
        <v>0.50715910528071717</v>
      </c>
      <c r="O744">
        <f t="shared" si="897"/>
        <v>-0.93543145036807429</v>
      </c>
      <c r="P744">
        <f t="shared" si="898"/>
        <v>-9.3920292906279249E-2</v>
      </c>
      <c r="AA744">
        <v>3</v>
      </c>
      <c r="AB744">
        <v>2</v>
      </c>
      <c r="AC744">
        <v>0</v>
      </c>
      <c r="AD744">
        <v>1</v>
      </c>
      <c r="AE744">
        <v>1</v>
      </c>
      <c r="AF744">
        <f t="shared" si="899"/>
        <v>-5.208333333333333</v>
      </c>
      <c r="AG744">
        <f t="shared" si="900"/>
        <v>-10</v>
      </c>
      <c r="AH744">
        <f t="shared" si="901"/>
        <v>-3.8809</v>
      </c>
      <c r="AI744">
        <f t="shared" si="902"/>
        <v>-13.375</v>
      </c>
      <c r="AJ744">
        <f t="shared" si="903"/>
        <v>-4.8125</v>
      </c>
      <c r="AK744">
        <f t="shared" si="904"/>
        <v>-0.15395328841630609</v>
      </c>
      <c r="AL744">
        <f t="shared" si="905"/>
        <v>-0.7096970615976772</v>
      </c>
      <c r="AM744">
        <f t="shared" si="906"/>
        <v>4.167440401642336E-6</v>
      </c>
      <c r="AN744">
        <f t="shared" si="907"/>
        <v>-1.1011339800993387</v>
      </c>
      <c r="AO744">
        <f t="shared" si="908"/>
        <v>-0.10804402019697547</v>
      </c>
      <c r="AP744" s="1">
        <v>-5.208333333333333</v>
      </c>
      <c r="AQ744" s="1">
        <v>-10</v>
      </c>
      <c r="AR744" s="1"/>
      <c r="AS744" s="1">
        <v>-13.375</v>
      </c>
      <c r="AT744" s="1">
        <v>-4.8125</v>
      </c>
      <c r="AU744" s="6">
        <f t="shared" si="915"/>
        <v>4.7465535227001421E-2</v>
      </c>
      <c r="AV744" s="6">
        <f t="shared" si="892"/>
        <v>-0.48391335880994785</v>
      </c>
      <c r="AW744" s="6"/>
      <c r="AX744" s="6">
        <f t="shared" si="917"/>
        <v>-0.8581889276533643</v>
      </c>
      <c r="AY744" s="6">
        <f t="shared" si="917"/>
        <v>9.1362052560488502E-2</v>
      </c>
      <c r="AZ744">
        <v>1</v>
      </c>
      <c r="BA744">
        <v>0</v>
      </c>
      <c r="BB744">
        <v>0</v>
      </c>
      <c r="BC744">
        <v>0</v>
      </c>
      <c r="BD744">
        <v>0</v>
      </c>
      <c r="BE744">
        <f t="shared" si="910"/>
        <v>0.33010318394641819</v>
      </c>
      <c r="BF744">
        <f t="shared" si="911"/>
        <v>-0.7265032404845827</v>
      </c>
      <c r="BG744">
        <f t="shared" si="912"/>
        <v>-0.7265032404845827</v>
      </c>
      <c r="BH744">
        <f t="shared" si="913"/>
        <v>-0.7265032404845827</v>
      </c>
      <c r="BI744">
        <f t="shared" si="914"/>
        <v>-0.7265032404845827</v>
      </c>
      <c r="BZ744">
        <v>1</v>
      </c>
    </row>
    <row r="745" spans="1:78" x14ac:dyDescent="0.2">
      <c r="A745">
        <v>744</v>
      </c>
      <c r="B745">
        <v>6</v>
      </c>
      <c r="C745" t="s">
        <v>85</v>
      </c>
      <c r="D745">
        <v>120</v>
      </c>
      <c r="E745">
        <v>32</v>
      </c>
      <c r="F745">
        <v>1</v>
      </c>
      <c r="G745">
        <v>29</v>
      </c>
      <c r="H745">
        <v>19</v>
      </c>
      <c r="I745">
        <v>2</v>
      </c>
      <c r="J745">
        <v>-18</v>
      </c>
      <c r="K745">
        <v>-49</v>
      </c>
      <c r="L745">
        <f t="shared" si="894"/>
        <v>1.0681665435885803</v>
      </c>
      <c r="M745">
        <f t="shared" si="895"/>
        <v>0.66744694479724942</v>
      </c>
      <c r="N745">
        <f t="shared" si="896"/>
        <v>-1.3776373148013062E-2</v>
      </c>
      <c r="O745">
        <f t="shared" si="897"/>
        <v>-0.81521557073067497</v>
      </c>
      <c r="P745">
        <f t="shared" si="898"/>
        <v>-2.0574463269838006</v>
      </c>
      <c r="AA745">
        <v>1</v>
      </c>
      <c r="AB745">
        <v>1</v>
      </c>
      <c r="AC745">
        <v>1</v>
      </c>
      <c r="AD745">
        <v>1</v>
      </c>
      <c r="AE745">
        <v>0</v>
      </c>
      <c r="AF745">
        <f t="shared" si="899"/>
        <v>-5.85</v>
      </c>
      <c r="AG745">
        <f t="shared" si="900"/>
        <v>-8.8000000000000007</v>
      </c>
      <c r="AH745">
        <f t="shared" si="901"/>
        <v>-3.5</v>
      </c>
      <c r="AI745">
        <f t="shared" si="902"/>
        <v>-30.05</v>
      </c>
      <c r="AJ745">
        <f t="shared" si="903"/>
        <v>-3.8809</v>
      </c>
      <c r="AK745">
        <f t="shared" si="904"/>
        <v>-0.22837462847711579</v>
      </c>
      <c r="AL745">
        <f t="shared" si="905"/>
        <v>-0.5705194905748644</v>
      </c>
      <c r="AM745">
        <f t="shared" si="906"/>
        <v>4.4181448109226182E-2</v>
      </c>
      <c r="AN745">
        <f t="shared" si="907"/>
        <v>-3.0351223107705101</v>
      </c>
      <c r="AO745">
        <f t="shared" si="908"/>
        <v>4.167440401642336E-6</v>
      </c>
      <c r="AP745" s="1">
        <v>-5.85</v>
      </c>
      <c r="AQ745" s="1">
        <v>-8.8000000000000007</v>
      </c>
      <c r="AR745" s="1">
        <v>-3.5</v>
      </c>
      <c r="AS745" s="1">
        <v>-30.05</v>
      </c>
      <c r="AT745" s="1"/>
      <c r="AU745" s="6">
        <f t="shared" si="915"/>
        <v>-2.369302971359873E-2</v>
      </c>
      <c r="AV745" s="6">
        <f t="shared" si="892"/>
        <v>-0.35083760099895545</v>
      </c>
      <c r="AW745" s="6">
        <f>STANDARDIZE(AR745,-5.63635,9.01742)</f>
        <v>0.23691366266626157</v>
      </c>
      <c r="AX745" s="6">
        <f>STANDARDIZE(AS745,-5.63635,9.01742)</f>
        <v>-2.7073874789019476</v>
      </c>
      <c r="AY745" s="6"/>
      <c r="AZ745">
        <v>0</v>
      </c>
      <c r="BA745">
        <v>0</v>
      </c>
      <c r="BB745">
        <v>0</v>
      </c>
      <c r="BC745">
        <v>0</v>
      </c>
      <c r="BD745">
        <v>0</v>
      </c>
      <c r="BE745">
        <f t="shared" si="910"/>
        <v>-0.7265032404845827</v>
      </c>
      <c r="BF745">
        <f t="shared" si="911"/>
        <v>-0.7265032404845827</v>
      </c>
      <c r="BG745">
        <f t="shared" si="912"/>
        <v>-0.7265032404845827</v>
      </c>
      <c r="BH745">
        <f t="shared" si="913"/>
        <v>-0.7265032404845827</v>
      </c>
      <c r="BI745">
        <f t="shared" si="914"/>
        <v>-0.7265032404845827</v>
      </c>
      <c r="BT745">
        <v>2</v>
      </c>
      <c r="BU745">
        <v>30</v>
      </c>
      <c r="BV745">
        <v>2</v>
      </c>
      <c r="BW745">
        <v>4</v>
      </c>
      <c r="BX745">
        <v>6</v>
      </c>
      <c r="BY745" t="s">
        <v>73</v>
      </c>
      <c r="BZ745">
        <v>2</v>
      </c>
    </row>
    <row r="746" spans="1:78" x14ac:dyDescent="0.2">
      <c r="A746">
        <v>745</v>
      </c>
      <c r="B746">
        <v>6</v>
      </c>
      <c r="C746" t="s">
        <v>85</v>
      </c>
      <c r="D746">
        <v>121</v>
      </c>
      <c r="E746">
        <v>32</v>
      </c>
      <c r="F746">
        <v>1</v>
      </c>
      <c r="G746">
        <v>10</v>
      </c>
      <c r="H746">
        <v>19</v>
      </c>
      <c r="I746">
        <v>43</v>
      </c>
      <c r="J746">
        <v>-41</v>
      </c>
      <c r="K746">
        <v>-50</v>
      </c>
      <c r="L746">
        <f t="shared" si="894"/>
        <v>0.30679930588505172</v>
      </c>
      <c r="M746">
        <f t="shared" si="895"/>
        <v>0.66744694479724942</v>
      </c>
      <c r="N746">
        <f t="shared" si="896"/>
        <v>1.6291739818964439</v>
      </c>
      <c r="O746">
        <f t="shared" si="897"/>
        <v>-1.7368706479507359</v>
      </c>
      <c r="P746">
        <f t="shared" si="898"/>
        <v>-2.0975182868629338</v>
      </c>
      <c r="AA746">
        <v>2</v>
      </c>
      <c r="AB746">
        <v>3</v>
      </c>
      <c r="AC746">
        <v>3</v>
      </c>
      <c r="AD746">
        <v>0</v>
      </c>
      <c r="AE746">
        <v>1</v>
      </c>
      <c r="AF746">
        <f t="shared" si="899"/>
        <v>-4.0555555555555554</v>
      </c>
      <c r="AG746">
        <f t="shared" si="900"/>
        <v>0.35802469135802467</v>
      </c>
      <c r="AH746">
        <f t="shared" si="901"/>
        <v>-3.1851851851851851</v>
      </c>
      <c r="AI746">
        <f t="shared" si="902"/>
        <v>-3.8809</v>
      </c>
      <c r="AJ746">
        <f t="shared" si="903"/>
        <v>-13.074074074074074</v>
      </c>
      <c r="AK746">
        <f t="shared" si="904"/>
        <v>-2.0252612549483486E-2</v>
      </c>
      <c r="AL746">
        <f t="shared" si="905"/>
        <v>0.49164020268359904</v>
      </c>
      <c r="AM746">
        <f t="shared" si="906"/>
        <v>8.0694082482495016E-2</v>
      </c>
      <c r="AN746">
        <f t="shared" si="907"/>
        <v>4.167440401642336E-6</v>
      </c>
      <c r="AO746">
        <f t="shared" si="908"/>
        <v>-1.0662321972425375</v>
      </c>
      <c r="AP746" s="1">
        <v>-4.0555555555555554</v>
      </c>
      <c r="AQ746" s="1">
        <v>0.35802469135802467</v>
      </c>
      <c r="AR746" s="1">
        <v>-3.1851851851851851</v>
      </c>
      <c r="AS746" s="1"/>
      <c r="AT746" s="1">
        <v>-13.074074074074074</v>
      </c>
      <c r="AU746" s="6">
        <f t="shared" si="915"/>
        <v>0.17530451553154283</v>
      </c>
      <c r="AV746" s="6">
        <f t="shared" si="892"/>
        <v>0.66475496221291952</v>
      </c>
      <c r="AW746" s="6">
        <f t="shared" ref="AW746:AW758" si="918">STANDARDIZE(AR746,-5.63635,9.01742)</f>
        <v>0.27182551270926886</v>
      </c>
      <c r="AX746" s="6"/>
      <c r="AY746" s="6">
        <f t="shared" ref="AY746:AY760" si="919">STANDARDIZE(AT746,-5.63635,9.01742)</f>
        <v>-0.82481730628872496</v>
      </c>
      <c r="AZ746">
        <v>0</v>
      </c>
      <c r="BA746">
        <v>1</v>
      </c>
      <c r="BB746">
        <v>1</v>
      </c>
      <c r="BC746">
        <v>0</v>
      </c>
      <c r="BD746">
        <v>0</v>
      </c>
      <c r="BE746">
        <f t="shared" si="910"/>
        <v>-0.7265032404845827</v>
      </c>
      <c r="BF746">
        <f t="shared" si="911"/>
        <v>0.33010318394641819</v>
      </c>
      <c r="BG746">
        <f t="shared" si="912"/>
        <v>0.33010318394641819</v>
      </c>
      <c r="BH746">
        <f t="shared" si="913"/>
        <v>-0.7265032404845827</v>
      </c>
      <c r="BI746">
        <f t="shared" si="914"/>
        <v>-0.7265032404845827</v>
      </c>
      <c r="BT746">
        <v>1</v>
      </c>
      <c r="BU746">
        <v>40</v>
      </c>
      <c r="BV746">
        <v>7</v>
      </c>
      <c r="BW746">
        <v>7</v>
      </c>
      <c r="BX746">
        <v>1</v>
      </c>
      <c r="BZ746">
        <v>3</v>
      </c>
    </row>
    <row r="747" spans="1:78" x14ac:dyDescent="0.2">
      <c r="A747">
        <v>746</v>
      </c>
      <c r="B747">
        <v>6</v>
      </c>
      <c r="C747" t="s">
        <v>85</v>
      </c>
      <c r="D747">
        <v>122</v>
      </c>
      <c r="E747">
        <v>35</v>
      </c>
      <c r="F747">
        <v>2</v>
      </c>
      <c r="G747">
        <v>21</v>
      </c>
      <c r="H747">
        <v>10</v>
      </c>
      <c r="I747">
        <v>-1</v>
      </c>
      <c r="J747">
        <v>-10</v>
      </c>
      <c r="K747">
        <v>-21</v>
      </c>
      <c r="L747">
        <f t="shared" si="894"/>
        <v>0.7475908645555156</v>
      </c>
      <c r="M747">
        <f t="shared" si="895"/>
        <v>0.30679930588505172</v>
      </c>
      <c r="N747">
        <f t="shared" si="896"/>
        <v>-0.13399225278541235</v>
      </c>
      <c r="O747">
        <f t="shared" si="897"/>
        <v>-0.49463989169761013</v>
      </c>
      <c r="P747">
        <f t="shared" si="898"/>
        <v>-0.93543145036807429</v>
      </c>
      <c r="AA747">
        <v>3</v>
      </c>
      <c r="AB747">
        <v>4</v>
      </c>
      <c r="AC747">
        <v>2</v>
      </c>
      <c r="AD747">
        <v>3</v>
      </c>
      <c r="AE747">
        <v>4</v>
      </c>
      <c r="AF747">
        <f t="shared" si="899"/>
        <v>6.5</v>
      </c>
      <c r="AG747">
        <f t="shared" si="900"/>
        <v>-9.375E-2</v>
      </c>
      <c r="AH747">
        <f t="shared" si="901"/>
        <v>2.96875</v>
      </c>
      <c r="AI747">
        <f t="shared" si="902"/>
        <v>5.625</v>
      </c>
      <c r="AJ747">
        <f t="shared" si="903"/>
        <v>1.234375</v>
      </c>
      <c r="AK747">
        <f t="shared" si="904"/>
        <v>1.2039945399660006</v>
      </c>
      <c r="AL747">
        <f t="shared" si="905"/>
        <v>0.43924278252293997</v>
      </c>
      <c r="AM747">
        <f t="shared" si="906"/>
        <v>0.79443554190407717</v>
      </c>
      <c r="AN747">
        <f t="shared" si="907"/>
        <v>1.1025108944285329</v>
      </c>
      <c r="AO747">
        <f t="shared" si="908"/>
        <v>0.59328045878516789</v>
      </c>
      <c r="AP747" s="1">
        <v>6.5</v>
      </c>
      <c r="AQ747" s="1">
        <v>-9.375E-2</v>
      </c>
      <c r="AR747" s="1">
        <v>2.96875</v>
      </c>
      <c r="AS747" s="1">
        <v>5.625</v>
      </c>
      <c r="AT747" s="1">
        <v>1.234375</v>
      </c>
      <c r="AU747" s="6">
        <f t="shared" si="915"/>
        <v>1.3458783110911992</v>
      </c>
      <c r="AV747" s="6">
        <f t="shared" si="892"/>
        <v>0.61465474603600589</v>
      </c>
      <c r="AW747" s="6">
        <f t="shared" si="918"/>
        <v>0.954275169616143</v>
      </c>
      <c r="AX747" s="6">
        <f t="shared" ref="AX747:AX761" si="920">STANDARDIZE(AS747,-5.63635,9.01742)</f>
        <v>1.2488439043540172</v>
      </c>
      <c r="AY747" s="6">
        <f t="shared" si="919"/>
        <v>0.76193911340494291</v>
      </c>
      <c r="AZ747">
        <v>3</v>
      </c>
      <c r="BA747">
        <v>2</v>
      </c>
      <c r="BB747">
        <v>2</v>
      </c>
      <c r="BC747">
        <v>2</v>
      </c>
      <c r="BD747">
        <v>1</v>
      </c>
      <c r="BE747">
        <f t="shared" si="910"/>
        <v>2.4433160328084202</v>
      </c>
      <c r="BF747">
        <f t="shared" si="911"/>
        <v>1.3867096083774191</v>
      </c>
      <c r="BG747">
        <f t="shared" si="912"/>
        <v>1.3867096083774191</v>
      </c>
      <c r="BH747">
        <f t="shared" si="913"/>
        <v>1.3867096083774191</v>
      </c>
      <c r="BI747">
        <f t="shared" si="914"/>
        <v>0.33010318394641819</v>
      </c>
      <c r="BT747">
        <v>2</v>
      </c>
      <c r="BU747">
        <v>25</v>
      </c>
      <c r="BV747">
        <v>7</v>
      </c>
      <c r="BW747">
        <v>7</v>
      </c>
      <c r="BX747">
        <v>6</v>
      </c>
      <c r="BY747" t="s">
        <v>49</v>
      </c>
      <c r="BZ747">
        <v>1</v>
      </c>
    </row>
    <row r="748" spans="1:78" x14ac:dyDescent="0.2">
      <c r="A748">
        <v>747</v>
      </c>
      <c r="B748">
        <v>6</v>
      </c>
      <c r="C748" t="s">
        <v>85</v>
      </c>
      <c r="D748">
        <v>123</v>
      </c>
      <c r="E748">
        <v>38</v>
      </c>
      <c r="F748">
        <v>1</v>
      </c>
      <c r="G748">
        <v>0</v>
      </c>
      <c r="H748">
        <v>20</v>
      </c>
      <c r="I748">
        <v>40</v>
      </c>
      <c r="J748">
        <v>50</v>
      </c>
      <c r="K748">
        <v>20</v>
      </c>
      <c r="L748">
        <f t="shared" si="894"/>
        <v>-9.3920292906279249E-2</v>
      </c>
      <c r="M748">
        <f t="shared" si="895"/>
        <v>0.70751890467638257</v>
      </c>
      <c r="N748">
        <f t="shared" si="896"/>
        <v>1.5089581022590446</v>
      </c>
      <c r="O748">
        <f t="shared" si="897"/>
        <v>1.9096777010503754</v>
      </c>
      <c r="P748">
        <f t="shared" si="898"/>
        <v>0.70751890467638257</v>
      </c>
      <c r="AA748">
        <v>0</v>
      </c>
      <c r="AB748">
        <v>4</v>
      </c>
      <c r="AC748">
        <v>5</v>
      </c>
      <c r="AD748">
        <v>8</v>
      </c>
      <c r="AE748">
        <v>1</v>
      </c>
      <c r="AF748">
        <f t="shared" si="899"/>
        <v>-1.9074074074074074</v>
      </c>
      <c r="AG748">
        <f t="shared" si="900"/>
        <v>-12.987499999999999</v>
      </c>
      <c r="AH748">
        <f t="shared" si="901"/>
        <v>-15.219999999999999</v>
      </c>
      <c r="AI748">
        <f t="shared" si="902"/>
        <v>-9.3562499999999993</v>
      </c>
      <c r="AJ748">
        <f t="shared" si="903"/>
        <v>4.3</v>
      </c>
      <c r="AK748">
        <f t="shared" si="904"/>
        <v>0.2288924219975273</v>
      </c>
      <c r="AL748">
        <f t="shared" si="905"/>
        <v>-1.0561912227898884</v>
      </c>
      <c r="AM748">
        <f t="shared" si="906"/>
        <v>-1.3151194955469134</v>
      </c>
      <c r="AN748">
        <f t="shared" si="907"/>
        <v>-0.63503409380939724</v>
      </c>
      <c r="AO748">
        <f t="shared" si="908"/>
        <v>0.94883565975751039</v>
      </c>
      <c r="AP748" s="1">
        <v>-1.9074074074074074</v>
      </c>
      <c r="AQ748" s="1">
        <v>-12.987499999999999</v>
      </c>
      <c r="AR748" s="1">
        <v>-15.219999999999999</v>
      </c>
      <c r="AS748" s="1">
        <v>-9.3562499999999993</v>
      </c>
      <c r="AT748" s="1">
        <v>4.3</v>
      </c>
      <c r="AU748" s="6">
        <f t="shared" si="915"/>
        <v>0.41352655111912195</v>
      </c>
      <c r="AV748" s="6">
        <f t="shared" si="892"/>
        <v>-0.81521654752689787</v>
      </c>
      <c r="AW748" s="6">
        <f t="shared" si="918"/>
        <v>-1.0627929052877652</v>
      </c>
      <c r="AX748" s="6">
        <f t="shared" si="920"/>
        <v>-0.41252375956759241</v>
      </c>
      <c r="AY748" s="6">
        <f t="shared" si="919"/>
        <v>1.101906088437713</v>
      </c>
      <c r="AZ748">
        <v>1</v>
      </c>
      <c r="BA748">
        <v>0</v>
      </c>
      <c r="BB748">
        <v>1</v>
      </c>
      <c r="BC748">
        <v>1</v>
      </c>
      <c r="BD748">
        <v>1</v>
      </c>
      <c r="BE748">
        <f t="shared" si="910"/>
        <v>0.33010318394641819</v>
      </c>
      <c r="BF748">
        <f t="shared" si="911"/>
        <v>-0.7265032404845827</v>
      </c>
      <c r="BG748">
        <f t="shared" si="912"/>
        <v>0.33010318394641819</v>
      </c>
      <c r="BH748">
        <f t="shared" si="913"/>
        <v>0.33010318394641819</v>
      </c>
      <c r="BI748">
        <f t="shared" si="914"/>
        <v>0.33010318394641819</v>
      </c>
      <c r="BT748">
        <v>1</v>
      </c>
      <c r="BU748">
        <v>40</v>
      </c>
      <c r="BV748">
        <v>7</v>
      </c>
      <c r="BW748">
        <v>7</v>
      </c>
      <c r="BX748">
        <v>3</v>
      </c>
      <c r="BZ748">
        <v>2</v>
      </c>
    </row>
    <row r="749" spans="1:78" x14ac:dyDescent="0.2">
      <c r="A749">
        <v>748</v>
      </c>
      <c r="B749">
        <v>6</v>
      </c>
      <c r="C749" t="s">
        <v>85</v>
      </c>
      <c r="D749">
        <v>124</v>
      </c>
      <c r="E749">
        <v>34</v>
      </c>
      <c r="F749">
        <v>1</v>
      </c>
      <c r="G749">
        <v>0</v>
      </c>
      <c r="H749">
        <v>10</v>
      </c>
      <c r="I749">
        <v>21</v>
      </c>
      <c r="J749">
        <v>30</v>
      </c>
      <c r="K749">
        <v>41</v>
      </c>
      <c r="L749">
        <f t="shared" si="894"/>
        <v>-9.3920292906279249E-2</v>
      </c>
      <c r="M749">
        <f t="shared" si="895"/>
        <v>0.30679930588505172</v>
      </c>
      <c r="N749">
        <f t="shared" si="896"/>
        <v>0.7475908645555156</v>
      </c>
      <c r="O749">
        <f t="shared" si="897"/>
        <v>1.1082385034677136</v>
      </c>
      <c r="P749">
        <f t="shared" si="898"/>
        <v>1.5490300621381776</v>
      </c>
      <c r="AA749">
        <v>2</v>
      </c>
      <c r="AB749">
        <v>1</v>
      </c>
      <c r="AC749">
        <v>2</v>
      </c>
      <c r="AD749">
        <v>2</v>
      </c>
      <c r="AE749">
        <v>1</v>
      </c>
      <c r="AF749">
        <f t="shared" si="899"/>
        <v>-15.125</v>
      </c>
      <c r="AG749">
        <f t="shared" si="900"/>
        <v>2.8518518518518516</v>
      </c>
      <c r="AH749">
        <f t="shared" si="901"/>
        <v>11.555555555555557</v>
      </c>
      <c r="AI749">
        <f t="shared" si="902"/>
        <v>-1.0740740740740742</v>
      </c>
      <c r="AJ749">
        <f t="shared" si="903"/>
        <v>-9.9629629629629637</v>
      </c>
      <c r="AK749">
        <f t="shared" si="904"/>
        <v>-1.3041012711742741</v>
      </c>
      <c r="AL749">
        <f t="shared" si="905"/>
        <v>0.78087754164047363</v>
      </c>
      <c r="AM749">
        <f t="shared" si="906"/>
        <v>1.7903444919602591</v>
      </c>
      <c r="AN749">
        <f t="shared" si="907"/>
        <v>0.32554351298559181</v>
      </c>
      <c r="AO749">
        <f t="shared" si="908"/>
        <v>-0.70540145755376338</v>
      </c>
      <c r="AP749" s="1">
        <v>-15.125</v>
      </c>
      <c r="AQ749" s="1">
        <v>2.8518518518518516</v>
      </c>
      <c r="AR749" s="1">
        <v>11.555555555555557</v>
      </c>
      <c r="AS749" s="1">
        <v>-1.0740740740740742</v>
      </c>
      <c r="AT749" s="1">
        <v>-9.9629629629629637</v>
      </c>
      <c r="AU749" s="6">
        <f t="shared" si="915"/>
        <v>-1.0522577411277283</v>
      </c>
      <c r="AV749" s="6">
        <f t="shared" si="892"/>
        <v>0.94131157823987921</v>
      </c>
      <c r="AW749" s="6">
        <f t="shared" si="918"/>
        <v>1.90652155001714</v>
      </c>
      <c r="AX749" s="6">
        <f t="shared" si="920"/>
        <v>0.50594027182120005</v>
      </c>
      <c r="AY749" s="6">
        <f t="shared" si="919"/>
        <v>-0.4798060823343</v>
      </c>
      <c r="AZ749">
        <v>0</v>
      </c>
      <c r="BA749">
        <v>2</v>
      </c>
      <c r="BB749">
        <v>2</v>
      </c>
      <c r="BC749">
        <v>0</v>
      </c>
      <c r="BD749">
        <v>0</v>
      </c>
      <c r="BE749">
        <f t="shared" si="910"/>
        <v>-0.7265032404845827</v>
      </c>
      <c r="BF749">
        <f t="shared" si="911"/>
        <v>1.3867096083774191</v>
      </c>
      <c r="BG749">
        <f t="shared" si="912"/>
        <v>1.3867096083774191</v>
      </c>
      <c r="BH749">
        <f t="shared" si="913"/>
        <v>-0.7265032404845827</v>
      </c>
      <c r="BI749">
        <f t="shared" si="914"/>
        <v>-0.7265032404845827</v>
      </c>
      <c r="BT749">
        <v>1</v>
      </c>
      <c r="BU749">
        <v>40</v>
      </c>
      <c r="BV749">
        <v>4</v>
      </c>
      <c r="BW749">
        <v>6</v>
      </c>
      <c r="BX749">
        <v>2</v>
      </c>
      <c r="BZ749">
        <v>3</v>
      </c>
    </row>
    <row r="750" spans="1:78" x14ac:dyDescent="0.2">
      <c r="A750">
        <v>749</v>
      </c>
      <c r="B750">
        <v>6</v>
      </c>
      <c r="C750" t="s">
        <v>85</v>
      </c>
      <c r="D750">
        <v>125</v>
      </c>
      <c r="E750">
        <v>28</v>
      </c>
      <c r="F750">
        <v>1</v>
      </c>
      <c r="G750">
        <v>10</v>
      </c>
      <c r="H750">
        <v>25</v>
      </c>
      <c r="I750">
        <v>10</v>
      </c>
      <c r="J750">
        <v>-5</v>
      </c>
      <c r="K750">
        <v>-10</v>
      </c>
      <c r="L750">
        <f t="shared" si="894"/>
        <v>0.30679930588505172</v>
      </c>
      <c r="M750">
        <f t="shared" si="895"/>
        <v>0.90787870407204796</v>
      </c>
      <c r="N750">
        <f t="shared" si="896"/>
        <v>0.30679930588505172</v>
      </c>
      <c r="O750">
        <f t="shared" si="897"/>
        <v>-0.29428009230194468</v>
      </c>
      <c r="P750">
        <f t="shared" si="898"/>
        <v>-0.49463989169761013</v>
      </c>
      <c r="AA750">
        <v>3</v>
      </c>
      <c r="AB750">
        <v>5</v>
      </c>
      <c r="AC750">
        <v>3</v>
      </c>
      <c r="AD750">
        <v>3</v>
      </c>
      <c r="AE750">
        <v>5</v>
      </c>
      <c r="AF750">
        <f t="shared" si="899"/>
        <v>-18.174999999999997</v>
      </c>
      <c r="AG750">
        <f t="shared" si="900"/>
        <v>-7.5250000000000004</v>
      </c>
      <c r="AH750">
        <f t="shared" si="901"/>
        <v>-4.416666666666667</v>
      </c>
      <c r="AI750">
        <f t="shared" si="902"/>
        <v>-4.291666666666667</v>
      </c>
      <c r="AJ750">
        <f t="shared" si="903"/>
        <v>-8.8000000000000007</v>
      </c>
      <c r="AK750">
        <f t="shared" si="904"/>
        <v>-1.6578442641905899</v>
      </c>
      <c r="AL750">
        <f t="shared" si="905"/>
        <v>-0.4226433213631256</v>
      </c>
      <c r="AM750">
        <f t="shared" si="906"/>
        <v>-6.2134751977644842E-2</v>
      </c>
      <c r="AN750">
        <f t="shared" si="907"/>
        <v>-4.7637088329435161E-2</v>
      </c>
      <c r="AO750">
        <f t="shared" si="908"/>
        <v>-0.5705194905748644</v>
      </c>
      <c r="AP750" s="1">
        <v>-18.174999999999997</v>
      </c>
      <c r="AQ750" s="1">
        <v>-7.5250000000000004</v>
      </c>
      <c r="AR750" s="1">
        <v>-4.416666666666667</v>
      </c>
      <c r="AS750" s="1">
        <v>-4.291666666666667</v>
      </c>
      <c r="AT750" s="1">
        <v>-8.8000000000000007</v>
      </c>
      <c r="AU750" s="6">
        <f t="shared" si="915"/>
        <v>-1.3904919588973339</v>
      </c>
      <c r="AV750" s="6">
        <f t="shared" si="892"/>
        <v>-0.20944460832477585</v>
      </c>
      <c r="AW750" s="6">
        <f t="shared" si="918"/>
        <v>0.13525856989397558</v>
      </c>
      <c r="AX750" s="6">
        <f t="shared" si="920"/>
        <v>0.1491206279992873</v>
      </c>
      <c r="AY750" s="6">
        <f t="shared" si="919"/>
        <v>-0.35083760099895545</v>
      </c>
      <c r="AZ750">
        <v>0</v>
      </c>
      <c r="BA750">
        <v>0</v>
      </c>
      <c r="BB750">
        <v>1</v>
      </c>
      <c r="BC750">
        <v>1</v>
      </c>
      <c r="BD750">
        <v>0</v>
      </c>
      <c r="BE750">
        <f t="shared" si="910"/>
        <v>-0.7265032404845827</v>
      </c>
      <c r="BF750">
        <f t="shared" si="911"/>
        <v>-0.7265032404845827</v>
      </c>
      <c r="BG750">
        <f t="shared" si="912"/>
        <v>0.33010318394641819</v>
      </c>
      <c r="BH750">
        <f t="shared" si="913"/>
        <v>0.33010318394641819</v>
      </c>
      <c r="BI750">
        <f t="shared" si="914"/>
        <v>-0.7265032404845827</v>
      </c>
      <c r="BT750">
        <v>2</v>
      </c>
      <c r="BU750">
        <v>30</v>
      </c>
      <c r="BV750">
        <v>1</v>
      </c>
      <c r="BW750">
        <v>2</v>
      </c>
      <c r="BX750">
        <v>6</v>
      </c>
      <c r="BY750" t="s">
        <v>60</v>
      </c>
      <c r="BZ750">
        <v>2</v>
      </c>
    </row>
    <row r="751" spans="1:78" x14ac:dyDescent="0.2">
      <c r="A751">
        <v>750</v>
      </c>
      <c r="B751">
        <v>6</v>
      </c>
      <c r="C751" t="s">
        <v>85</v>
      </c>
      <c r="D751">
        <v>126</v>
      </c>
      <c r="E751">
        <v>18</v>
      </c>
      <c r="F751">
        <v>1</v>
      </c>
      <c r="G751">
        <v>0</v>
      </c>
      <c r="H751">
        <v>9</v>
      </c>
      <c r="I751">
        <v>21</v>
      </c>
      <c r="J751">
        <v>31</v>
      </c>
      <c r="K751">
        <v>41</v>
      </c>
      <c r="L751">
        <f t="shared" si="894"/>
        <v>-9.3920292906279249E-2</v>
      </c>
      <c r="M751">
        <f t="shared" si="895"/>
        <v>0.26672734600591863</v>
      </c>
      <c r="N751">
        <f t="shared" si="896"/>
        <v>0.7475908645555156</v>
      </c>
      <c r="O751">
        <f t="shared" si="897"/>
        <v>1.1483104633468466</v>
      </c>
      <c r="P751">
        <f t="shared" si="898"/>
        <v>1.5490300621381776</v>
      </c>
      <c r="AA751">
        <v>4</v>
      </c>
      <c r="AB751">
        <v>2</v>
      </c>
      <c r="AC751">
        <v>2</v>
      </c>
      <c r="AD751">
        <v>1</v>
      </c>
      <c r="AE751">
        <v>2</v>
      </c>
      <c r="AF751">
        <f t="shared" si="899"/>
        <v>-9.3333333333333339</v>
      </c>
      <c r="AG751">
        <f t="shared" si="900"/>
        <v>-5.35</v>
      </c>
      <c r="AH751">
        <f t="shared" si="901"/>
        <v>-4.0749999999999993</v>
      </c>
      <c r="AI751">
        <f t="shared" si="902"/>
        <v>-1.3</v>
      </c>
      <c r="AJ751">
        <f t="shared" si="903"/>
        <v>-0.14999999999999991</v>
      </c>
      <c r="AK751">
        <f t="shared" si="904"/>
        <v>-0.63237618880722568</v>
      </c>
      <c r="AL751">
        <f t="shared" si="905"/>
        <v>-0.17038397388427706</v>
      </c>
      <c r="AM751">
        <f t="shared" si="906"/>
        <v>-2.2507804672538267E-2</v>
      </c>
      <c r="AN751">
        <f t="shared" si="907"/>
        <v>0.29934032831771656</v>
      </c>
      <c r="AO751">
        <f t="shared" si="908"/>
        <v>0.43271883388124566</v>
      </c>
      <c r="AP751" s="1">
        <v>-9.3333333333333339</v>
      </c>
      <c r="AQ751" s="1">
        <v>-5.35</v>
      </c>
      <c r="AR751" s="1">
        <v>-4.0749999999999993</v>
      </c>
      <c r="AS751" s="1">
        <v>-1.3</v>
      </c>
      <c r="AT751" s="1">
        <v>-0.14999999999999991</v>
      </c>
      <c r="AU751" s="6">
        <f t="shared" si="915"/>
        <v>-0.40998238224828543</v>
      </c>
      <c r="AV751" s="6">
        <f t="shared" si="892"/>
        <v>3.1755202707648145E-2</v>
      </c>
      <c r="AW751" s="6">
        <f t="shared" si="918"/>
        <v>0.17314819538182774</v>
      </c>
      <c r="AX751" s="6">
        <f t="shared" si="920"/>
        <v>0.48088588531974785</v>
      </c>
      <c r="AY751" s="6">
        <f t="shared" si="919"/>
        <v>0.60841681988861562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f t="shared" si="910"/>
        <v>-0.7265032404845827</v>
      </c>
      <c r="BF751">
        <f t="shared" si="911"/>
        <v>-0.7265032404845827</v>
      </c>
      <c r="BG751">
        <f t="shared" si="912"/>
        <v>0.33010318394641819</v>
      </c>
      <c r="BH751">
        <f t="shared" si="913"/>
        <v>-0.7265032404845827</v>
      </c>
      <c r="BI751">
        <f t="shared" si="914"/>
        <v>0.33010318394641819</v>
      </c>
      <c r="BT751">
        <v>6</v>
      </c>
      <c r="BU751">
        <v>30</v>
      </c>
      <c r="BV751">
        <v>1</v>
      </c>
      <c r="BW751">
        <v>14</v>
      </c>
      <c r="BX751">
        <v>4</v>
      </c>
      <c r="BZ751">
        <v>2</v>
      </c>
    </row>
    <row r="752" spans="1:78" x14ac:dyDescent="0.2">
      <c r="A752">
        <v>751</v>
      </c>
      <c r="B752">
        <v>6</v>
      </c>
      <c r="C752" t="s">
        <v>85</v>
      </c>
      <c r="D752">
        <v>127</v>
      </c>
      <c r="E752">
        <v>25</v>
      </c>
      <c r="F752">
        <v>2</v>
      </c>
      <c r="G752">
        <v>9</v>
      </c>
      <c r="H752">
        <v>15</v>
      </c>
      <c r="I752">
        <v>17</v>
      </c>
      <c r="J752">
        <v>21</v>
      </c>
      <c r="K752">
        <v>6</v>
      </c>
      <c r="L752">
        <f t="shared" si="894"/>
        <v>0.26672734600591863</v>
      </c>
      <c r="M752">
        <f t="shared" si="895"/>
        <v>0.50715910528071717</v>
      </c>
      <c r="N752">
        <f t="shared" si="896"/>
        <v>0.58730302503898335</v>
      </c>
      <c r="O752">
        <f t="shared" si="897"/>
        <v>0.7475908645555156</v>
      </c>
      <c r="P752">
        <f t="shared" si="898"/>
        <v>0.14651146636851931</v>
      </c>
      <c r="AA752">
        <v>3</v>
      </c>
      <c r="AB752">
        <v>1</v>
      </c>
      <c r="AC752">
        <v>2</v>
      </c>
      <c r="AD752">
        <v>1</v>
      </c>
      <c r="AE752">
        <v>1</v>
      </c>
      <c r="AF752">
        <f t="shared" si="899"/>
        <v>-4.3125</v>
      </c>
      <c r="AG752">
        <f t="shared" si="900"/>
        <v>5.1111111111111107</v>
      </c>
      <c r="AH752">
        <f t="shared" si="901"/>
        <v>-14.086419753086419</v>
      </c>
      <c r="AI752">
        <f t="shared" si="902"/>
        <v>6.8148148148148149</v>
      </c>
      <c r="AJ752">
        <f t="shared" si="903"/>
        <v>-8.0740740740740744</v>
      </c>
      <c r="AK752">
        <f t="shared" si="904"/>
        <v>-5.0053365604136743E-2</v>
      </c>
      <c r="AL752">
        <f t="shared" si="905"/>
        <v>1.0429093883192264</v>
      </c>
      <c r="AM752">
        <f t="shared" si="906"/>
        <v>-1.183645374442853</v>
      </c>
      <c r="AN752">
        <f t="shared" si="907"/>
        <v>1.2405071743392695</v>
      </c>
      <c r="AO752">
        <f t="shared" si="908"/>
        <v>-0.48632565131415034</v>
      </c>
      <c r="AP752" s="1">
        <v>-4.3125</v>
      </c>
      <c r="AQ752" s="1">
        <v>5.1111111111111107</v>
      </c>
      <c r="AR752" s="1">
        <v>-14.086419753086419</v>
      </c>
      <c r="AS752" s="1">
        <v>6.8148148148148149</v>
      </c>
      <c r="AT752" s="1">
        <v>-8.0740740740740744</v>
      </c>
      <c r="AU752" s="6">
        <f t="shared" si="915"/>
        <v>0.14681028498173537</v>
      </c>
      <c r="AV752" s="6">
        <f t="shared" si="892"/>
        <v>1.1918554432544022</v>
      </c>
      <c r="AW752" s="6">
        <f t="shared" si="918"/>
        <v>-0.93708286328976798</v>
      </c>
      <c r="AX752" s="6">
        <f t="shared" si="920"/>
        <v>1.3807901611342064</v>
      </c>
      <c r="AY752" s="6">
        <f t="shared" si="919"/>
        <v>-0.27033498207625623</v>
      </c>
      <c r="AZ752">
        <v>0</v>
      </c>
      <c r="BA752">
        <v>1</v>
      </c>
      <c r="BB752">
        <v>1</v>
      </c>
      <c r="BC752">
        <v>1</v>
      </c>
      <c r="BD752">
        <v>0</v>
      </c>
      <c r="BE752">
        <f t="shared" si="910"/>
        <v>-0.7265032404845827</v>
      </c>
      <c r="BF752">
        <f t="shared" si="911"/>
        <v>0.33010318394641819</v>
      </c>
      <c r="BG752">
        <f t="shared" si="912"/>
        <v>0.33010318394641819</v>
      </c>
      <c r="BH752">
        <f t="shared" si="913"/>
        <v>0.33010318394641819</v>
      </c>
      <c r="BI752">
        <f t="shared" si="914"/>
        <v>-0.7265032404845827</v>
      </c>
      <c r="BT752">
        <v>1</v>
      </c>
      <c r="BU752">
        <v>2</v>
      </c>
      <c r="BV752">
        <v>1</v>
      </c>
      <c r="BW752">
        <v>1</v>
      </c>
      <c r="BX752">
        <v>2</v>
      </c>
      <c r="BZ752">
        <v>1</v>
      </c>
    </row>
    <row r="753" spans="1:78" x14ac:dyDescent="0.2">
      <c r="A753">
        <v>752</v>
      </c>
      <c r="B753">
        <v>6</v>
      </c>
      <c r="C753" t="s">
        <v>85</v>
      </c>
      <c r="D753">
        <v>128</v>
      </c>
      <c r="E753">
        <v>33</v>
      </c>
      <c r="F753">
        <v>1</v>
      </c>
      <c r="G753">
        <v>50</v>
      </c>
      <c r="H753">
        <v>36</v>
      </c>
      <c r="I753">
        <v>9</v>
      </c>
      <c r="J753">
        <v>-29</v>
      </c>
      <c r="K753">
        <v>-41</v>
      </c>
      <c r="L753">
        <f t="shared" si="894"/>
        <v>1.9096777010503754</v>
      </c>
      <c r="M753">
        <f t="shared" si="895"/>
        <v>1.3486702627425122</v>
      </c>
      <c r="N753">
        <f t="shared" si="896"/>
        <v>0.26672734600591863</v>
      </c>
      <c r="O753">
        <f t="shared" si="897"/>
        <v>-1.256007129401139</v>
      </c>
      <c r="P753">
        <f t="shared" si="898"/>
        <v>-1.7368706479507359</v>
      </c>
      <c r="AA753">
        <v>3</v>
      </c>
      <c r="AB753">
        <v>2</v>
      </c>
      <c r="AC753">
        <v>2</v>
      </c>
      <c r="AD753">
        <v>2</v>
      </c>
      <c r="AE753">
        <v>1</v>
      </c>
      <c r="AF753">
        <f t="shared" si="899"/>
        <v>0.51666666666666694</v>
      </c>
      <c r="AG753">
        <f t="shared" si="900"/>
        <v>-14.59375</v>
      </c>
      <c r="AH753">
        <f t="shared" si="901"/>
        <v>-7.75</v>
      </c>
      <c r="AI753">
        <f t="shared" si="902"/>
        <v>-11.84375</v>
      </c>
      <c r="AJ753">
        <f t="shared" si="903"/>
        <v>-6.4375</v>
      </c>
      <c r="AK753">
        <f t="shared" si="904"/>
        <v>0.51003970667169729</v>
      </c>
      <c r="AL753">
        <f t="shared" si="905"/>
        <v>-1.2424862006693831</v>
      </c>
      <c r="AM753">
        <f t="shared" si="906"/>
        <v>-0.44873911592990295</v>
      </c>
      <c r="AN753">
        <f t="shared" si="907"/>
        <v>-0.92353760040876998</v>
      </c>
      <c r="AO753">
        <f t="shared" si="908"/>
        <v>-0.2965136476237013</v>
      </c>
      <c r="AP753" s="1">
        <v>0.51666666666666694</v>
      </c>
      <c r="AQ753" s="1">
        <v>-14.59375</v>
      </c>
      <c r="AR753" s="1">
        <v>-7.75</v>
      </c>
      <c r="AS753" s="1">
        <v>-11.84375</v>
      </c>
      <c r="AT753" s="1">
        <v>-6.4375</v>
      </c>
      <c r="AU753" s="6">
        <f t="shared" si="915"/>
        <v>0.6823477964502781</v>
      </c>
      <c r="AV753" s="6">
        <f t="shared" si="892"/>
        <v>-0.99334399418015351</v>
      </c>
      <c r="AW753" s="6">
        <f t="shared" si="918"/>
        <v>-0.23439631291433691</v>
      </c>
      <c r="AX753" s="6">
        <f t="shared" si="920"/>
        <v>-0.68837871586329569</v>
      </c>
      <c r="AY753" s="6">
        <f t="shared" si="919"/>
        <v>-8.8844702808563852E-2</v>
      </c>
      <c r="AZ753">
        <v>2</v>
      </c>
      <c r="BA753">
        <v>0</v>
      </c>
      <c r="BB753">
        <v>0</v>
      </c>
      <c r="BC753">
        <v>0</v>
      </c>
      <c r="BD753">
        <v>0</v>
      </c>
      <c r="BE753">
        <f t="shared" si="910"/>
        <v>1.3867096083774191</v>
      </c>
      <c r="BF753">
        <f t="shared" si="911"/>
        <v>-0.7265032404845827</v>
      </c>
      <c r="BG753">
        <f t="shared" si="912"/>
        <v>-0.7265032404845827</v>
      </c>
      <c r="BH753">
        <f t="shared" si="913"/>
        <v>-0.7265032404845827</v>
      </c>
      <c r="BI753">
        <f t="shared" si="914"/>
        <v>-0.7265032404845827</v>
      </c>
      <c r="BT753">
        <v>5</v>
      </c>
      <c r="BU753">
        <v>20</v>
      </c>
      <c r="BV753">
        <v>2</v>
      </c>
      <c r="BW753">
        <v>2</v>
      </c>
      <c r="BX753">
        <v>6</v>
      </c>
      <c r="BY753" t="s">
        <v>74</v>
      </c>
      <c r="BZ753">
        <v>2</v>
      </c>
    </row>
    <row r="754" spans="1:78" x14ac:dyDescent="0.2">
      <c r="A754">
        <v>753</v>
      </c>
      <c r="B754">
        <v>6</v>
      </c>
      <c r="C754" t="s">
        <v>85</v>
      </c>
      <c r="D754">
        <v>129</v>
      </c>
      <c r="E754">
        <v>22</v>
      </c>
      <c r="F754">
        <v>1</v>
      </c>
      <c r="G754">
        <v>20</v>
      </c>
      <c r="H754">
        <v>30</v>
      </c>
      <c r="I754">
        <v>40</v>
      </c>
      <c r="J754">
        <v>0</v>
      </c>
      <c r="K754">
        <v>-10</v>
      </c>
      <c r="L754">
        <f t="shared" si="894"/>
        <v>0.70751890467638257</v>
      </c>
      <c r="M754">
        <f t="shared" si="895"/>
        <v>1.1082385034677136</v>
      </c>
      <c r="N754">
        <f t="shared" si="896"/>
        <v>1.5089581022590446</v>
      </c>
      <c r="O754">
        <f t="shared" si="897"/>
        <v>-9.3920292906279249E-2</v>
      </c>
      <c r="P754">
        <f t="shared" si="898"/>
        <v>-0.49463989169761013</v>
      </c>
      <c r="AA754">
        <v>3</v>
      </c>
      <c r="AB754">
        <v>2</v>
      </c>
      <c r="AC754">
        <v>2</v>
      </c>
      <c r="AD754">
        <v>4</v>
      </c>
      <c r="AE754">
        <v>2</v>
      </c>
      <c r="AF754">
        <f t="shared" si="899"/>
        <v>-7.8518518518518521</v>
      </c>
      <c r="AG754">
        <f t="shared" si="900"/>
        <v>-0.25</v>
      </c>
      <c r="AH754">
        <f t="shared" si="901"/>
        <v>-10.225</v>
      </c>
      <c r="AI754">
        <f t="shared" si="902"/>
        <v>-2.1375000000000002</v>
      </c>
      <c r="AJ754">
        <f t="shared" si="903"/>
        <v>14.3</v>
      </c>
      <c r="AK754">
        <f t="shared" si="904"/>
        <v>-0.46055202705066645</v>
      </c>
      <c r="AL754">
        <f t="shared" si="905"/>
        <v>0.4211207029626779</v>
      </c>
      <c r="AM754">
        <f t="shared" si="906"/>
        <v>-0.73579285616445456</v>
      </c>
      <c r="AN754">
        <f t="shared" si="907"/>
        <v>0.2022059818747117</v>
      </c>
      <c r="AO754">
        <f t="shared" si="908"/>
        <v>2.1086487516142847</v>
      </c>
      <c r="AP754" s="1">
        <v>-7.8518518518518521</v>
      </c>
      <c r="AQ754" s="1">
        <v>-0.25</v>
      </c>
      <c r="AR754" s="1">
        <v>-10.225</v>
      </c>
      <c r="AS754" s="1">
        <v>-2.1375000000000002</v>
      </c>
      <c r="AT754" s="1">
        <v>14.3</v>
      </c>
      <c r="AU754" s="6">
        <f t="shared" si="915"/>
        <v>-0.2456913232223687</v>
      </c>
      <c r="AV754" s="6">
        <f t="shared" si="892"/>
        <v>0.59732717340436625</v>
      </c>
      <c r="AW754" s="6">
        <f t="shared" si="918"/>
        <v>-0.50886506339950888</v>
      </c>
      <c r="AX754" s="6">
        <f t="shared" si="920"/>
        <v>0.38801009601415926</v>
      </c>
      <c r="AY754" s="6">
        <f t="shared" si="919"/>
        <v>2.2108707368626503</v>
      </c>
      <c r="AZ754">
        <v>0</v>
      </c>
      <c r="BA754">
        <v>1</v>
      </c>
      <c r="BB754">
        <v>1</v>
      </c>
      <c r="BC754">
        <v>1</v>
      </c>
      <c r="BD754">
        <v>2</v>
      </c>
      <c r="BE754">
        <f t="shared" si="910"/>
        <v>-0.7265032404845827</v>
      </c>
      <c r="BF754">
        <f t="shared" si="911"/>
        <v>0.33010318394641819</v>
      </c>
      <c r="BG754">
        <f t="shared" si="912"/>
        <v>0.33010318394641819</v>
      </c>
      <c r="BH754">
        <f t="shared" si="913"/>
        <v>0.33010318394641819</v>
      </c>
      <c r="BI754">
        <f t="shared" si="914"/>
        <v>1.3867096083774191</v>
      </c>
      <c r="BT754">
        <v>2</v>
      </c>
      <c r="BU754">
        <v>20</v>
      </c>
      <c r="BV754">
        <v>1</v>
      </c>
      <c r="BW754">
        <v>1</v>
      </c>
      <c r="BX754">
        <v>6</v>
      </c>
      <c r="BY754" t="s">
        <v>50</v>
      </c>
      <c r="BZ754">
        <v>2</v>
      </c>
    </row>
    <row r="755" spans="1:78" x14ac:dyDescent="0.2">
      <c r="A755">
        <v>754</v>
      </c>
      <c r="B755">
        <v>6</v>
      </c>
      <c r="C755" t="s">
        <v>85</v>
      </c>
      <c r="D755">
        <v>130</v>
      </c>
      <c r="E755">
        <v>25</v>
      </c>
      <c r="F755">
        <v>1</v>
      </c>
      <c r="G755">
        <v>0</v>
      </c>
      <c r="H755">
        <v>0</v>
      </c>
      <c r="I755">
        <v>-14</v>
      </c>
      <c r="J755">
        <v>-26</v>
      </c>
      <c r="K755">
        <v>-38</v>
      </c>
      <c r="L755">
        <f t="shared" si="894"/>
        <v>-9.3920292906279249E-2</v>
      </c>
      <c r="M755">
        <f t="shared" si="895"/>
        <v>-9.3920292906279249E-2</v>
      </c>
      <c r="N755">
        <f t="shared" si="896"/>
        <v>-0.65492773121414261</v>
      </c>
      <c r="O755">
        <f t="shared" si="897"/>
        <v>-1.1357912497637397</v>
      </c>
      <c r="P755">
        <f t="shared" si="898"/>
        <v>-1.6166547683133368</v>
      </c>
      <c r="AA755">
        <v>6</v>
      </c>
      <c r="AB755">
        <v>1</v>
      </c>
      <c r="AC755">
        <v>1</v>
      </c>
      <c r="AD755">
        <v>1</v>
      </c>
      <c r="AE755">
        <v>1</v>
      </c>
      <c r="AF755">
        <f t="shared" si="899"/>
        <v>0</v>
      </c>
      <c r="AG755">
        <f t="shared" si="900"/>
        <v>8.6666666666666661</v>
      </c>
      <c r="AH755">
        <f t="shared" si="901"/>
        <v>-14.777777777777779</v>
      </c>
      <c r="AI755">
        <f t="shared" si="902"/>
        <v>0.55555555555555558</v>
      </c>
      <c r="AJ755">
        <f t="shared" si="903"/>
        <v>-18.185185185185187</v>
      </c>
      <c r="AK755">
        <f t="shared" si="904"/>
        <v>0.45011603025909724</v>
      </c>
      <c r="AL755">
        <f t="shared" si="905"/>
        <v>1.4552873765349683</v>
      </c>
      <c r="AM755">
        <f t="shared" si="906"/>
        <v>-1.2638299832625808</v>
      </c>
      <c r="AN755">
        <f t="shared" si="907"/>
        <v>0.5145500909178069</v>
      </c>
      <c r="AO755">
        <f t="shared" si="908"/>
        <v>-1.6590255553026669</v>
      </c>
      <c r="AP755" s="1">
        <v>0</v>
      </c>
      <c r="AQ755" s="1">
        <v>8.6666666666666661</v>
      </c>
      <c r="AR755" s="1">
        <v>-14.777777777777779</v>
      </c>
      <c r="AS755" s="1">
        <v>0.55555555555555558</v>
      </c>
      <c r="AT755" s="1">
        <v>-18.185185185185187</v>
      </c>
      <c r="AU755" s="6">
        <f t="shared" si="915"/>
        <v>0.62505128961498968</v>
      </c>
      <c r="AV755" s="6">
        <f t="shared" si="892"/>
        <v>1.5861539849166022</v>
      </c>
      <c r="AW755" s="6">
        <f t="shared" si="918"/>
        <v>-1.0137520241685292</v>
      </c>
      <c r="AX755" s="6">
        <f t="shared" si="920"/>
        <v>0.68666043674970845</v>
      </c>
      <c r="AY755" s="6">
        <f t="shared" si="919"/>
        <v>-1.3916214599281378</v>
      </c>
      <c r="AZ755">
        <v>0</v>
      </c>
      <c r="BA755">
        <v>1</v>
      </c>
      <c r="BB755">
        <v>0</v>
      </c>
      <c r="BC755">
        <v>1</v>
      </c>
      <c r="BD755">
        <v>0</v>
      </c>
      <c r="BE755">
        <f t="shared" si="910"/>
        <v>-0.7265032404845827</v>
      </c>
      <c r="BF755">
        <f t="shared" si="911"/>
        <v>0.33010318394641819</v>
      </c>
      <c r="BG755">
        <f t="shared" si="912"/>
        <v>-0.7265032404845827</v>
      </c>
      <c r="BH755">
        <f t="shared" si="913"/>
        <v>0.33010318394641819</v>
      </c>
      <c r="BI755">
        <f t="shared" si="914"/>
        <v>-0.7265032404845827</v>
      </c>
      <c r="BT755">
        <v>1</v>
      </c>
      <c r="BU755">
        <v>40</v>
      </c>
      <c r="BV755">
        <v>3</v>
      </c>
      <c r="BW755">
        <v>3</v>
      </c>
      <c r="BX755">
        <v>4</v>
      </c>
      <c r="BZ755">
        <v>2</v>
      </c>
    </row>
    <row r="756" spans="1:78" x14ac:dyDescent="0.2">
      <c r="A756">
        <v>755</v>
      </c>
      <c r="B756">
        <v>6</v>
      </c>
      <c r="C756" t="s">
        <v>85</v>
      </c>
      <c r="D756">
        <v>131</v>
      </c>
      <c r="E756">
        <v>46</v>
      </c>
      <c r="F756">
        <v>2</v>
      </c>
      <c r="G756">
        <v>-31</v>
      </c>
      <c r="H756">
        <v>-10</v>
      </c>
      <c r="I756">
        <v>11</v>
      </c>
      <c r="J756">
        <v>29</v>
      </c>
      <c r="K756">
        <v>21</v>
      </c>
      <c r="L756">
        <f t="shared" si="894"/>
        <v>-1.3361510491594051</v>
      </c>
      <c r="M756">
        <f t="shared" si="895"/>
        <v>-0.49463989169761013</v>
      </c>
      <c r="N756">
        <f t="shared" si="896"/>
        <v>0.34687126576418481</v>
      </c>
      <c r="O756">
        <f t="shared" si="897"/>
        <v>1.0681665435885803</v>
      </c>
      <c r="P756">
        <f t="shared" si="898"/>
        <v>0.7475908645555156</v>
      </c>
      <c r="AA756">
        <v>1</v>
      </c>
      <c r="AB756">
        <v>1</v>
      </c>
      <c r="AC756">
        <v>1</v>
      </c>
      <c r="AD756">
        <v>1</v>
      </c>
      <c r="AE756">
        <v>2</v>
      </c>
      <c r="AF756">
        <f t="shared" si="899"/>
        <v>-19.95</v>
      </c>
      <c r="AG756">
        <f t="shared" si="900"/>
        <v>-11.875</v>
      </c>
      <c r="AH756">
        <f t="shared" si="901"/>
        <v>-6.875</v>
      </c>
      <c r="AI756">
        <f t="shared" si="902"/>
        <v>-9.375</v>
      </c>
      <c r="AJ756">
        <f t="shared" si="903"/>
        <v>-4.25</v>
      </c>
      <c r="AK756">
        <f t="shared" si="904"/>
        <v>-1.8637110879951677</v>
      </c>
      <c r="AL756">
        <f t="shared" si="905"/>
        <v>-0.9271620163208224</v>
      </c>
      <c r="AM756">
        <f t="shared" si="906"/>
        <v>-0.34725547039243521</v>
      </c>
      <c r="AN756">
        <f t="shared" si="907"/>
        <v>-0.6372087433566288</v>
      </c>
      <c r="AO756">
        <f t="shared" si="908"/>
        <v>-4.2804533780031899E-2</v>
      </c>
      <c r="AP756" s="1">
        <v>-19.95</v>
      </c>
      <c r="AQ756" s="1">
        <v>-11.875</v>
      </c>
      <c r="AR756" s="1">
        <v>-6.875</v>
      </c>
      <c r="AS756" s="1">
        <v>-9.375</v>
      </c>
      <c r="AT756" s="1">
        <v>-4.25</v>
      </c>
      <c r="AU756" s="6">
        <f t="shared" si="915"/>
        <v>-1.5873331839927607</v>
      </c>
      <c r="AV756" s="6">
        <f t="shared" si="892"/>
        <v>-0.69184423038962362</v>
      </c>
      <c r="AW756" s="6">
        <f t="shared" si="918"/>
        <v>-0.13736190617715488</v>
      </c>
      <c r="AX756" s="6">
        <f t="shared" si="920"/>
        <v>-0.41460306828338928</v>
      </c>
      <c r="AY756" s="6">
        <f t="shared" si="919"/>
        <v>0.15374131403439123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f t="shared" si="910"/>
        <v>-0.7265032404845827</v>
      </c>
      <c r="BF756">
        <f t="shared" si="911"/>
        <v>-0.7265032404845827</v>
      </c>
      <c r="BG756">
        <f t="shared" si="912"/>
        <v>-0.7265032404845827</v>
      </c>
      <c r="BH756">
        <f t="shared" si="913"/>
        <v>-0.7265032404845827</v>
      </c>
      <c r="BI756">
        <f t="shared" si="914"/>
        <v>-0.7265032404845827</v>
      </c>
      <c r="BT756">
        <v>1</v>
      </c>
      <c r="BU756">
        <v>45</v>
      </c>
      <c r="BV756">
        <v>17</v>
      </c>
      <c r="BW756">
        <v>22</v>
      </c>
      <c r="BX756">
        <v>2</v>
      </c>
      <c r="BZ756">
        <v>3</v>
      </c>
    </row>
    <row r="757" spans="1:78" x14ac:dyDescent="0.2">
      <c r="A757">
        <v>756</v>
      </c>
      <c r="B757">
        <v>6</v>
      </c>
      <c r="C757" t="s">
        <v>85</v>
      </c>
      <c r="D757">
        <v>132</v>
      </c>
      <c r="E757">
        <v>35</v>
      </c>
      <c r="F757">
        <v>2</v>
      </c>
      <c r="G757">
        <v>50</v>
      </c>
      <c r="H757">
        <v>50</v>
      </c>
      <c r="I757">
        <v>50</v>
      </c>
      <c r="J757">
        <v>50</v>
      </c>
      <c r="K757">
        <v>49</v>
      </c>
      <c r="L757">
        <f t="shared" si="894"/>
        <v>1.9096777010503754</v>
      </c>
      <c r="M757">
        <f t="shared" si="895"/>
        <v>1.9096777010503754</v>
      </c>
      <c r="N757">
        <f t="shared" si="896"/>
        <v>1.9096777010503754</v>
      </c>
      <c r="O757">
        <f t="shared" si="897"/>
        <v>1.9096777010503754</v>
      </c>
      <c r="P757">
        <f t="shared" si="898"/>
        <v>1.8696057411712423</v>
      </c>
      <c r="AA757">
        <v>1</v>
      </c>
      <c r="AB757">
        <v>1</v>
      </c>
      <c r="AC757">
        <v>0</v>
      </c>
      <c r="AD757">
        <v>1</v>
      </c>
      <c r="AE757">
        <v>1</v>
      </c>
      <c r="AF757">
        <f t="shared" si="899"/>
        <v>-14.266666666666669</v>
      </c>
      <c r="AG757">
        <f t="shared" si="900"/>
        <v>-20.100000000000001</v>
      </c>
      <c r="AH757">
        <f t="shared" si="901"/>
        <v>-13.65</v>
      </c>
      <c r="AI757">
        <f t="shared" si="902"/>
        <v>-9.6</v>
      </c>
      <c r="AJ757">
        <f t="shared" si="903"/>
        <v>-4.4000000000000004</v>
      </c>
      <c r="AK757">
        <f t="shared" si="904"/>
        <v>-1.2045506474565679</v>
      </c>
      <c r="AL757">
        <f t="shared" si="905"/>
        <v>-1.8811082843730196</v>
      </c>
      <c r="AM757">
        <f t="shared" si="906"/>
        <v>-1.1330288401253998</v>
      </c>
      <c r="AN757">
        <f t="shared" si="907"/>
        <v>-0.66330453792340616</v>
      </c>
      <c r="AO757">
        <f t="shared" si="908"/>
        <v>-6.0201730157883562E-2</v>
      </c>
      <c r="AP757" s="1">
        <v>-14.266666666666669</v>
      </c>
      <c r="AQ757" s="1">
        <v>-20.100000000000001</v>
      </c>
      <c r="AR757" s="1">
        <v>-13.65</v>
      </c>
      <c r="AS757" s="1">
        <v>-9.6</v>
      </c>
      <c r="AT757" s="1">
        <v>-4.4000000000000004</v>
      </c>
      <c r="AU757" s="6">
        <f t="shared" si="915"/>
        <v>-0.95707160880458819</v>
      </c>
      <c r="AV757" s="6">
        <f t="shared" si="892"/>
        <v>-1.603967653719135</v>
      </c>
      <c r="AW757" s="6">
        <f t="shared" si="918"/>
        <v>-0.88868545548505007</v>
      </c>
      <c r="AX757" s="6">
        <f t="shared" si="920"/>
        <v>-0.43955477287295031</v>
      </c>
      <c r="AY757" s="6">
        <f t="shared" si="919"/>
        <v>0.13710684430801715</v>
      </c>
      <c r="AZ757">
        <v>2</v>
      </c>
      <c r="BA757">
        <v>0</v>
      </c>
      <c r="BB757">
        <v>0</v>
      </c>
      <c r="BC757">
        <v>0</v>
      </c>
      <c r="BD757">
        <v>0</v>
      </c>
      <c r="BE757">
        <f t="shared" si="910"/>
        <v>1.3867096083774191</v>
      </c>
      <c r="BF757">
        <f t="shared" si="911"/>
        <v>-0.7265032404845827</v>
      </c>
      <c r="BG757">
        <f t="shared" si="912"/>
        <v>-0.7265032404845827</v>
      </c>
      <c r="BH757">
        <f t="shared" si="913"/>
        <v>-0.7265032404845827</v>
      </c>
      <c r="BI757">
        <f t="shared" si="914"/>
        <v>-0.7265032404845827</v>
      </c>
      <c r="BT757">
        <v>1</v>
      </c>
      <c r="BU757">
        <v>40</v>
      </c>
      <c r="BV757">
        <v>2</v>
      </c>
      <c r="BW757">
        <v>2</v>
      </c>
      <c r="BX757">
        <v>4</v>
      </c>
      <c r="BZ757">
        <v>2</v>
      </c>
    </row>
    <row r="758" spans="1:78" x14ac:dyDescent="0.2">
      <c r="A758">
        <v>757</v>
      </c>
      <c r="B758">
        <v>6</v>
      </c>
      <c r="C758" t="s">
        <v>85</v>
      </c>
      <c r="D758">
        <v>133</v>
      </c>
      <c r="E758">
        <v>38</v>
      </c>
      <c r="F758">
        <v>2</v>
      </c>
      <c r="G758">
        <v>-42</v>
      </c>
      <c r="H758">
        <v>-18</v>
      </c>
      <c r="I758">
        <v>28</v>
      </c>
      <c r="J758">
        <v>-37</v>
      </c>
      <c r="K758">
        <v>-40</v>
      </c>
      <c r="L758">
        <f t="shared" si="894"/>
        <v>-1.7769426078298691</v>
      </c>
      <c r="M758">
        <f t="shared" si="895"/>
        <v>-0.81521557073067497</v>
      </c>
      <c r="N758">
        <f t="shared" si="896"/>
        <v>1.0280945837094473</v>
      </c>
      <c r="O758">
        <f t="shared" si="897"/>
        <v>-1.5765828084342035</v>
      </c>
      <c r="P758">
        <f t="shared" si="898"/>
        <v>-1.6967986880716028</v>
      </c>
      <c r="AA758">
        <v>5</v>
      </c>
      <c r="AB758">
        <v>3</v>
      </c>
      <c r="AC758">
        <v>3</v>
      </c>
      <c r="AD758">
        <v>3</v>
      </c>
      <c r="AE758">
        <v>3</v>
      </c>
      <c r="AF758">
        <f t="shared" si="899"/>
        <v>13.125</v>
      </c>
      <c r="AG758">
        <f t="shared" si="900"/>
        <v>4.3703703703703702</v>
      </c>
      <c r="AH758">
        <f t="shared" si="901"/>
        <v>0.75308641975308632</v>
      </c>
      <c r="AI758">
        <f t="shared" si="902"/>
        <v>-4.5185185185185182</v>
      </c>
      <c r="AJ758">
        <f t="shared" si="903"/>
        <v>-9.148148148148147</v>
      </c>
      <c r="AK758">
        <f t="shared" si="904"/>
        <v>1.9723707133211137</v>
      </c>
      <c r="AL758">
        <f t="shared" si="905"/>
        <v>0.9569973074409468</v>
      </c>
      <c r="AM758">
        <f t="shared" si="906"/>
        <v>0.53745997915201482</v>
      </c>
      <c r="AN758">
        <f t="shared" si="907"/>
        <v>-7.3947663098408209E-2</v>
      </c>
      <c r="AO758">
        <f t="shared" si="908"/>
        <v>-0.61089816858765555</v>
      </c>
      <c r="AP758" s="1">
        <v>13.125</v>
      </c>
      <c r="AQ758" s="1">
        <v>4.3703703703703702</v>
      </c>
      <c r="AR758" s="1">
        <v>0.75308641975308632</v>
      </c>
      <c r="AS758" s="1">
        <v>-4.5185185185185182</v>
      </c>
      <c r="AT758" s="1">
        <v>-9.148148148148147</v>
      </c>
      <c r="AU758" s="6">
        <f t="shared" si="915"/>
        <v>2.0805673906727202</v>
      </c>
      <c r="AV758" s="6">
        <f t="shared" si="892"/>
        <v>1.1097099137414439</v>
      </c>
      <c r="AW758" s="6">
        <f t="shared" si="918"/>
        <v>0.70856591128649737</v>
      </c>
      <c r="AX758" s="6">
        <f t="shared" si="920"/>
        <v>0.12396355958594388</v>
      </c>
      <c r="AY758" s="6">
        <f t="shared" si="919"/>
        <v>-0.38944599987004563</v>
      </c>
      <c r="AZ758">
        <v>1</v>
      </c>
      <c r="BA758">
        <v>4</v>
      </c>
      <c r="BB758">
        <v>2</v>
      </c>
      <c r="BC758">
        <v>0</v>
      </c>
      <c r="BD758">
        <v>0</v>
      </c>
      <c r="BE758">
        <f t="shared" si="910"/>
        <v>0.33010318394641819</v>
      </c>
      <c r="BF758">
        <f t="shared" si="911"/>
        <v>3.4999224572394207</v>
      </c>
      <c r="BG758">
        <f t="shared" si="912"/>
        <v>1.3867096083774191</v>
      </c>
      <c r="BH758">
        <f t="shared" si="913"/>
        <v>-0.7265032404845827</v>
      </c>
      <c r="BI758">
        <f t="shared" si="914"/>
        <v>-0.7265032404845827</v>
      </c>
      <c r="BT758">
        <v>1</v>
      </c>
      <c r="BU758">
        <v>35</v>
      </c>
      <c r="BV758">
        <v>4</v>
      </c>
      <c r="BW758">
        <v>8</v>
      </c>
      <c r="BX758">
        <v>3</v>
      </c>
      <c r="BZ758">
        <v>1</v>
      </c>
    </row>
    <row r="759" spans="1:78" x14ac:dyDescent="0.2">
      <c r="A759">
        <v>758</v>
      </c>
      <c r="B759">
        <v>6</v>
      </c>
      <c r="C759" t="s">
        <v>85</v>
      </c>
      <c r="D759">
        <v>134</v>
      </c>
      <c r="E759">
        <v>38</v>
      </c>
      <c r="F759">
        <v>1</v>
      </c>
      <c r="G759">
        <v>20</v>
      </c>
      <c r="H759">
        <v>21</v>
      </c>
      <c r="I759">
        <v>0</v>
      </c>
      <c r="J759">
        <v>-10</v>
      </c>
      <c r="K759">
        <v>-11</v>
      </c>
      <c r="L759">
        <f t="shared" si="894"/>
        <v>0.70751890467638257</v>
      </c>
      <c r="M759">
        <f t="shared" si="895"/>
        <v>0.7475908645555156</v>
      </c>
      <c r="N759">
        <f t="shared" si="896"/>
        <v>-9.3920292906279249E-2</v>
      </c>
      <c r="O759">
        <f t="shared" si="897"/>
        <v>-0.49463989169761013</v>
      </c>
      <c r="P759">
        <f t="shared" si="898"/>
        <v>-0.53471185157674328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f t="shared" si="899"/>
        <v>-13</v>
      </c>
      <c r="AG759">
        <f t="shared" si="900"/>
        <v>-1.9375</v>
      </c>
      <c r="AH759">
        <f t="shared" si="901"/>
        <v>-3.8809</v>
      </c>
      <c r="AI759">
        <f t="shared" si="902"/>
        <v>-9.125</v>
      </c>
      <c r="AJ759">
        <f t="shared" si="903"/>
        <v>-1.5625</v>
      </c>
      <c r="AK759">
        <f t="shared" si="904"/>
        <v>-1.0576409891547096</v>
      </c>
      <c r="AL759">
        <f t="shared" si="905"/>
        <v>0.22540224371184719</v>
      </c>
      <c r="AM759">
        <f t="shared" si="906"/>
        <v>4.167440401642336E-6</v>
      </c>
      <c r="AN759">
        <f t="shared" si="907"/>
        <v>-0.60821341606020951</v>
      </c>
      <c r="AO759">
        <f t="shared" si="908"/>
        <v>0.26889523465647625</v>
      </c>
      <c r="AP759" s="1">
        <v>-13</v>
      </c>
      <c r="AQ759" s="1">
        <v>-1.9375</v>
      </c>
      <c r="AR759" s="1"/>
      <c r="AS759" s="1">
        <v>-9.125</v>
      </c>
      <c r="AT759" s="1">
        <v>-1.5625</v>
      </c>
      <c r="AU759" s="6">
        <f t="shared" si="915"/>
        <v>-0.81660275333742915</v>
      </c>
      <c r="AV759" s="6">
        <f t="shared" si="892"/>
        <v>0.41018938898265805</v>
      </c>
      <c r="AW759" s="6"/>
      <c r="AX759" s="6">
        <f t="shared" si="920"/>
        <v>-0.38687895207276585</v>
      </c>
      <c r="AY759" s="6">
        <f t="shared" si="919"/>
        <v>0.4517755632985932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f t="shared" si="910"/>
        <v>-0.7265032404845827</v>
      </c>
      <c r="BF759">
        <f t="shared" si="911"/>
        <v>-0.7265032404845827</v>
      </c>
      <c r="BG759">
        <f t="shared" si="912"/>
        <v>-0.7265032404845827</v>
      </c>
      <c r="BH759">
        <f t="shared" si="913"/>
        <v>-0.7265032404845827</v>
      </c>
      <c r="BI759">
        <f t="shared" si="914"/>
        <v>-0.7265032404845827</v>
      </c>
      <c r="BT759">
        <v>5</v>
      </c>
      <c r="BU759">
        <v>50</v>
      </c>
      <c r="BV759">
        <v>3</v>
      </c>
      <c r="BW759">
        <v>5</v>
      </c>
      <c r="BX759">
        <v>2</v>
      </c>
      <c r="BZ759">
        <v>2</v>
      </c>
    </row>
    <row r="760" spans="1:78" x14ac:dyDescent="0.2">
      <c r="A760">
        <v>759</v>
      </c>
      <c r="B760">
        <v>6</v>
      </c>
      <c r="C760" t="s">
        <v>85</v>
      </c>
      <c r="D760">
        <v>135</v>
      </c>
      <c r="E760">
        <v>52</v>
      </c>
      <c r="F760">
        <v>1</v>
      </c>
      <c r="G760">
        <v>0</v>
      </c>
      <c r="H760">
        <v>-15</v>
      </c>
      <c r="I760">
        <v>-24</v>
      </c>
      <c r="J760">
        <v>-35</v>
      </c>
      <c r="K760">
        <v>-43</v>
      </c>
      <c r="L760">
        <f t="shared" si="894"/>
        <v>-9.3920292906279249E-2</v>
      </c>
      <c r="M760">
        <f t="shared" si="895"/>
        <v>-0.69499969109327564</v>
      </c>
      <c r="N760">
        <f t="shared" si="896"/>
        <v>-1.0556473300054736</v>
      </c>
      <c r="O760">
        <f t="shared" si="897"/>
        <v>-1.4964388886759374</v>
      </c>
      <c r="P760">
        <f t="shared" si="898"/>
        <v>-1.8170145677090022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f t="shared" si="899"/>
        <v>-8.0500000000000007</v>
      </c>
      <c r="AG760">
        <f t="shared" si="900"/>
        <v>-9.15</v>
      </c>
      <c r="AH760">
        <f t="shared" si="901"/>
        <v>-18.399999999999999</v>
      </c>
      <c r="AI760">
        <f t="shared" si="902"/>
        <v>-13.45</v>
      </c>
      <c r="AJ760">
        <f t="shared" si="903"/>
        <v>-19.3</v>
      </c>
      <c r="AK760">
        <f t="shared" si="904"/>
        <v>-0.48353350868560629</v>
      </c>
      <c r="AL760">
        <f t="shared" si="905"/>
        <v>-0.61111294878985145</v>
      </c>
      <c r="AM760">
        <f t="shared" si="906"/>
        <v>-1.6839400587573676</v>
      </c>
      <c r="AN760">
        <f t="shared" si="907"/>
        <v>-1.1098325782882643</v>
      </c>
      <c r="AO760">
        <f t="shared" si="908"/>
        <v>-1.7883232370244775</v>
      </c>
      <c r="AP760" s="1">
        <v>-8.0500000000000007</v>
      </c>
      <c r="AQ760" s="1">
        <v>-9.15</v>
      </c>
      <c r="AR760" s="1">
        <v>-18.399999999999999</v>
      </c>
      <c r="AS760" s="1">
        <v>-13.45</v>
      </c>
      <c r="AT760" s="1">
        <v>-19.3</v>
      </c>
      <c r="AU760" s="6">
        <f t="shared" si="915"/>
        <v>-0.2676652523670851</v>
      </c>
      <c r="AV760" s="6">
        <f t="shared" si="892"/>
        <v>-0.38965136369382819</v>
      </c>
      <c r="AW760" s="6">
        <f t="shared" ref="AW760:AW769" si="921">STANDARDIZE(AR760,-5.63635,9.01742)</f>
        <v>-1.4154436634868952</v>
      </c>
      <c r="AX760" s="6">
        <f t="shared" si="920"/>
        <v>-0.86650616251655121</v>
      </c>
      <c r="AY760" s="6">
        <f t="shared" si="919"/>
        <v>-1.5152504818451398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f t="shared" si="910"/>
        <v>-0.7265032404845827</v>
      </c>
      <c r="BF760">
        <f t="shared" si="911"/>
        <v>-0.7265032404845827</v>
      </c>
      <c r="BG760">
        <f t="shared" si="912"/>
        <v>-0.7265032404845827</v>
      </c>
      <c r="BH760">
        <f t="shared" si="913"/>
        <v>-0.7265032404845827</v>
      </c>
      <c r="BI760">
        <f t="shared" si="914"/>
        <v>-0.7265032404845827</v>
      </c>
      <c r="BT760">
        <v>5</v>
      </c>
      <c r="BU760">
        <v>40</v>
      </c>
      <c r="BV760">
        <v>1</v>
      </c>
      <c r="BW760">
        <v>15</v>
      </c>
      <c r="BX760">
        <v>4</v>
      </c>
      <c r="BZ760">
        <v>2</v>
      </c>
    </row>
    <row r="761" spans="1:78" x14ac:dyDescent="0.2">
      <c r="A761">
        <v>760</v>
      </c>
      <c r="B761">
        <v>6</v>
      </c>
      <c r="C761" t="s">
        <v>85</v>
      </c>
      <c r="D761">
        <v>137</v>
      </c>
      <c r="E761">
        <v>23</v>
      </c>
      <c r="F761">
        <v>1</v>
      </c>
      <c r="G761">
        <v>-13</v>
      </c>
      <c r="H761">
        <v>-6</v>
      </c>
      <c r="I761">
        <v>-17</v>
      </c>
      <c r="J761">
        <v>-30</v>
      </c>
      <c r="K761">
        <v>-34</v>
      </c>
      <c r="L761">
        <f t="shared" si="894"/>
        <v>-0.61485577133500946</v>
      </c>
      <c r="M761">
        <f t="shared" si="895"/>
        <v>-0.33435205218107777</v>
      </c>
      <c r="N761">
        <f t="shared" si="896"/>
        <v>-0.77514361085154193</v>
      </c>
      <c r="O761">
        <f t="shared" si="897"/>
        <v>-1.296079089280272</v>
      </c>
      <c r="P761">
        <f t="shared" si="898"/>
        <v>-1.4563669287968044</v>
      </c>
      <c r="AA761">
        <v>2</v>
      </c>
      <c r="AB761">
        <v>4</v>
      </c>
      <c r="AC761">
        <v>2</v>
      </c>
      <c r="AD761">
        <v>1</v>
      </c>
      <c r="AE761">
        <v>0</v>
      </c>
      <c r="AF761">
        <f t="shared" si="899"/>
        <v>-7.90625</v>
      </c>
      <c r="AG761">
        <f t="shared" si="900"/>
        <v>-6.21875</v>
      </c>
      <c r="AH761">
        <f t="shared" si="901"/>
        <v>-9.8125</v>
      </c>
      <c r="AI761">
        <f t="shared" si="902"/>
        <v>-25.875</v>
      </c>
      <c r="AJ761">
        <f t="shared" si="903"/>
        <v>-3.8809</v>
      </c>
      <c r="AK761">
        <f t="shared" si="904"/>
        <v>-0.46686119549016508</v>
      </c>
      <c r="AL761">
        <f t="shared" si="905"/>
        <v>-0.27114273623933438</v>
      </c>
      <c r="AM761">
        <f t="shared" si="906"/>
        <v>-0.68795056612536265</v>
      </c>
      <c r="AN761">
        <f t="shared" si="907"/>
        <v>-2.5509003449203065</v>
      </c>
      <c r="AO761">
        <f t="shared" si="908"/>
        <v>4.167440401642336E-6</v>
      </c>
      <c r="AP761" s="1">
        <v>-7.90625</v>
      </c>
      <c r="AQ761" s="1">
        <v>-6.21875</v>
      </c>
      <c r="AR761" s="1">
        <v>-9.8125</v>
      </c>
      <c r="AS761" s="1">
        <v>-25.875</v>
      </c>
      <c r="AT761" s="1"/>
      <c r="AU761" s="6">
        <f t="shared" si="915"/>
        <v>-0.25172388554597658</v>
      </c>
      <c r="AV761" s="6">
        <f t="shared" si="892"/>
        <v>-6.4586101124268339E-2</v>
      </c>
      <c r="AW761" s="6">
        <f t="shared" si="921"/>
        <v>-0.46312027165198028</v>
      </c>
      <c r="AX761" s="6">
        <f t="shared" si="920"/>
        <v>-2.2443947381845364</v>
      </c>
      <c r="AY761" s="6"/>
      <c r="AZ761">
        <v>0</v>
      </c>
      <c r="BA761">
        <v>0</v>
      </c>
      <c r="BB761">
        <v>0</v>
      </c>
      <c r="BC761">
        <v>0</v>
      </c>
      <c r="BD761">
        <v>0</v>
      </c>
      <c r="BE761">
        <f t="shared" si="910"/>
        <v>-0.7265032404845827</v>
      </c>
      <c r="BF761">
        <f t="shared" si="911"/>
        <v>-0.7265032404845827</v>
      </c>
      <c r="BG761">
        <f t="shared" si="912"/>
        <v>-0.7265032404845827</v>
      </c>
      <c r="BH761">
        <f t="shared" si="913"/>
        <v>-0.7265032404845827</v>
      </c>
      <c r="BI761">
        <f t="shared" si="914"/>
        <v>-0.7265032404845827</v>
      </c>
      <c r="BT761">
        <v>6</v>
      </c>
      <c r="BU761">
        <v>30</v>
      </c>
      <c r="BV761">
        <v>4</v>
      </c>
      <c r="BW761">
        <v>4</v>
      </c>
      <c r="BX761">
        <v>6</v>
      </c>
      <c r="BY761" t="s">
        <v>75</v>
      </c>
      <c r="BZ761">
        <v>1</v>
      </c>
    </row>
    <row r="762" spans="1:78" x14ac:dyDescent="0.2">
      <c r="A762">
        <v>761</v>
      </c>
      <c r="B762">
        <v>6</v>
      </c>
      <c r="C762" t="s">
        <v>85</v>
      </c>
      <c r="D762">
        <v>138</v>
      </c>
      <c r="E762">
        <v>35</v>
      </c>
      <c r="F762">
        <v>2</v>
      </c>
      <c r="G762">
        <v>50</v>
      </c>
      <c r="H762">
        <v>42</v>
      </c>
      <c r="I762">
        <v>41</v>
      </c>
      <c r="J762">
        <v>41</v>
      </c>
      <c r="K762">
        <v>40</v>
      </c>
      <c r="L762">
        <f t="shared" ref="L762:L786" si="922">STANDARDIZE(G762,2.34379085,24.95510584)</f>
        <v>1.9096777010503754</v>
      </c>
      <c r="M762">
        <f t="shared" ref="M762:M786" si="923">STANDARDIZE(H762,2.34379085,24.95510584)</f>
        <v>1.5891020220173107</v>
      </c>
      <c r="N762">
        <f t="shared" ref="N762:N786" si="924">STANDARDIZE(I762,2.34379085,24.95510584)</f>
        <v>1.5490300621381776</v>
      </c>
      <c r="O762">
        <f t="shared" ref="O762:O786" si="925">STANDARDIZE(J762,2.34379085,24.95510584)</f>
        <v>1.5490300621381776</v>
      </c>
      <c r="P762">
        <f t="shared" ref="P762:P786" si="926">STANDARDIZE(K762,2.34379085,24.95510584)</f>
        <v>1.5089581022590446</v>
      </c>
      <c r="AA762">
        <v>3</v>
      </c>
      <c r="AB762">
        <v>0</v>
      </c>
      <c r="AC762">
        <v>2</v>
      </c>
      <c r="AD762">
        <v>0</v>
      </c>
      <c r="AE762">
        <v>0</v>
      </c>
      <c r="AF762">
        <f t="shared" ref="AF762:AF786" si="927">IF(AP762="",-3.8809,AP762)</f>
        <v>1.9666666666666668</v>
      </c>
      <c r="AG762">
        <f t="shared" ref="AG762:AG786" si="928">IF(AQ762="",-3.8809,AQ762)</f>
        <v>-3.8809</v>
      </c>
      <c r="AH762">
        <f t="shared" ref="AH762:AH786" si="929">IF(AR762="",-3.8809,AR762)</f>
        <v>8.2749999999999986</v>
      </c>
      <c r="AI762">
        <f t="shared" ref="AI762:AI786" si="930">IF(AS762="",-3.8809,AS762)</f>
        <v>-3.8809</v>
      </c>
      <c r="AJ762">
        <f t="shared" ref="AJ762:AJ786" si="931">IF(AT762="",-3.8809,AT762)</f>
        <v>-3.8809</v>
      </c>
      <c r="AK762">
        <f t="shared" ref="AK762:AK786" si="932">STANDARDIZE(AF762,-3.880935932,8.622078911)</f>
        <v>0.67821260499092961</v>
      </c>
      <c r="AL762">
        <f t="shared" ref="AL762:AL786" si="933">STANDARDIZE(AG762,-3.880935932,8.622078911)</f>
        <v>4.167440401642336E-6</v>
      </c>
      <c r="AM762">
        <f t="shared" ref="AM762:AM786" si="934">STANDARDIZE(AH762,-3.880935932,8.622078911)</f>
        <v>1.4098613637705779</v>
      </c>
      <c r="AN762">
        <f t="shared" ref="AN762:AN786" si="935">STANDARDIZE(AI762,-3.880935932,8.622078911)</f>
        <v>4.167440401642336E-6</v>
      </c>
      <c r="AO762">
        <f t="shared" ref="AO762:AO786" si="936">STANDARDIZE(AJ762,-3.880935932,8.622078911)</f>
        <v>4.167440401642336E-6</v>
      </c>
      <c r="AP762" s="1">
        <v>1.9666666666666668</v>
      </c>
      <c r="AQ762" s="1"/>
      <c r="AR762" s="1">
        <v>8.2749999999999986</v>
      </c>
      <c r="AS762" s="1"/>
      <c r="AT762" s="1"/>
      <c r="AU762" s="6">
        <f t="shared" si="915"/>
        <v>0.8431476704718941</v>
      </c>
      <c r="AV762" s="6"/>
      <c r="AW762" s="6">
        <f t="shared" si="921"/>
        <v>1.5427195361866253</v>
      </c>
      <c r="AX762" s="6"/>
      <c r="AY762" s="6"/>
      <c r="AZ762">
        <v>2</v>
      </c>
      <c r="BA762">
        <v>0</v>
      </c>
      <c r="BB762">
        <v>2</v>
      </c>
      <c r="BC762">
        <v>0</v>
      </c>
      <c r="BD762">
        <v>0</v>
      </c>
      <c r="BE762">
        <f t="shared" ref="BE762:BE786" si="937">STANDARDIZE(AZ762,0.687581699,0.946426197)</f>
        <v>1.3867096083774191</v>
      </c>
      <c r="BF762">
        <f t="shared" ref="BF762:BF786" si="938">STANDARDIZE(BA762,0.687581699,0.946426197)</f>
        <v>-0.7265032404845827</v>
      </c>
      <c r="BG762">
        <f t="shared" ref="BG762:BG786" si="939">STANDARDIZE(BB762,0.687581699,0.946426197)</f>
        <v>1.3867096083774191</v>
      </c>
      <c r="BH762">
        <f t="shared" ref="BH762:BH786" si="940">STANDARDIZE(BC762,0.687581699,0.946426197)</f>
        <v>-0.7265032404845827</v>
      </c>
      <c r="BI762">
        <f t="shared" ref="BI762:BI786" si="941">STANDARDIZE(BD762,0.687581699,0.946426197)</f>
        <v>-0.7265032404845827</v>
      </c>
      <c r="BT762">
        <v>1</v>
      </c>
      <c r="BU762">
        <v>40</v>
      </c>
      <c r="BV762">
        <v>4</v>
      </c>
      <c r="BW762">
        <v>4</v>
      </c>
      <c r="BX762">
        <v>3</v>
      </c>
      <c r="BZ762">
        <v>2</v>
      </c>
    </row>
    <row r="763" spans="1:78" x14ac:dyDescent="0.2">
      <c r="A763">
        <v>762</v>
      </c>
      <c r="B763">
        <v>6</v>
      </c>
      <c r="C763" t="s">
        <v>85</v>
      </c>
      <c r="D763">
        <v>139</v>
      </c>
      <c r="E763">
        <v>25</v>
      </c>
      <c r="F763">
        <v>1</v>
      </c>
      <c r="G763">
        <v>30</v>
      </c>
      <c r="H763">
        <v>22</v>
      </c>
      <c r="I763">
        <v>11</v>
      </c>
      <c r="J763">
        <v>2</v>
      </c>
      <c r="K763">
        <v>-11</v>
      </c>
      <c r="L763">
        <f t="shared" si="922"/>
        <v>1.1082385034677136</v>
      </c>
      <c r="M763">
        <f t="shared" si="923"/>
        <v>0.78766282443464875</v>
      </c>
      <c r="N763">
        <f t="shared" si="924"/>
        <v>0.34687126576418481</v>
      </c>
      <c r="O763">
        <f t="shared" si="925"/>
        <v>-1.3776373148013062E-2</v>
      </c>
      <c r="P763">
        <f t="shared" si="926"/>
        <v>-0.53471185157674328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f t="shared" si="927"/>
        <v>-6.8148148148148149</v>
      </c>
      <c r="AG763">
        <f t="shared" si="928"/>
        <v>-6.1481481481481479</v>
      </c>
      <c r="AH763">
        <f t="shared" si="929"/>
        <v>8.4074074074074066</v>
      </c>
      <c r="AI763">
        <f t="shared" si="930"/>
        <v>1.9259259259259258</v>
      </c>
      <c r="AJ763">
        <f t="shared" si="931"/>
        <v>-12.62962962962963</v>
      </c>
      <c r="AK763">
        <f t="shared" si="932"/>
        <v>-0.340275113821075</v>
      </c>
      <c r="AL763">
        <f t="shared" si="933"/>
        <v>-0.26295424103062331</v>
      </c>
      <c r="AM763">
        <f t="shared" si="934"/>
        <v>1.4252181482275705</v>
      </c>
      <c r="AN763">
        <f t="shared" si="935"/>
        <v>0.67348744054262411</v>
      </c>
      <c r="AO763">
        <f t="shared" si="936"/>
        <v>-1.0146849487155698</v>
      </c>
      <c r="AP763" s="1">
        <v>-6.8148148148148149</v>
      </c>
      <c r="AQ763" s="1">
        <v>-6.1481481481481479</v>
      </c>
      <c r="AR763" s="1">
        <v>8.4074074074074066</v>
      </c>
      <c r="AS763" s="1">
        <v>1.9259259259259258</v>
      </c>
      <c r="AT763" s="1">
        <v>-12.62962962962963</v>
      </c>
      <c r="AU763" s="6">
        <f t="shared" si="915"/>
        <v>-0.13068758190422702</v>
      </c>
      <c r="AV763" s="6">
        <f t="shared" ref="AV763:AV775" si="942">STANDARDIZE(AQ763,-5.63635,9.01742)</f>
        <v>-5.6756605342564478E-2</v>
      </c>
      <c r="AW763" s="6">
        <f t="shared" si="921"/>
        <v>1.5574030495870668</v>
      </c>
      <c r="AX763" s="6">
        <f t="shared" ref="AX763:AY765" si="943">STANDARDIZE(AS763,-5.63635,9.01742)</f>
        <v>0.8386296663486813</v>
      </c>
      <c r="AY763" s="6">
        <f t="shared" si="943"/>
        <v>-0.77552998858095001</v>
      </c>
      <c r="AZ763">
        <v>0</v>
      </c>
      <c r="BA763">
        <v>0</v>
      </c>
      <c r="BB763">
        <v>1</v>
      </c>
      <c r="BC763">
        <v>1</v>
      </c>
      <c r="BD763">
        <v>0</v>
      </c>
      <c r="BE763">
        <f t="shared" si="937"/>
        <v>-0.7265032404845827</v>
      </c>
      <c r="BF763">
        <f t="shared" si="938"/>
        <v>-0.7265032404845827</v>
      </c>
      <c r="BG763">
        <f t="shared" si="939"/>
        <v>0.33010318394641819</v>
      </c>
      <c r="BH763">
        <f t="shared" si="940"/>
        <v>0.33010318394641819</v>
      </c>
      <c r="BI763">
        <f t="shared" si="941"/>
        <v>-0.7265032404845827</v>
      </c>
      <c r="BT763">
        <v>4</v>
      </c>
      <c r="BY763" t="s">
        <v>76</v>
      </c>
      <c r="BZ763">
        <v>3</v>
      </c>
    </row>
    <row r="764" spans="1:78" x14ac:dyDescent="0.2">
      <c r="A764">
        <v>763</v>
      </c>
      <c r="B764">
        <v>6</v>
      </c>
      <c r="C764" t="s">
        <v>85</v>
      </c>
      <c r="D764">
        <v>140</v>
      </c>
      <c r="E764">
        <v>36</v>
      </c>
      <c r="F764">
        <v>2</v>
      </c>
      <c r="G764">
        <v>11</v>
      </c>
      <c r="H764">
        <v>18</v>
      </c>
      <c r="I764">
        <v>25</v>
      </c>
      <c r="J764">
        <v>-2</v>
      </c>
      <c r="K764">
        <v>-16</v>
      </c>
      <c r="L764">
        <f t="shared" si="922"/>
        <v>0.34687126576418481</v>
      </c>
      <c r="M764">
        <f t="shared" si="923"/>
        <v>0.62737498491811639</v>
      </c>
      <c r="N764">
        <f t="shared" si="924"/>
        <v>0.90787870407204796</v>
      </c>
      <c r="O764">
        <f t="shared" si="925"/>
        <v>-0.17406421266454541</v>
      </c>
      <c r="P764">
        <f t="shared" si="926"/>
        <v>-0.73507165097240879</v>
      </c>
      <c r="AA764">
        <v>3</v>
      </c>
      <c r="AB764">
        <v>3</v>
      </c>
      <c r="AC764">
        <v>1</v>
      </c>
      <c r="AD764">
        <v>2</v>
      </c>
      <c r="AE764">
        <v>1</v>
      </c>
      <c r="AF764">
        <f t="shared" si="927"/>
        <v>-0.97916666666666663</v>
      </c>
      <c r="AG764">
        <f t="shared" si="928"/>
        <v>-6.3125</v>
      </c>
      <c r="AH764">
        <f t="shared" si="929"/>
        <v>-1.625</v>
      </c>
      <c r="AI764">
        <f t="shared" si="930"/>
        <v>-5.8125</v>
      </c>
      <c r="AJ764">
        <f t="shared" si="931"/>
        <v>-5.0625</v>
      </c>
      <c r="AK764">
        <f t="shared" si="932"/>
        <v>0.33655099834812141</v>
      </c>
      <c r="AL764">
        <f t="shared" si="933"/>
        <v>-0.28201598397549166</v>
      </c>
      <c r="AM764">
        <f t="shared" si="934"/>
        <v>0.26164640283237139</v>
      </c>
      <c r="AN764">
        <f t="shared" si="935"/>
        <v>-0.2240253293826529</v>
      </c>
      <c r="AO764">
        <f t="shared" si="936"/>
        <v>-0.13703934749339483</v>
      </c>
      <c r="AP764" s="1">
        <v>-0.97916666666666663</v>
      </c>
      <c r="AQ764" s="1">
        <v>-6.3125</v>
      </c>
      <c r="AR764" s="1">
        <v>-1.625</v>
      </c>
      <c r="AS764" s="1">
        <v>-5.8125</v>
      </c>
      <c r="AT764" s="1">
        <v>-5.0625</v>
      </c>
      <c r="AU764" s="6">
        <f t="shared" si="915"/>
        <v>0.51646516779004792</v>
      </c>
      <c r="AV764" s="6">
        <f t="shared" si="942"/>
        <v>-7.4982644703252138E-2</v>
      </c>
      <c r="AW764" s="6">
        <f t="shared" si="921"/>
        <v>0.44484453424593734</v>
      </c>
      <c r="AX764" s="6">
        <f t="shared" si="943"/>
        <v>-1.9534412282005253E-2</v>
      </c>
      <c r="AY764" s="6">
        <f t="shared" si="943"/>
        <v>6.363793634986506E-2</v>
      </c>
      <c r="AZ764">
        <v>1</v>
      </c>
      <c r="BA764">
        <v>1</v>
      </c>
      <c r="BB764">
        <v>0</v>
      </c>
      <c r="BC764">
        <v>1</v>
      </c>
      <c r="BD764">
        <v>0</v>
      </c>
      <c r="BE764">
        <f t="shared" si="937"/>
        <v>0.33010318394641819</v>
      </c>
      <c r="BF764">
        <f t="shared" si="938"/>
        <v>0.33010318394641819</v>
      </c>
      <c r="BG764">
        <f t="shared" si="939"/>
        <v>-0.7265032404845827</v>
      </c>
      <c r="BH764">
        <f t="shared" si="940"/>
        <v>0.33010318394641819</v>
      </c>
      <c r="BI764">
        <f t="shared" si="941"/>
        <v>-0.7265032404845827</v>
      </c>
      <c r="BT764">
        <v>4</v>
      </c>
      <c r="BY764" t="s">
        <v>44</v>
      </c>
      <c r="BZ764">
        <v>2</v>
      </c>
    </row>
    <row r="765" spans="1:78" x14ac:dyDescent="0.2">
      <c r="A765">
        <v>764</v>
      </c>
      <c r="B765">
        <v>6</v>
      </c>
      <c r="C765" t="s">
        <v>85</v>
      </c>
      <c r="D765">
        <v>141</v>
      </c>
      <c r="E765">
        <v>41</v>
      </c>
      <c r="F765">
        <v>1</v>
      </c>
      <c r="G765">
        <v>10</v>
      </c>
      <c r="H765">
        <v>21</v>
      </c>
      <c r="I765">
        <v>41</v>
      </c>
      <c r="J765">
        <v>0</v>
      </c>
      <c r="K765">
        <v>-22</v>
      </c>
      <c r="L765">
        <f t="shared" si="922"/>
        <v>0.30679930588505172</v>
      </c>
      <c r="M765">
        <f t="shared" si="923"/>
        <v>0.7475908645555156</v>
      </c>
      <c r="N765">
        <f t="shared" si="924"/>
        <v>1.5490300621381776</v>
      </c>
      <c r="O765">
        <f t="shared" si="925"/>
        <v>-9.3920292906279249E-2</v>
      </c>
      <c r="P765">
        <f t="shared" si="926"/>
        <v>-0.97550341024720733</v>
      </c>
      <c r="AA765">
        <v>1</v>
      </c>
      <c r="AB765">
        <v>1</v>
      </c>
      <c r="AC765">
        <v>3</v>
      </c>
      <c r="AD765">
        <v>3</v>
      </c>
      <c r="AE765">
        <v>2</v>
      </c>
      <c r="AF765">
        <f t="shared" si="927"/>
        <v>0.25</v>
      </c>
      <c r="AG765">
        <f t="shared" si="928"/>
        <v>8.3000000000000007</v>
      </c>
      <c r="AH765">
        <f t="shared" si="929"/>
        <v>-1.7166666666666661</v>
      </c>
      <c r="AI765">
        <f t="shared" si="930"/>
        <v>15.050000000000002</v>
      </c>
      <c r="AJ765">
        <f t="shared" si="931"/>
        <v>-3.5749999999999997</v>
      </c>
      <c r="AK765">
        <f t="shared" si="932"/>
        <v>0.47911135755551659</v>
      </c>
      <c r="AL765">
        <f t="shared" si="933"/>
        <v>1.4127608965002201</v>
      </c>
      <c r="AM765">
        <f t="shared" si="934"/>
        <v>0.25101478282368439</v>
      </c>
      <c r="AN765">
        <f t="shared" si="935"/>
        <v>2.1956347335035433</v>
      </c>
      <c r="AO765">
        <f t="shared" si="936"/>
        <v>3.5482849920300409E-2</v>
      </c>
      <c r="AP765" s="1">
        <v>0.25</v>
      </c>
      <c r="AQ765" s="1">
        <v>8.3000000000000007</v>
      </c>
      <c r="AR765" s="1">
        <v>-1.7166666666666661</v>
      </c>
      <c r="AS765" s="1">
        <v>15.050000000000002</v>
      </c>
      <c r="AT765" s="1">
        <v>-3.5749999999999997</v>
      </c>
      <c r="AU765" s="6">
        <f t="shared" si="915"/>
        <v>0.65277540582561311</v>
      </c>
      <c r="AV765" s="6">
        <f t="shared" si="942"/>
        <v>1.5454919478076881</v>
      </c>
      <c r="AW765" s="6">
        <f t="shared" si="921"/>
        <v>0.43467902496870886</v>
      </c>
      <c r="AX765" s="6">
        <f t="shared" si="943"/>
        <v>2.2940430854945211</v>
      </c>
      <c r="AY765" s="6">
        <f t="shared" si="943"/>
        <v>0.22859642780307454</v>
      </c>
      <c r="AZ765">
        <v>1</v>
      </c>
      <c r="BA765">
        <v>1</v>
      </c>
      <c r="BB765">
        <v>1</v>
      </c>
      <c r="BC765">
        <v>3</v>
      </c>
      <c r="BD765">
        <v>1</v>
      </c>
      <c r="BE765">
        <f t="shared" si="937"/>
        <v>0.33010318394641819</v>
      </c>
      <c r="BF765">
        <f t="shared" si="938"/>
        <v>0.33010318394641819</v>
      </c>
      <c r="BG765">
        <f t="shared" si="939"/>
        <v>0.33010318394641819</v>
      </c>
      <c r="BH765">
        <f t="shared" si="940"/>
        <v>2.4433160328084202</v>
      </c>
      <c r="BI765">
        <f t="shared" si="941"/>
        <v>0.33010318394641819</v>
      </c>
      <c r="BT765">
        <v>1</v>
      </c>
      <c r="BU765">
        <v>40</v>
      </c>
      <c r="BV765">
        <v>16</v>
      </c>
      <c r="BW765">
        <v>18</v>
      </c>
      <c r="BX765">
        <v>4</v>
      </c>
      <c r="BZ765">
        <v>2</v>
      </c>
    </row>
    <row r="766" spans="1:78" x14ac:dyDescent="0.2">
      <c r="A766">
        <v>765</v>
      </c>
      <c r="B766">
        <v>6</v>
      </c>
      <c r="C766" t="s">
        <v>85</v>
      </c>
      <c r="D766">
        <v>142</v>
      </c>
      <c r="E766">
        <v>60</v>
      </c>
      <c r="F766">
        <v>1</v>
      </c>
      <c r="G766">
        <v>31</v>
      </c>
      <c r="H766">
        <v>21</v>
      </c>
      <c r="I766">
        <v>10</v>
      </c>
      <c r="J766">
        <v>0</v>
      </c>
      <c r="K766">
        <v>0</v>
      </c>
      <c r="L766">
        <f t="shared" si="922"/>
        <v>1.1483104633468466</v>
      </c>
      <c r="M766">
        <f t="shared" si="923"/>
        <v>0.7475908645555156</v>
      </c>
      <c r="N766">
        <f t="shared" si="924"/>
        <v>0.30679930588505172</v>
      </c>
      <c r="O766">
        <f t="shared" si="925"/>
        <v>-9.3920292906279249E-2</v>
      </c>
      <c r="P766">
        <f t="shared" si="926"/>
        <v>-9.3920292906279249E-2</v>
      </c>
      <c r="AA766">
        <v>2</v>
      </c>
      <c r="AB766">
        <v>2</v>
      </c>
      <c r="AC766">
        <v>1</v>
      </c>
      <c r="AD766">
        <v>1</v>
      </c>
      <c r="AE766">
        <v>0</v>
      </c>
      <c r="AF766">
        <f t="shared" si="927"/>
        <v>4.1296296296296298</v>
      </c>
      <c r="AG766">
        <f t="shared" si="928"/>
        <v>9.1481481481481488</v>
      </c>
      <c r="AH766">
        <f t="shared" si="929"/>
        <v>8.3333333333333339</v>
      </c>
      <c r="AI766">
        <f t="shared" si="930"/>
        <v>6.0370370370370372</v>
      </c>
      <c r="AJ766">
        <f t="shared" si="931"/>
        <v>-3.8809</v>
      </c>
      <c r="AK766">
        <f t="shared" si="932"/>
        <v>0.92907588115550599</v>
      </c>
      <c r="AL766">
        <f t="shared" si="933"/>
        <v>1.5111302291058504</v>
      </c>
      <c r="AM766">
        <f t="shared" si="934"/>
        <v>1.4166269401397427</v>
      </c>
      <c r="AN766">
        <f t="shared" si="935"/>
        <v>1.1502994894170759</v>
      </c>
      <c r="AO766">
        <f t="shared" si="936"/>
        <v>4.167440401642336E-6</v>
      </c>
      <c r="AP766" s="1">
        <v>4.1296296296296298</v>
      </c>
      <c r="AQ766" s="1">
        <v>9.1481481481481488</v>
      </c>
      <c r="AR766" s="1">
        <v>8.3333333333333339</v>
      </c>
      <c r="AS766" s="1">
        <v>6.0370370370370372</v>
      </c>
      <c r="AT766" s="1"/>
      <c r="AU766" s="6">
        <f t="shared" si="915"/>
        <v>1.0830126166497325</v>
      </c>
      <c r="AV766" s="6">
        <f t="shared" si="942"/>
        <v>1.6395485791000253</v>
      </c>
      <c r="AW766" s="6">
        <f t="shared" si="921"/>
        <v>1.5491884966357712</v>
      </c>
      <c r="AX766" s="6">
        <f t="shared" ref="AX766:AX771" si="944">STANDARDIZE(AS766,-5.63635,9.01742)</f>
        <v>1.2945373551456003</v>
      </c>
      <c r="AY766" s="6"/>
      <c r="AZ766">
        <v>2</v>
      </c>
      <c r="BA766">
        <v>2</v>
      </c>
      <c r="BB766">
        <v>1</v>
      </c>
      <c r="BC766">
        <v>1</v>
      </c>
      <c r="BD766">
        <v>0</v>
      </c>
      <c r="BE766">
        <f t="shared" si="937"/>
        <v>1.3867096083774191</v>
      </c>
      <c r="BF766">
        <f t="shared" si="938"/>
        <v>1.3867096083774191</v>
      </c>
      <c r="BG766">
        <f t="shared" si="939"/>
        <v>0.33010318394641819</v>
      </c>
      <c r="BH766">
        <f t="shared" si="940"/>
        <v>0.33010318394641819</v>
      </c>
      <c r="BI766">
        <f t="shared" si="941"/>
        <v>-0.7265032404845827</v>
      </c>
      <c r="BT766">
        <v>1</v>
      </c>
      <c r="BU766">
        <v>45</v>
      </c>
      <c r="BV766">
        <v>12</v>
      </c>
      <c r="BW766">
        <v>25</v>
      </c>
      <c r="BX766">
        <v>2</v>
      </c>
      <c r="BZ766">
        <v>3</v>
      </c>
    </row>
    <row r="767" spans="1:78" x14ac:dyDescent="0.2">
      <c r="A767">
        <v>766</v>
      </c>
      <c r="B767">
        <v>6</v>
      </c>
      <c r="C767" t="s">
        <v>85</v>
      </c>
      <c r="D767">
        <v>143</v>
      </c>
      <c r="E767">
        <v>34</v>
      </c>
      <c r="F767">
        <v>2</v>
      </c>
      <c r="G767">
        <v>-21</v>
      </c>
      <c r="H767">
        <v>-10</v>
      </c>
      <c r="I767">
        <v>40</v>
      </c>
      <c r="J767">
        <v>41</v>
      </c>
      <c r="K767">
        <v>29</v>
      </c>
      <c r="L767">
        <f t="shared" si="922"/>
        <v>-0.93543145036807429</v>
      </c>
      <c r="M767">
        <f t="shared" si="923"/>
        <v>-0.49463989169761013</v>
      </c>
      <c r="N767">
        <f t="shared" si="924"/>
        <v>1.5089581022590446</v>
      </c>
      <c r="O767">
        <f t="shared" si="925"/>
        <v>1.5490300621381776</v>
      </c>
      <c r="P767">
        <f t="shared" si="926"/>
        <v>1.0681665435885803</v>
      </c>
      <c r="AA767">
        <v>1</v>
      </c>
      <c r="AB767">
        <v>1</v>
      </c>
      <c r="AC767">
        <v>3</v>
      </c>
      <c r="AD767">
        <v>4</v>
      </c>
      <c r="AE767">
        <v>0</v>
      </c>
      <c r="AF767">
        <f t="shared" si="927"/>
        <v>-20.25</v>
      </c>
      <c r="AG767">
        <f t="shared" si="928"/>
        <v>-1</v>
      </c>
      <c r="AH767">
        <f t="shared" si="929"/>
        <v>-10.645833333333334</v>
      </c>
      <c r="AI767">
        <f t="shared" si="930"/>
        <v>-10.28125</v>
      </c>
      <c r="AJ767">
        <f t="shared" si="931"/>
        <v>-3.8809</v>
      </c>
      <c r="AK767">
        <f t="shared" si="932"/>
        <v>-1.898505480750871</v>
      </c>
      <c r="AL767">
        <f t="shared" si="933"/>
        <v>0.33413472107341979</v>
      </c>
      <c r="AM767">
        <f t="shared" si="934"/>
        <v>-0.78460165711342733</v>
      </c>
      <c r="AN767">
        <f t="shared" si="935"/>
        <v>-0.74231680480614903</v>
      </c>
      <c r="AO767">
        <f t="shared" si="936"/>
        <v>4.167440401642336E-6</v>
      </c>
      <c r="AP767" s="1">
        <v>-20.25</v>
      </c>
      <c r="AQ767" s="1">
        <v>-1</v>
      </c>
      <c r="AR767" s="1">
        <v>-10.645833333333334</v>
      </c>
      <c r="AS767" s="1">
        <v>-10.28125</v>
      </c>
      <c r="AT767" s="1"/>
      <c r="AU767" s="6">
        <f t="shared" si="915"/>
        <v>-1.6206021234455088</v>
      </c>
      <c r="AV767" s="6">
        <f t="shared" si="942"/>
        <v>0.51415482477249597</v>
      </c>
      <c r="AW767" s="6">
        <f t="shared" si="921"/>
        <v>-0.55553399235405843</v>
      </c>
      <c r="AX767" s="6">
        <f t="shared" si="944"/>
        <v>-0.51510298954689926</v>
      </c>
      <c r="AY767" s="6"/>
      <c r="AZ767">
        <v>0</v>
      </c>
      <c r="BA767">
        <v>0</v>
      </c>
      <c r="BB767">
        <v>0</v>
      </c>
      <c r="BC767">
        <v>0</v>
      </c>
      <c r="BD767">
        <v>0</v>
      </c>
      <c r="BE767">
        <f t="shared" si="937"/>
        <v>-0.7265032404845827</v>
      </c>
      <c r="BF767">
        <f t="shared" si="938"/>
        <v>-0.7265032404845827</v>
      </c>
      <c r="BG767">
        <f t="shared" si="939"/>
        <v>-0.7265032404845827</v>
      </c>
      <c r="BH767">
        <f t="shared" si="940"/>
        <v>-0.7265032404845827</v>
      </c>
      <c r="BI767">
        <f t="shared" si="941"/>
        <v>-0.7265032404845827</v>
      </c>
      <c r="BT767">
        <v>1</v>
      </c>
      <c r="BU767">
        <v>40</v>
      </c>
      <c r="BV767">
        <v>3</v>
      </c>
      <c r="BW767">
        <v>5</v>
      </c>
      <c r="BX767">
        <v>4</v>
      </c>
      <c r="BZ767">
        <v>2</v>
      </c>
    </row>
    <row r="768" spans="1:78" x14ac:dyDescent="0.2">
      <c r="A768">
        <v>767</v>
      </c>
      <c r="B768">
        <v>6</v>
      </c>
      <c r="C768" t="s">
        <v>85</v>
      </c>
      <c r="D768">
        <v>144</v>
      </c>
      <c r="E768">
        <v>57</v>
      </c>
      <c r="F768">
        <v>2</v>
      </c>
      <c r="G768">
        <v>-20</v>
      </c>
      <c r="H768">
        <v>-11</v>
      </c>
      <c r="I768">
        <v>-1</v>
      </c>
      <c r="J768">
        <v>9</v>
      </c>
      <c r="K768">
        <v>21</v>
      </c>
      <c r="L768">
        <f t="shared" si="922"/>
        <v>-0.89535949048894115</v>
      </c>
      <c r="M768">
        <f t="shared" si="923"/>
        <v>-0.53471185157674328</v>
      </c>
      <c r="N768">
        <f t="shared" si="924"/>
        <v>-0.13399225278541235</v>
      </c>
      <c r="O768">
        <f t="shared" si="925"/>
        <v>0.26672734600591863</v>
      </c>
      <c r="P768">
        <f t="shared" si="926"/>
        <v>0.7475908645555156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f t="shared" si="927"/>
        <v>-14.1</v>
      </c>
      <c r="AG768">
        <f t="shared" si="928"/>
        <v>-16.45</v>
      </c>
      <c r="AH768">
        <f t="shared" si="929"/>
        <v>-15</v>
      </c>
      <c r="AI768">
        <f t="shared" si="930"/>
        <v>-8.8000000000000007</v>
      </c>
      <c r="AJ768">
        <f t="shared" si="931"/>
        <v>-8.3000000000000007</v>
      </c>
      <c r="AK768">
        <f t="shared" si="932"/>
        <v>-1.1852204292589548</v>
      </c>
      <c r="AL768">
        <f t="shared" si="933"/>
        <v>-1.4577765058452967</v>
      </c>
      <c r="AM768">
        <f t="shared" si="934"/>
        <v>-1.2896036075260644</v>
      </c>
      <c r="AN768">
        <f t="shared" si="935"/>
        <v>-0.5705194905748644</v>
      </c>
      <c r="AO768">
        <f t="shared" si="936"/>
        <v>-0.5125288359820257</v>
      </c>
      <c r="AP768" s="1">
        <v>-14.1</v>
      </c>
      <c r="AQ768" s="1">
        <v>-16.45</v>
      </c>
      <c r="AR768" s="1">
        <v>-15</v>
      </c>
      <c r="AS768" s="1">
        <v>-8.8000000000000007</v>
      </c>
      <c r="AT768" s="1">
        <v>-8.3000000000000007</v>
      </c>
      <c r="AU768" s="6">
        <f t="shared" si="915"/>
        <v>-0.93858886466417224</v>
      </c>
      <c r="AV768" s="6">
        <f t="shared" si="942"/>
        <v>-1.1991955570440325</v>
      </c>
      <c r="AW768" s="6">
        <f t="shared" si="921"/>
        <v>-1.0383956830224166</v>
      </c>
      <c r="AX768" s="6">
        <f t="shared" si="944"/>
        <v>-0.35083760099895545</v>
      </c>
      <c r="AY768" s="6">
        <f>STANDARDIZE(AT768,-5.63635,9.01742)</f>
        <v>-0.29538936857770853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f t="shared" si="937"/>
        <v>-0.7265032404845827</v>
      </c>
      <c r="BF768">
        <f t="shared" si="938"/>
        <v>-0.7265032404845827</v>
      </c>
      <c r="BG768">
        <f t="shared" si="939"/>
        <v>-0.7265032404845827</v>
      </c>
      <c r="BH768">
        <f t="shared" si="940"/>
        <v>-0.7265032404845827</v>
      </c>
      <c r="BI768">
        <f t="shared" si="941"/>
        <v>-0.7265032404845827</v>
      </c>
      <c r="BT768">
        <v>1</v>
      </c>
      <c r="BU768">
        <v>40</v>
      </c>
      <c r="BV768">
        <v>7</v>
      </c>
      <c r="BW768">
        <v>20</v>
      </c>
      <c r="BX768">
        <v>4</v>
      </c>
      <c r="BZ768">
        <v>1</v>
      </c>
    </row>
    <row r="769" spans="1:78" x14ac:dyDescent="0.2">
      <c r="A769">
        <v>768</v>
      </c>
      <c r="B769">
        <v>6</v>
      </c>
      <c r="C769" t="s">
        <v>85</v>
      </c>
      <c r="D769">
        <v>146</v>
      </c>
      <c r="E769">
        <v>21</v>
      </c>
      <c r="F769">
        <v>2</v>
      </c>
      <c r="G769">
        <v>-18</v>
      </c>
      <c r="H769">
        <v>-2</v>
      </c>
      <c r="I769">
        <v>9</v>
      </c>
      <c r="J769">
        <v>30</v>
      </c>
      <c r="K769">
        <v>26</v>
      </c>
      <c r="L769">
        <f t="shared" si="922"/>
        <v>-0.81521557073067497</v>
      </c>
      <c r="M769">
        <f t="shared" si="923"/>
        <v>-0.17406421266454541</v>
      </c>
      <c r="N769">
        <f t="shared" si="924"/>
        <v>0.26672734600591863</v>
      </c>
      <c r="O769">
        <f t="shared" si="925"/>
        <v>1.1082385034677136</v>
      </c>
      <c r="P769">
        <f t="shared" si="926"/>
        <v>0.94795066395118111</v>
      </c>
      <c r="AA769">
        <v>5</v>
      </c>
      <c r="AB769">
        <v>2</v>
      </c>
      <c r="AC769">
        <v>5</v>
      </c>
      <c r="AD769">
        <v>6</v>
      </c>
      <c r="AE769">
        <v>3</v>
      </c>
      <c r="AF769">
        <f t="shared" si="927"/>
        <v>-11.4</v>
      </c>
      <c r="AG769">
        <f t="shared" si="928"/>
        <v>6.40625</v>
      </c>
      <c r="AH769">
        <f t="shared" si="929"/>
        <v>-8.2624999999999993</v>
      </c>
      <c r="AI769">
        <f t="shared" si="930"/>
        <v>-9.375</v>
      </c>
      <c r="AJ769">
        <f t="shared" si="931"/>
        <v>-2.2083333333333335</v>
      </c>
      <c r="AK769">
        <f t="shared" si="932"/>
        <v>-0.87207089445762564</v>
      </c>
      <c r="AL769">
        <f t="shared" si="933"/>
        <v>1.1931212922298433</v>
      </c>
      <c r="AM769">
        <f t="shared" si="934"/>
        <v>-0.50817953688756257</v>
      </c>
      <c r="AN769">
        <f t="shared" si="935"/>
        <v>-0.6372087433566288</v>
      </c>
      <c r="AO769">
        <f t="shared" si="936"/>
        <v>0.1939906391407262</v>
      </c>
      <c r="AP769" s="1">
        <v>-11.4</v>
      </c>
      <c r="AQ769" s="1">
        <v>6.40625</v>
      </c>
      <c r="AR769" s="1">
        <v>-8.2624999999999993</v>
      </c>
      <c r="AS769" s="1">
        <v>-9.375</v>
      </c>
      <c r="AT769" s="1">
        <v>-2.2083333333333335</v>
      </c>
      <c r="AU769" s="6">
        <f t="shared" si="915"/>
        <v>-0.63916840958943921</v>
      </c>
      <c r="AV769" s="6">
        <f t="shared" si="942"/>
        <v>1.3354817675122153</v>
      </c>
      <c r="AW769" s="6">
        <f t="shared" si="921"/>
        <v>-0.29123075114611485</v>
      </c>
      <c r="AX769" s="6">
        <f t="shared" si="944"/>
        <v>-0.41460306828338928</v>
      </c>
      <c r="AY769" s="6">
        <f>STANDARDIZE(AT769,-5.63635,9.01742)</f>
        <v>0.38015492975448262</v>
      </c>
      <c r="AZ769">
        <v>0</v>
      </c>
      <c r="BA769">
        <v>2</v>
      </c>
      <c r="BB769">
        <v>0</v>
      </c>
      <c r="BC769">
        <v>1</v>
      </c>
      <c r="BD769">
        <v>1</v>
      </c>
      <c r="BE769">
        <f t="shared" si="937"/>
        <v>-0.7265032404845827</v>
      </c>
      <c r="BF769">
        <f t="shared" si="938"/>
        <v>1.3867096083774191</v>
      </c>
      <c r="BG769">
        <f t="shared" si="939"/>
        <v>-0.7265032404845827</v>
      </c>
      <c r="BH769">
        <f t="shared" si="940"/>
        <v>0.33010318394641819</v>
      </c>
      <c r="BI769">
        <f t="shared" si="941"/>
        <v>0.33010318394641819</v>
      </c>
      <c r="BT769">
        <v>6</v>
      </c>
      <c r="BY769" t="s">
        <v>56</v>
      </c>
      <c r="BZ769">
        <v>2</v>
      </c>
    </row>
    <row r="770" spans="1:78" x14ac:dyDescent="0.2">
      <c r="A770">
        <v>769</v>
      </c>
      <c r="B770">
        <v>6</v>
      </c>
      <c r="C770" t="s">
        <v>85</v>
      </c>
      <c r="D770">
        <v>147</v>
      </c>
      <c r="E770">
        <v>22</v>
      </c>
      <c r="F770">
        <v>2</v>
      </c>
      <c r="G770">
        <v>23</v>
      </c>
      <c r="H770">
        <v>7</v>
      </c>
      <c r="I770">
        <v>-16</v>
      </c>
      <c r="J770">
        <v>-30</v>
      </c>
      <c r="K770">
        <v>-20</v>
      </c>
      <c r="L770">
        <f t="shared" si="922"/>
        <v>0.82773478431378178</v>
      </c>
      <c r="M770">
        <f t="shared" si="923"/>
        <v>0.18658342624765242</v>
      </c>
      <c r="N770">
        <f t="shared" si="924"/>
        <v>-0.73507165097240879</v>
      </c>
      <c r="O770">
        <f t="shared" si="925"/>
        <v>-1.296079089280272</v>
      </c>
      <c r="P770">
        <f t="shared" si="926"/>
        <v>-0.89535949048894115</v>
      </c>
      <c r="AA770">
        <v>7</v>
      </c>
      <c r="AB770">
        <v>4</v>
      </c>
      <c r="AC770">
        <v>0</v>
      </c>
      <c r="AD770">
        <v>1</v>
      </c>
      <c r="AE770">
        <v>0</v>
      </c>
      <c r="AF770">
        <f t="shared" si="927"/>
        <v>4.3785714285714281</v>
      </c>
      <c r="AG770">
        <f t="shared" si="928"/>
        <v>-1.1750000000000005</v>
      </c>
      <c r="AH770">
        <f t="shared" si="929"/>
        <v>-3.8809</v>
      </c>
      <c r="AI770">
        <f t="shared" si="930"/>
        <v>-3.25</v>
      </c>
      <c r="AJ770">
        <f t="shared" si="931"/>
        <v>-3.8809</v>
      </c>
      <c r="AK770">
        <f t="shared" si="932"/>
        <v>0.95794847690781348</v>
      </c>
      <c r="AL770">
        <f t="shared" si="933"/>
        <v>0.31383799196592616</v>
      </c>
      <c r="AM770">
        <f t="shared" si="934"/>
        <v>4.167440401642336E-6</v>
      </c>
      <c r="AN770">
        <f t="shared" si="935"/>
        <v>7.3176775405645544E-2</v>
      </c>
      <c r="AO770">
        <f t="shared" si="936"/>
        <v>4.167440401642336E-6</v>
      </c>
      <c r="AP770" s="1">
        <v>4.3785714285714281</v>
      </c>
      <c r="AQ770" s="1">
        <v>-1.1750000000000005</v>
      </c>
      <c r="AR770" s="1"/>
      <c r="AS770" s="1">
        <v>-3.25</v>
      </c>
      <c r="AT770" s="1"/>
      <c r="AU770" s="6">
        <f t="shared" ref="AU770:AU786" si="945">STANDARDIZE(AP770,-5.63635,9.01742)</f>
        <v>1.1106193821039088</v>
      </c>
      <c r="AV770" s="6">
        <f t="shared" si="942"/>
        <v>0.49474794342505946</v>
      </c>
      <c r="AW770" s="6"/>
      <c r="AX770" s="6">
        <f t="shared" si="944"/>
        <v>0.264637778876885</v>
      </c>
      <c r="AY770" s="6"/>
      <c r="AZ770">
        <v>4</v>
      </c>
      <c r="BA770">
        <v>2</v>
      </c>
      <c r="BB770">
        <v>0</v>
      </c>
      <c r="BC770">
        <v>0</v>
      </c>
      <c r="BD770">
        <v>0</v>
      </c>
      <c r="BE770">
        <f t="shared" si="937"/>
        <v>3.4999224572394207</v>
      </c>
      <c r="BF770">
        <f t="shared" si="938"/>
        <v>1.3867096083774191</v>
      </c>
      <c r="BG770">
        <f t="shared" si="939"/>
        <v>-0.7265032404845827</v>
      </c>
      <c r="BH770">
        <f t="shared" si="940"/>
        <v>-0.7265032404845827</v>
      </c>
      <c r="BI770">
        <f t="shared" si="941"/>
        <v>-0.7265032404845827</v>
      </c>
      <c r="BT770">
        <v>6</v>
      </c>
      <c r="BU770">
        <v>20</v>
      </c>
      <c r="BV770">
        <v>1</v>
      </c>
      <c r="BW770">
        <v>1</v>
      </c>
      <c r="BX770">
        <v>4</v>
      </c>
      <c r="BZ770">
        <v>1</v>
      </c>
    </row>
    <row r="771" spans="1:78" x14ac:dyDescent="0.2">
      <c r="A771">
        <v>770</v>
      </c>
      <c r="B771">
        <v>6</v>
      </c>
      <c r="C771" t="s">
        <v>85</v>
      </c>
      <c r="D771">
        <v>148</v>
      </c>
      <c r="E771">
        <v>64</v>
      </c>
      <c r="F771">
        <v>2</v>
      </c>
      <c r="G771">
        <v>0</v>
      </c>
      <c r="H771">
        <v>-11</v>
      </c>
      <c r="I771">
        <v>-20</v>
      </c>
      <c r="J771">
        <v>-30</v>
      </c>
      <c r="K771">
        <v>-28</v>
      </c>
      <c r="L771">
        <f t="shared" si="922"/>
        <v>-9.3920292906279249E-2</v>
      </c>
      <c r="M771">
        <f t="shared" si="923"/>
        <v>-0.53471185157674328</v>
      </c>
      <c r="N771">
        <f t="shared" si="924"/>
        <v>-0.89535949048894115</v>
      </c>
      <c r="O771">
        <f t="shared" si="925"/>
        <v>-1.296079089280272</v>
      </c>
      <c r="P771">
        <f t="shared" si="926"/>
        <v>-1.215935169522006</v>
      </c>
      <c r="AA771">
        <v>2</v>
      </c>
      <c r="AB771">
        <v>2</v>
      </c>
      <c r="AC771">
        <v>2</v>
      </c>
      <c r="AD771">
        <v>2</v>
      </c>
      <c r="AE771">
        <v>1</v>
      </c>
      <c r="AF771">
        <f t="shared" si="927"/>
        <v>5.3148148148148149</v>
      </c>
      <c r="AG771">
        <f t="shared" si="928"/>
        <v>7.8703703703703702</v>
      </c>
      <c r="AH771">
        <f t="shared" si="929"/>
        <v>5.2407407407407405</v>
      </c>
      <c r="AI771">
        <f t="shared" si="930"/>
        <v>-6.1851851851851851</v>
      </c>
      <c r="AJ771">
        <f t="shared" si="931"/>
        <v>2.6296296296296298</v>
      </c>
      <c r="AK771">
        <f t="shared" si="932"/>
        <v>1.0665352105607533</v>
      </c>
      <c r="AL771">
        <f t="shared" si="933"/>
        <v>1.3629318895908178</v>
      </c>
      <c r="AM771">
        <f t="shared" si="934"/>
        <v>1.0579440024729254</v>
      </c>
      <c r="AN771">
        <f t="shared" si="935"/>
        <v>-0.26724984507453731</v>
      </c>
      <c r="AO771">
        <f t="shared" si="936"/>
        <v>0.75510391737698979</v>
      </c>
      <c r="AP771" s="1">
        <v>5.3148148148148149</v>
      </c>
      <c r="AQ771" s="1">
        <v>7.8703703703703702</v>
      </c>
      <c r="AR771" s="1">
        <v>5.2407407407407405</v>
      </c>
      <c r="AS771" s="1">
        <v>-6.1851851851851851</v>
      </c>
      <c r="AT771" s="1">
        <v>2.6296296296296298</v>
      </c>
      <c r="AU771" s="6">
        <f t="shared" si="945"/>
        <v>1.2144454638704658</v>
      </c>
      <c r="AV771" s="6">
        <f t="shared" si="942"/>
        <v>1.4978475406901721</v>
      </c>
      <c r="AW771" s="6">
        <f>STANDARDIZE(AR771,-5.63635,9.01742)</f>
        <v>1.20623091091917</v>
      </c>
      <c r="AX771" s="6">
        <f t="shared" si="944"/>
        <v>-6.0863881818212409E-2</v>
      </c>
      <c r="AY771" s="6">
        <f>STANDARDIZE(AT771,-5.63635,9.01742)</f>
        <v>0.91666791938599179</v>
      </c>
      <c r="AZ771">
        <v>2</v>
      </c>
      <c r="BA771">
        <v>2</v>
      </c>
      <c r="BB771">
        <v>2</v>
      </c>
      <c r="BC771">
        <v>0</v>
      </c>
      <c r="BD771">
        <v>1</v>
      </c>
      <c r="BE771">
        <f t="shared" si="937"/>
        <v>1.3867096083774191</v>
      </c>
      <c r="BF771">
        <f t="shared" si="938"/>
        <v>1.3867096083774191</v>
      </c>
      <c r="BG771">
        <f t="shared" si="939"/>
        <v>1.3867096083774191</v>
      </c>
      <c r="BH771">
        <f t="shared" si="940"/>
        <v>-0.7265032404845827</v>
      </c>
      <c r="BI771">
        <f t="shared" si="941"/>
        <v>0.33010318394641819</v>
      </c>
      <c r="BT771">
        <v>1</v>
      </c>
      <c r="BU771">
        <v>55</v>
      </c>
      <c r="BV771">
        <v>6</v>
      </c>
      <c r="BW771">
        <v>6</v>
      </c>
      <c r="BX771">
        <v>3</v>
      </c>
      <c r="BZ771">
        <v>2</v>
      </c>
    </row>
    <row r="772" spans="1:78" x14ac:dyDescent="0.2">
      <c r="A772">
        <v>771</v>
      </c>
      <c r="B772">
        <v>6</v>
      </c>
      <c r="C772" t="s">
        <v>85</v>
      </c>
      <c r="D772">
        <v>149</v>
      </c>
      <c r="E772">
        <v>27</v>
      </c>
      <c r="F772">
        <v>2</v>
      </c>
      <c r="G772">
        <v>20</v>
      </c>
      <c r="H772">
        <v>-21</v>
      </c>
      <c r="I772">
        <v>-20</v>
      </c>
      <c r="J772">
        <v>-21</v>
      </c>
      <c r="K772">
        <v>-31</v>
      </c>
      <c r="L772">
        <f t="shared" si="922"/>
        <v>0.70751890467638257</v>
      </c>
      <c r="M772">
        <f t="shared" si="923"/>
        <v>-0.93543145036807429</v>
      </c>
      <c r="N772">
        <f t="shared" si="924"/>
        <v>-0.89535949048894115</v>
      </c>
      <c r="O772">
        <f t="shared" si="925"/>
        <v>-0.93543145036807429</v>
      </c>
      <c r="P772">
        <f t="shared" si="926"/>
        <v>-1.3361510491594051</v>
      </c>
      <c r="AA772">
        <v>4</v>
      </c>
      <c r="AB772">
        <v>3</v>
      </c>
      <c r="AC772">
        <v>2</v>
      </c>
      <c r="AD772">
        <v>0</v>
      </c>
      <c r="AE772">
        <v>0</v>
      </c>
      <c r="AF772">
        <f t="shared" si="927"/>
        <v>-2.0625</v>
      </c>
      <c r="AG772">
        <f t="shared" si="928"/>
        <v>1.3125</v>
      </c>
      <c r="AH772">
        <f t="shared" si="929"/>
        <v>2.875</v>
      </c>
      <c r="AI772">
        <f t="shared" si="930"/>
        <v>-3.8809</v>
      </c>
      <c r="AJ772">
        <f t="shared" si="931"/>
        <v>-3.8809</v>
      </c>
      <c r="AK772">
        <f t="shared" si="932"/>
        <v>0.21090458006363752</v>
      </c>
      <c r="AL772">
        <f t="shared" si="933"/>
        <v>0.60234149856529895</v>
      </c>
      <c r="AM772">
        <f t="shared" si="934"/>
        <v>0.78356229416791989</v>
      </c>
      <c r="AN772">
        <f t="shared" si="935"/>
        <v>4.167440401642336E-6</v>
      </c>
      <c r="AO772">
        <f t="shared" si="936"/>
        <v>4.167440401642336E-6</v>
      </c>
      <c r="AP772" s="1">
        <v>-2.0625</v>
      </c>
      <c r="AQ772" s="1">
        <v>1.3125</v>
      </c>
      <c r="AR772" s="1">
        <v>2.875</v>
      </c>
      <c r="AS772" s="1"/>
      <c r="AT772" s="1"/>
      <c r="AU772" s="6">
        <f t="shared" si="945"/>
        <v>0.39632733087734634</v>
      </c>
      <c r="AV772" s="6">
        <f t="shared" si="942"/>
        <v>0.77060289972076279</v>
      </c>
      <c r="AW772" s="6">
        <f>STANDARDIZE(AR772,-5.63635,9.01742)</f>
        <v>0.94387862603715922</v>
      </c>
      <c r="AX772" s="6"/>
      <c r="AY772" s="6"/>
      <c r="AZ772">
        <v>1</v>
      </c>
      <c r="BA772">
        <v>2</v>
      </c>
      <c r="BB772">
        <v>1</v>
      </c>
      <c r="BC772">
        <v>0</v>
      </c>
      <c r="BD772">
        <v>0</v>
      </c>
      <c r="BE772">
        <f t="shared" si="937"/>
        <v>0.33010318394641819</v>
      </c>
      <c r="BF772">
        <f t="shared" si="938"/>
        <v>1.3867096083774191</v>
      </c>
      <c r="BG772">
        <f t="shared" si="939"/>
        <v>0.33010318394641819</v>
      </c>
      <c r="BH772">
        <f t="shared" si="940"/>
        <v>-0.7265032404845827</v>
      </c>
      <c r="BI772">
        <f t="shared" si="941"/>
        <v>-0.7265032404845827</v>
      </c>
      <c r="BT772">
        <v>5</v>
      </c>
      <c r="BU772">
        <v>60</v>
      </c>
      <c r="BV772">
        <v>1</v>
      </c>
      <c r="BW772">
        <v>1</v>
      </c>
      <c r="BX772">
        <v>5</v>
      </c>
      <c r="BZ772">
        <v>2</v>
      </c>
    </row>
    <row r="773" spans="1:78" x14ac:dyDescent="0.2">
      <c r="A773">
        <v>772</v>
      </c>
      <c r="B773">
        <v>6</v>
      </c>
      <c r="C773" t="s">
        <v>85</v>
      </c>
      <c r="D773">
        <v>150</v>
      </c>
      <c r="E773">
        <v>36</v>
      </c>
      <c r="F773">
        <v>2</v>
      </c>
      <c r="G773">
        <v>-21</v>
      </c>
      <c r="H773">
        <v>-7</v>
      </c>
      <c r="I773">
        <v>5</v>
      </c>
      <c r="J773">
        <v>18</v>
      </c>
      <c r="K773">
        <v>31</v>
      </c>
      <c r="L773">
        <f t="shared" si="922"/>
        <v>-0.93543145036807429</v>
      </c>
      <c r="M773">
        <f t="shared" si="923"/>
        <v>-0.37442401206021086</v>
      </c>
      <c r="N773">
        <f t="shared" si="924"/>
        <v>0.10643950648938622</v>
      </c>
      <c r="O773">
        <f t="shared" si="925"/>
        <v>0.62737498491811639</v>
      </c>
      <c r="P773">
        <f t="shared" si="926"/>
        <v>1.1483104633468466</v>
      </c>
      <c r="AA773">
        <v>8</v>
      </c>
      <c r="AB773">
        <v>6</v>
      </c>
      <c r="AC773">
        <v>3</v>
      </c>
      <c r="AD773">
        <v>4</v>
      </c>
      <c r="AE773">
        <v>4</v>
      </c>
      <c r="AF773">
        <f t="shared" si="927"/>
        <v>-8.2062500000000007</v>
      </c>
      <c r="AG773">
        <f t="shared" si="928"/>
        <v>-11.708333333333334</v>
      </c>
      <c r="AH773">
        <f t="shared" si="929"/>
        <v>11.4375</v>
      </c>
      <c r="AI773">
        <f t="shared" si="930"/>
        <v>0.38999999999999985</v>
      </c>
      <c r="AJ773">
        <f t="shared" si="931"/>
        <v>-15.3125</v>
      </c>
      <c r="AK773">
        <f t="shared" si="932"/>
        <v>-0.50165558824586842</v>
      </c>
      <c r="AL773">
        <f t="shared" si="933"/>
        <v>-0.90783179812320958</v>
      </c>
      <c r="AM773">
        <f t="shared" si="934"/>
        <v>1.7766522540702832</v>
      </c>
      <c r="AN773">
        <f t="shared" si="935"/>
        <v>0.49534874084151143</v>
      </c>
      <c r="AO773">
        <f t="shared" si="936"/>
        <v>-1.3258477666465887</v>
      </c>
      <c r="AP773" s="1">
        <v>-8.2062500000000007</v>
      </c>
      <c r="AQ773" s="1">
        <v>-11.708333333333334</v>
      </c>
      <c r="AR773" s="1">
        <v>11.4375</v>
      </c>
      <c r="AS773" s="1">
        <v>0.38999999999999985</v>
      </c>
      <c r="AT773" s="1">
        <v>-15.3125</v>
      </c>
      <c r="AU773" s="6">
        <f t="shared" si="945"/>
        <v>-0.28499282499872475</v>
      </c>
      <c r="AV773" s="6">
        <f t="shared" si="942"/>
        <v>-0.67336148624920811</v>
      </c>
      <c r="AW773" s="6">
        <f>STANDARDIZE(AR773,-5.63635,9.01742)</f>
        <v>1.8934296062510121</v>
      </c>
      <c r="AX773" s="6">
        <f t="shared" ref="AX773:AY775" si="946">STANDARDIZE(AS773,-5.63635,9.01742)</f>
        <v>0.66830091090356225</v>
      </c>
      <c r="AY773" s="6">
        <f t="shared" si="946"/>
        <v>-1.0730508282856959</v>
      </c>
      <c r="AZ773">
        <v>2</v>
      </c>
      <c r="BA773">
        <v>0</v>
      </c>
      <c r="BB773">
        <v>4</v>
      </c>
      <c r="BC773">
        <v>3</v>
      </c>
      <c r="BD773">
        <v>0</v>
      </c>
      <c r="BE773">
        <f t="shared" si="937"/>
        <v>1.3867096083774191</v>
      </c>
      <c r="BF773">
        <f t="shared" si="938"/>
        <v>-0.7265032404845827</v>
      </c>
      <c r="BG773">
        <f t="shared" si="939"/>
        <v>3.4999224572394207</v>
      </c>
      <c r="BH773">
        <f t="shared" si="940"/>
        <v>2.4433160328084202</v>
      </c>
      <c r="BI773">
        <f t="shared" si="941"/>
        <v>-0.7265032404845827</v>
      </c>
      <c r="BT773">
        <v>1</v>
      </c>
      <c r="BU773">
        <v>40</v>
      </c>
      <c r="BV773">
        <v>11</v>
      </c>
      <c r="BW773">
        <v>11</v>
      </c>
      <c r="BX773">
        <v>4</v>
      </c>
      <c r="BZ773">
        <v>3</v>
      </c>
    </row>
    <row r="774" spans="1:78" x14ac:dyDescent="0.2">
      <c r="A774">
        <v>773</v>
      </c>
      <c r="B774">
        <v>6</v>
      </c>
      <c r="C774" t="s">
        <v>85</v>
      </c>
      <c r="D774">
        <v>151</v>
      </c>
      <c r="E774">
        <v>22</v>
      </c>
      <c r="F774">
        <v>2</v>
      </c>
      <c r="G774">
        <v>-43</v>
      </c>
      <c r="H774">
        <v>-40</v>
      </c>
      <c r="I774">
        <v>-31</v>
      </c>
      <c r="J774">
        <v>-26</v>
      </c>
      <c r="K774">
        <v>-20</v>
      </c>
      <c r="L774">
        <f t="shared" si="922"/>
        <v>-1.8170145677090022</v>
      </c>
      <c r="M774">
        <f t="shared" si="923"/>
        <v>-1.6967986880716028</v>
      </c>
      <c r="N774">
        <f t="shared" si="924"/>
        <v>-1.3361510491594051</v>
      </c>
      <c r="O774">
        <f t="shared" si="925"/>
        <v>-1.1357912497637397</v>
      </c>
      <c r="P774">
        <f t="shared" si="926"/>
        <v>-0.89535949048894115</v>
      </c>
      <c r="AA774">
        <v>2</v>
      </c>
      <c r="AB774">
        <v>2</v>
      </c>
      <c r="AC774">
        <v>1</v>
      </c>
      <c r="AD774">
        <v>1</v>
      </c>
      <c r="AE774">
        <v>1</v>
      </c>
      <c r="AF774">
        <f t="shared" si="927"/>
        <v>-16.388888888888889</v>
      </c>
      <c r="AG774">
        <f t="shared" si="928"/>
        <v>-11.5</v>
      </c>
      <c r="AH774">
        <f t="shared" si="929"/>
        <v>2.4074074074074074</v>
      </c>
      <c r="AI774">
        <f t="shared" si="930"/>
        <v>-22.962962962962962</v>
      </c>
      <c r="AJ774">
        <f t="shared" si="931"/>
        <v>-4.5925925925925926</v>
      </c>
      <c r="AK774">
        <f t="shared" si="932"/>
        <v>-1.4506887591728388</v>
      </c>
      <c r="AL774">
        <f t="shared" si="933"/>
        <v>-0.88366902537619341</v>
      </c>
      <c r="AM774">
        <f t="shared" si="934"/>
        <v>0.72933029311350595</v>
      </c>
      <c r="AN774">
        <f t="shared" si="935"/>
        <v>-2.2131584769675698</v>
      </c>
      <c r="AO774">
        <f t="shared" si="936"/>
        <v>-8.2538871186236207E-2</v>
      </c>
      <c r="AP774" s="1">
        <v>-16.388888888888889</v>
      </c>
      <c r="AQ774" s="1">
        <v>-11.5</v>
      </c>
      <c r="AR774" s="1">
        <v>2.4074074074074074</v>
      </c>
      <c r="AS774" s="1">
        <v>-22.962962962962962</v>
      </c>
      <c r="AT774" s="1">
        <v>-4.5925925925925926</v>
      </c>
      <c r="AU774" s="6">
        <f t="shared" si="945"/>
        <v>-1.1924185508592136</v>
      </c>
      <c r="AV774" s="6">
        <f t="shared" si="942"/>
        <v>-0.65025805607368847</v>
      </c>
      <c r="AW774" s="6">
        <f>STANDARDIZE(AR774,-5.63635,9.01742)</f>
        <v>0.89202426053210437</v>
      </c>
      <c r="AX774" s="6">
        <f t="shared" si="946"/>
        <v>-1.9214601252867187</v>
      </c>
      <c r="AY774" s="6">
        <f t="shared" si="946"/>
        <v>0.11574900663464802</v>
      </c>
      <c r="AZ774">
        <v>0</v>
      </c>
      <c r="BA774">
        <v>0</v>
      </c>
      <c r="BB774">
        <v>1</v>
      </c>
      <c r="BC774">
        <v>0</v>
      </c>
      <c r="BD774">
        <v>0</v>
      </c>
      <c r="BE774">
        <f t="shared" si="937"/>
        <v>-0.7265032404845827</v>
      </c>
      <c r="BF774">
        <f t="shared" si="938"/>
        <v>-0.7265032404845827</v>
      </c>
      <c r="BG774">
        <f t="shared" si="939"/>
        <v>0.33010318394641819</v>
      </c>
      <c r="BH774">
        <f t="shared" si="940"/>
        <v>-0.7265032404845827</v>
      </c>
      <c r="BI774">
        <f t="shared" si="941"/>
        <v>-0.7265032404845827</v>
      </c>
      <c r="BT774">
        <v>4</v>
      </c>
      <c r="BY774" t="s">
        <v>77</v>
      </c>
      <c r="BZ774">
        <v>1</v>
      </c>
    </row>
    <row r="775" spans="1:78" x14ac:dyDescent="0.2">
      <c r="A775">
        <v>774</v>
      </c>
      <c r="B775">
        <v>6</v>
      </c>
      <c r="C775" t="s">
        <v>85</v>
      </c>
      <c r="D775">
        <v>152</v>
      </c>
      <c r="E775">
        <v>39</v>
      </c>
      <c r="F775">
        <v>2</v>
      </c>
      <c r="G775">
        <v>-42</v>
      </c>
      <c r="H775">
        <v>-31</v>
      </c>
      <c r="I775">
        <v>-20</v>
      </c>
      <c r="J775">
        <v>-9</v>
      </c>
      <c r="K775">
        <v>0</v>
      </c>
      <c r="L775">
        <f t="shared" si="922"/>
        <v>-1.7769426078298691</v>
      </c>
      <c r="M775">
        <f t="shared" si="923"/>
        <v>-1.3361510491594051</v>
      </c>
      <c r="N775">
        <f t="shared" si="924"/>
        <v>-0.89535949048894115</v>
      </c>
      <c r="O775">
        <f t="shared" si="925"/>
        <v>-0.45456793181847704</v>
      </c>
      <c r="P775">
        <f t="shared" si="926"/>
        <v>-9.3920292906279249E-2</v>
      </c>
      <c r="AA775">
        <v>3</v>
      </c>
      <c r="AB775">
        <v>2</v>
      </c>
      <c r="AC775">
        <v>2</v>
      </c>
      <c r="AD775">
        <v>1</v>
      </c>
      <c r="AE775">
        <v>2</v>
      </c>
      <c r="AF775">
        <f t="shared" si="927"/>
        <v>-6.53125</v>
      </c>
      <c r="AG775">
        <f t="shared" si="928"/>
        <v>-9.9166666666666661</v>
      </c>
      <c r="AH775">
        <f t="shared" si="929"/>
        <v>-3.8809</v>
      </c>
      <c r="AI775">
        <f t="shared" si="930"/>
        <v>4</v>
      </c>
      <c r="AJ775">
        <f t="shared" si="931"/>
        <v>-0.375</v>
      </c>
      <c r="AK775">
        <f t="shared" si="932"/>
        <v>-0.30738689535985858</v>
      </c>
      <c r="AL775">
        <f t="shared" si="933"/>
        <v>-0.70003195249887074</v>
      </c>
      <c r="AM775">
        <f t="shared" si="934"/>
        <v>4.167440401642336E-6</v>
      </c>
      <c r="AN775">
        <f t="shared" si="935"/>
        <v>0.91404126700180699</v>
      </c>
      <c r="AO775">
        <f t="shared" si="936"/>
        <v>0.40662303931446819</v>
      </c>
      <c r="AP775" s="1">
        <v>-6.53125</v>
      </c>
      <c r="AQ775" s="1">
        <v>-9.9166666666666661</v>
      </c>
      <c r="AR775" s="1"/>
      <c r="AS775" s="1">
        <v>4</v>
      </c>
      <c r="AT775" s="1">
        <v>-0.375</v>
      </c>
      <c r="AU775" s="6">
        <f t="shared" si="945"/>
        <v>-9.9241246387547638E-2</v>
      </c>
      <c r="AV775" s="6">
        <f t="shared" si="942"/>
        <v>-0.47467198673973998</v>
      </c>
      <c r="AW775" s="6"/>
      <c r="AX775" s="6">
        <f t="shared" si="946"/>
        <v>1.0686371489849646</v>
      </c>
      <c r="AY775" s="6">
        <f t="shared" si="946"/>
        <v>0.58346511529905454</v>
      </c>
      <c r="AZ775">
        <v>0</v>
      </c>
      <c r="BA775">
        <v>0</v>
      </c>
      <c r="BB775">
        <v>0</v>
      </c>
      <c r="BC775">
        <v>1</v>
      </c>
      <c r="BD775">
        <v>1</v>
      </c>
      <c r="BE775">
        <f t="shared" si="937"/>
        <v>-0.7265032404845827</v>
      </c>
      <c r="BF775">
        <f t="shared" si="938"/>
        <v>-0.7265032404845827</v>
      </c>
      <c r="BG775">
        <f t="shared" si="939"/>
        <v>-0.7265032404845827</v>
      </c>
      <c r="BH775">
        <f t="shared" si="940"/>
        <v>0.33010318394641819</v>
      </c>
      <c r="BI775">
        <f t="shared" si="941"/>
        <v>0.33010318394641819</v>
      </c>
      <c r="BT775">
        <v>5</v>
      </c>
      <c r="BU775">
        <v>45</v>
      </c>
      <c r="BV775">
        <v>3</v>
      </c>
      <c r="BW775">
        <v>7</v>
      </c>
      <c r="BX775">
        <v>1</v>
      </c>
      <c r="BY775" t="s">
        <v>78</v>
      </c>
      <c r="BZ775">
        <v>2</v>
      </c>
    </row>
    <row r="776" spans="1:78" x14ac:dyDescent="0.2">
      <c r="A776">
        <v>775</v>
      </c>
      <c r="B776">
        <v>6</v>
      </c>
      <c r="C776" t="s">
        <v>85</v>
      </c>
      <c r="D776">
        <v>153</v>
      </c>
      <c r="E776">
        <v>35</v>
      </c>
      <c r="F776">
        <v>2</v>
      </c>
      <c r="G776">
        <v>18</v>
      </c>
      <c r="H776">
        <v>-10</v>
      </c>
      <c r="I776">
        <v>-20</v>
      </c>
      <c r="J776">
        <v>-50</v>
      </c>
      <c r="K776">
        <v>-50</v>
      </c>
      <c r="L776">
        <f t="shared" si="922"/>
        <v>0.62737498491811639</v>
      </c>
      <c r="M776">
        <f t="shared" si="923"/>
        <v>-0.49463989169761013</v>
      </c>
      <c r="N776">
        <f t="shared" si="924"/>
        <v>-0.89535949048894115</v>
      </c>
      <c r="O776">
        <f t="shared" si="925"/>
        <v>-2.0975182868629338</v>
      </c>
      <c r="P776">
        <f t="shared" si="926"/>
        <v>-2.0975182868629338</v>
      </c>
      <c r="AA776">
        <v>5</v>
      </c>
      <c r="AB776">
        <v>0</v>
      </c>
      <c r="AC776">
        <v>0</v>
      </c>
      <c r="AD776">
        <v>0</v>
      </c>
      <c r="AE776">
        <v>0</v>
      </c>
      <c r="AF776">
        <f t="shared" si="927"/>
        <v>-23</v>
      </c>
      <c r="AG776">
        <f t="shared" si="928"/>
        <v>-3.8809</v>
      </c>
      <c r="AH776">
        <f t="shared" si="929"/>
        <v>-5.875</v>
      </c>
      <c r="AI776">
        <f t="shared" si="930"/>
        <v>-3.8809</v>
      </c>
      <c r="AJ776">
        <f t="shared" si="931"/>
        <v>-3.8809</v>
      </c>
      <c r="AK776">
        <f t="shared" si="932"/>
        <v>-2.2174540810114842</v>
      </c>
      <c r="AL776">
        <f t="shared" si="933"/>
        <v>4.167440401642336E-6</v>
      </c>
      <c r="AM776">
        <f t="shared" si="934"/>
        <v>-0.23127416120675776</v>
      </c>
      <c r="AN776">
        <f t="shared" si="935"/>
        <v>4.167440401642336E-6</v>
      </c>
      <c r="AO776">
        <f t="shared" si="936"/>
        <v>4.167440401642336E-6</v>
      </c>
      <c r="AP776" s="1">
        <v>-23</v>
      </c>
      <c r="AQ776" s="1"/>
      <c r="AR776" s="1">
        <v>-5.875</v>
      </c>
      <c r="AS776" s="1"/>
      <c r="AT776" s="1"/>
      <c r="AU776" s="6">
        <f t="shared" si="945"/>
        <v>-1.9255674017623667</v>
      </c>
      <c r="AV776" s="6"/>
      <c r="AW776" s="6">
        <f t="shared" ref="AW776:AW786" si="947">STANDARDIZE(AR776,-5.63635,9.01742)</f>
        <v>-2.6465441334661114E-2</v>
      </c>
      <c r="AX776" s="6"/>
      <c r="AY776" s="6"/>
      <c r="AZ776">
        <v>0</v>
      </c>
      <c r="BA776">
        <v>0</v>
      </c>
      <c r="BB776">
        <v>0</v>
      </c>
      <c r="BC776">
        <v>0</v>
      </c>
      <c r="BD776">
        <v>0</v>
      </c>
      <c r="BE776">
        <f t="shared" si="937"/>
        <v>-0.7265032404845827</v>
      </c>
      <c r="BF776">
        <f t="shared" si="938"/>
        <v>-0.7265032404845827</v>
      </c>
      <c r="BG776">
        <f t="shared" si="939"/>
        <v>-0.7265032404845827</v>
      </c>
      <c r="BH776">
        <f t="shared" si="940"/>
        <v>-0.7265032404845827</v>
      </c>
      <c r="BI776">
        <f t="shared" si="941"/>
        <v>-0.7265032404845827</v>
      </c>
      <c r="BT776">
        <v>1</v>
      </c>
      <c r="BU776">
        <v>40</v>
      </c>
      <c r="BV776">
        <v>5</v>
      </c>
      <c r="BW776">
        <v>5</v>
      </c>
      <c r="BX776">
        <v>4</v>
      </c>
      <c r="BZ776">
        <v>2</v>
      </c>
    </row>
    <row r="777" spans="1:78" x14ac:dyDescent="0.2">
      <c r="A777">
        <v>776</v>
      </c>
      <c r="B777">
        <v>6</v>
      </c>
      <c r="C777" t="s">
        <v>85</v>
      </c>
      <c r="D777">
        <v>154</v>
      </c>
      <c r="E777">
        <v>30</v>
      </c>
      <c r="F777">
        <v>2</v>
      </c>
      <c r="G777">
        <v>28</v>
      </c>
      <c r="H777">
        <v>6</v>
      </c>
      <c r="I777">
        <v>4</v>
      </c>
      <c r="J777">
        <v>2</v>
      </c>
      <c r="K777">
        <v>-9</v>
      </c>
      <c r="L777">
        <f t="shared" si="922"/>
        <v>1.0280945837094473</v>
      </c>
      <c r="M777">
        <f t="shared" si="923"/>
        <v>0.14651146636851931</v>
      </c>
      <c r="N777">
        <f t="shared" si="924"/>
        <v>6.6367546610253125E-2</v>
      </c>
      <c r="O777">
        <f t="shared" si="925"/>
        <v>-1.3776373148013062E-2</v>
      </c>
      <c r="P777">
        <f t="shared" si="926"/>
        <v>-0.45456793181847704</v>
      </c>
      <c r="AA777">
        <v>2</v>
      </c>
      <c r="AB777">
        <v>2</v>
      </c>
      <c r="AC777">
        <v>1</v>
      </c>
      <c r="AD777">
        <v>3</v>
      </c>
      <c r="AE777">
        <v>3</v>
      </c>
      <c r="AF777">
        <f t="shared" si="927"/>
        <v>-14.388888888888889</v>
      </c>
      <c r="AG777">
        <f t="shared" si="928"/>
        <v>-6.3703703703703702</v>
      </c>
      <c r="AH777">
        <f t="shared" si="929"/>
        <v>-2.2962962962962963</v>
      </c>
      <c r="AI777">
        <f t="shared" si="930"/>
        <v>-6.4691358024691361</v>
      </c>
      <c r="AJ777">
        <f t="shared" si="931"/>
        <v>7.481481481481481</v>
      </c>
      <c r="AK777">
        <f t="shared" si="932"/>
        <v>-1.2187261408014838</v>
      </c>
      <c r="AL777">
        <f t="shared" si="933"/>
        <v>-0.28872786529410721</v>
      </c>
      <c r="AM777">
        <f t="shared" si="934"/>
        <v>0.18378857953643052</v>
      </c>
      <c r="AN777">
        <f t="shared" si="935"/>
        <v>-0.30018280941121123</v>
      </c>
      <c r="AO777">
        <f t="shared" si="936"/>
        <v>1.317828047129721</v>
      </c>
      <c r="AP777" s="1">
        <v>-14.388888888888889</v>
      </c>
      <c r="AQ777" s="1">
        <v>-6.3703703703703702</v>
      </c>
      <c r="AR777" s="1">
        <v>-2.2962962962962963</v>
      </c>
      <c r="AS777" s="1">
        <v>-6.4691358024691361</v>
      </c>
      <c r="AT777" s="1">
        <v>7.481481481481481</v>
      </c>
      <c r="AU777" s="6">
        <f t="shared" si="945"/>
        <v>-0.97062562117422602</v>
      </c>
      <c r="AV777" s="6">
        <f t="shared" ref="AV777:AV786" si="948">STANDARDIZE(AQ777,-5.63635,9.01742)</f>
        <v>-8.1400264196451994E-2</v>
      </c>
      <c r="AW777" s="6">
        <f t="shared" si="947"/>
        <v>0.37040014812481886</v>
      </c>
      <c r="AX777" s="6">
        <f t="shared" ref="AX777:AY781" si="949">STANDARDIZE(AS777,-5.63635,9.01742)</f>
        <v>-9.2353001464846485E-2</v>
      </c>
      <c r="AY777" s="6">
        <f t="shared" si="949"/>
        <v>1.4547211376958689</v>
      </c>
      <c r="AZ777">
        <v>0</v>
      </c>
      <c r="BA777">
        <v>1</v>
      </c>
      <c r="BB777">
        <v>0</v>
      </c>
      <c r="BC777">
        <v>1</v>
      </c>
      <c r="BD777">
        <v>3</v>
      </c>
      <c r="BE777">
        <f t="shared" si="937"/>
        <v>-0.7265032404845827</v>
      </c>
      <c r="BF777">
        <f t="shared" si="938"/>
        <v>0.33010318394641819</v>
      </c>
      <c r="BG777">
        <f t="shared" si="939"/>
        <v>-0.7265032404845827</v>
      </c>
      <c r="BH777">
        <f t="shared" si="940"/>
        <v>0.33010318394641819</v>
      </c>
      <c r="BI777">
        <f t="shared" si="941"/>
        <v>2.4433160328084202</v>
      </c>
      <c r="BT777">
        <v>5</v>
      </c>
      <c r="BU777">
        <v>50</v>
      </c>
      <c r="BV777">
        <v>1</v>
      </c>
      <c r="BW777">
        <v>1</v>
      </c>
      <c r="BX777">
        <v>5</v>
      </c>
      <c r="BZ777">
        <v>2</v>
      </c>
    </row>
    <row r="778" spans="1:78" x14ac:dyDescent="0.2">
      <c r="A778">
        <v>777</v>
      </c>
      <c r="B778">
        <v>6</v>
      </c>
      <c r="C778" t="s">
        <v>85</v>
      </c>
      <c r="D778">
        <v>155</v>
      </c>
      <c r="E778">
        <v>30</v>
      </c>
      <c r="F778">
        <v>2</v>
      </c>
      <c r="G778">
        <v>15</v>
      </c>
      <c r="H778">
        <v>2</v>
      </c>
      <c r="I778">
        <v>-6</v>
      </c>
      <c r="J778">
        <v>-10</v>
      </c>
      <c r="K778">
        <v>-16</v>
      </c>
      <c r="L778">
        <f t="shared" si="922"/>
        <v>0.50715910528071717</v>
      </c>
      <c r="M778">
        <f t="shared" si="923"/>
        <v>-1.3776373148013062E-2</v>
      </c>
      <c r="N778">
        <f t="shared" si="924"/>
        <v>-0.33435205218107777</v>
      </c>
      <c r="O778">
        <f t="shared" si="925"/>
        <v>-0.49463989169761013</v>
      </c>
      <c r="P778">
        <f t="shared" si="926"/>
        <v>-0.73507165097240879</v>
      </c>
      <c r="AA778">
        <v>10</v>
      </c>
      <c r="AB778">
        <v>8</v>
      </c>
      <c r="AC778">
        <v>6</v>
      </c>
      <c r="AD778">
        <v>6</v>
      </c>
      <c r="AE778">
        <v>5</v>
      </c>
      <c r="AF778">
        <f t="shared" si="927"/>
        <v>-9.2437500000000004</v>
      </c>
      <c r="AG778">
        <f t="shared" si="928"/>
        <v>-5.5357142857142856</v>
      </c>
      <c r="AH778">
        <f t="shared" si="929"/>
        <v>-1.875</v>
      </c>
      <c r="AI778">
        <f t="shared" si="930"/>
        <v>-7.166666666666667</v>
      </c>
      <c r="AJ778">
        <f t="shared" si="931"/>
        <v>0.88749999999999996</v>
      </c>
      <c r="AK778">
        <f t="shared" si="932"/>
        <v>-0.62198619652600873</v>
      </c>
      <c r="AL778">
        <f t="shared" si="933"/>
        <v>-0.19192335987590289</v>
      </c>
      <c r="AM778">
        <f t="shared" si="934"/>
        <v>0.23265107553595205</v>
      </c>
      <c r="AN778">
        <f t="shared" si="935"/>
        <v>-0.38108335223825784</v>
      </c>
      <c r="AO778">
        <f t="shared" si="936"/>
        <v>0.55304944216138596</v>
      </c>
      <c r="AP778" s="1">
        <v>-9.2437500000000004</v>
      </c>
      <c r="AQ778" s="1">
        <v>-5.5357142857142856</v>
      </c>
      <c r="AR778" s="1">
        <v>-1.875</v>
      </c>
      <c r="AS778" s="1">
        <v>-7.166666666666667</v>
      </c>
      <c r="AT778" s="1">
        <v>0.88749999999999996</v>
      </c>
      <c r="AU778" s="6">
        <f t="shared" si="945"/>
        <v>-0.40004790727281198</v>
      </c>
      <c r="AV778" s="6">
        <f t="shared" si="948"/>
        <v>1.1160144951184996E-2</v>
      </c>
      <c r="AW778" s="6">
        <f t="shared" si="947"/>
        <v>0.41712041803531391</v>
      </c>
      <c r="AX778" s="6">
        <f t="shared" si="949"/>
        <v>-0.16970670842288224</v>
      </c>
      <c r="AY778" s="6">
        <f t="shared" si="949"/>
        <v>0.72347190216270296</v>
      </c>
      <c r="AZ778">
        <v>1</v>
      </c>
      <c r="BA778">
        <v>1</v>
      </c>
      <c r="BB778">
        <v>2</v>
      </c>
      <c r="BC778">
        <v>1</v>
      </c>
      <c r="BD778">
        <v>3</v>
      </c>
      <c r="BE778">
        <f t="shared" si="937"/>
        <v>0.33010318394641819</v>
      </c>
      <c r="BF778">
        <f t="shared" si="938"/>
        <v>0.33010318394641819</v>
      </c>
      <c r="BG778">
        <f t="shared" si="939"/>
        <v>1.3867096083774191</v>
      </c>
      <c r="BH778">
        <f t="shared" si="940"/>
        <v>0.33010318394641819</v>
      </c>
      <c r="BI778">
        <f t="shared" si="941"/>
        <v>2.4433160328084202</v>
      </c>
      <c r="BT778">
        <v>1</v>
      </c>
      <c r="BU778">
        <v>40</v>
      </c>
      <c r="BV778">
        <v>5</v>
      </c>
      <c r="BW778">
        <v>4</v>
      </c>
      <c r="BX778">
        <v>4</v>
      </c>
      <c r="BZ778">
        <v>2</v>
      </c>
    </row>
    <row r="779" spans="1:78" x14ac:dyDescent="0.2">
      <c r="A779">
        <v>778</v>
      </c>
      <c r="B779">
        <v>6</v>
      </c>
      <c r="C779" t="s">
        <v>85</v>
      </c>
      <c r="D779">
        <v>156</v>
      </c>
      <c r="E779">
        <v>28</v>
      </c>
      <c r="F779">
        <v>1</v>
      </c>
      <c r="G779">
        <v>30</v>
      </c>
      <c r="H779">
        <v>20</v>
      </c>
      <c r="I779">
        <v>10</v>
      </c>
      <c r="J779">
        <v>-9</v>
      </c>
      <c r="K779">
        <v>-30</v>
      </c>
      <c r="L779">
        <f t="shared" si="922"/>
        <v>1.1082385034677136</v>
      </c>
      <c r="M779">
        <f t="shared" si="923"/>
        <v>0.70751890467638257</v>
      </c>
      <c r="N779">
        <f t="shared" si="924"/>
        <v>0.30679930588505172</v>
      </c>
      <c r="O779">
        <f t="shared" si="925"/>
        <v>-0.45456793181847704</v>
      </c>
      <c r="P779">
        <f t="shared" si="926"/>
        <v>-1.296079089280272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f t="shared" si="927"/>
        <v>-20.6</v>
      </c>
      <c r="AG779">
        <f t="shared" si="928"/>
        <v>-22.4</v>
      </c>
      <c r="AH779">
        <f t="shared" si="929"/>
        <v>-11.05</v>
      </c>
      <c r="AI779">
        <f t="shared" si="930"/>
        <v>4.25</v>
      </c>
      <c r="AJ779">
        <f t="shared" si="931"/>
        <v>2.8</v>
      </c>
      <c r="AK779">
        <f t="shared" si="932"/>
        <v>-1.9390989389658584</v>
      </c>
      <c r="AL779">
        <f t="shared" si="933"/>
        <v>-2.1478652955000772</v>
      </c>
      <c r="AM779">
        <f t="shared" si="934"/>
        <v>-0.83147743624263859</v>
      </c>
      <c r="AN779">
        <f t="shared" si="935"/>
        <v>0.94303659429822639</v>
      </c>
      <c r="AO779">
        <f t="shared" si="936"/>
        <v>0.77486369597899407</v>
      </c>
      <c r="AP779" s="1">
        <v>-20.6</v>
      </c>
      <c r="AQ779" s="1">
        <v>-22.4</v>
      </c>
      <c r="AR779" s="1">
        <v>-11.05</v>
      </c>
      <c r="AS779" s="1">
        <v>4.25</v>
      </c>
      <c r="AT779" s="1">
        <v>2.8</v>
      </c>
      <c r="AU779" s="6">
        <f t="shared" si="945"/>
        <v>-1.6594158861403818</v>
      </c>
      <c r="AV779" s="6">
        <f t="shared" si="948"/>
        <v>-1.8590295228568703</v>
      </c>
      <c r="AW779" s="6">
        <f t="shared" si="947"/>
        <v>-0.60035464689456641</v>
      </c>
      <c r="AX779" s="6">
        <f t="shared" si="949"/>
        <v>1.0963612651955881</v>
      </c>
      <c r="AY779" s="6">
        <f t="shared" si="949"/>
        <v>0.9355613911739723</v>
      </c>
      <c r="AZ779">
        <v>0</v>
      </c>
      <c r="BA779">
        <v>0</v>
      </c>
      <c r="BB779">
        <v>0</v>
      </c>
      <c r="BC779">
        <v>1</v>
      </c>
      <c r="BD779">
        <v>1</v>
      </c>
      <c r="BE779">
        <f t="shared" si="937"/>
        <v>-0.7265032404845827</v>
      </c>
      <c r="BF779">
        <f t="shared" si="938"/>
        <v>-0.7265032404845827</v>
      </c>
      <c r="BG779">
        <f t="shared" si="939"/>
        <v>-0.7265032404845827</v>
      </c>
      <c r="BH779">
        <f t="shared" si="940"/>
        <v>0.33010318394641819</v>
      </c>
      <c r="BI779">
        <f t="shared" si="941"/>
        <v>0.33010318394641819</v>
      </c>
      <c r="BT779">
        <v>1</v>
      </c>
      <c r="BU779">
        <v>40</v>
      </c>
      <c r="BV779">
        <v>2</v>
      </c>
      <c r="BW779">
        <v>4</v>
      </c>
      <c r="BX779">
        <v>3</v>
      </c>
      <c r="BZ779">
        <v>2</v>
      </c>
    </row>
    <row r="780" spans="1:78" x14ac:dyDescent="0.2">
      <c r="A780">
        <v>779</v>
      </c>
      <c r="B780">
        <v>6</v>
      </c>
      <c r="C780" t="s">
        <v>85</v>
      </c>
      <c r="D780">
        <v>157</v>
      </c>
      <c r="E780">
        <v>24</v>
      </c>
      <c r="F780">
        <v>2</v>
      </c>
      <c r="G780">
        <v>-10</v>
      </c>
      <c r="H780">
        <v>10</v>
      </c>
      <c r="I780">
        <v>20</v>
      </c>
      <c r="J780">
        <v>20</v>
      </c>
      <c r="K780">
        <v>20</v>
      </c>
      <c r="L780">
        <f t="shared" si="922"/>
        <v>-0.49463989169761013</v>
      </c>
      <c r="M780">
        <f t="shared" si="923"/>
        <v>0.30679930588505172</v>
      </c>
      <c r="N780">
        <f t="shared" si="924"/>
        <v>0.70751890467638257</v>
      </c>
      <c r="O780">
        <f t="shared" si="925"/>
        <v>0.70751890467638257</v>
      </c>
      <c r="P780">
        <f t="shared" si="926"/>
        <v>0.70751890467638257</v>
      </c>
      <c r="AA780">
        <v>2</v>
      </c>
      <c r="AB780">
        <v>3</v>
      </c>
      <c r="AC780">
        <v>3</v>
      </c>
      <c r="AD780">
        <v>1</v>
      </c>
      <c r="AE780">
        <v>1</v>
      </c>
      <c r="AF780">
        <f t="shared" si="927"/>
        <v>0.27777777777777779</v>
      </c>
      <c r="AG780">
        <f t="shared" si="928"/>
        <v>5.8641975308641969</v>
      </c>
      <c r="AH780">
        <f t="shared" si="929"/>
        <v>2.6172839506172836</v>
      </c>
      <c r="AI780">
        <f t="shared" si="930"/>
        <v>9.7037037037037042</v>
      </c>
      <c r="AJ780">
        <f t="shared" si="931"/>
        <v>2</v>
      </c>
      <c r="AK780">
        <f t="shared" si="932"/>
        <v>0.4823330605884521</v>
      </c>
      <c r="AL780">
        <f t="shared" si="933"/>
        <v>1.1302533372121439</v>
      </c>
      <c r="AM780">
        <f t="shared" si="934"/>
        <v>0.75367204936235166</v>
      </c>
      <c r="AN780">
        <f t="shared" si="935"/>
        <v>1.5755642897645599</v>
      </c>
      <c r="AO780">
        <f t="shared" si="936"/>
        <v>0.68207864863045209</v>
      </c>
      <c r="AP780" s="1">
        <v>0.27777777777777779</v>
      </c>
      <c r="AQ780" s="1">
        <v>5.8641975308641969</v>
      </c>
      <c r="AR780" s="1">
        <v>2.6172839506172836</v>
      </c>
      <c r="AS780" s="1">
        <v>9.7037037037037042</v>
      </c>
      <c r="AT780" s="1">
        <v>2</v>
      </c>
      <c r="AU780" s="6">
        <f t="shared" si="945"/>
        <v>0.65585586318234912</v>
      </c>
      <c r="AV780" s="6">
        <f t="shared" si="948"/>
        <v>1.2753700649259097</v>
      </c>
      <c r="AW780" s="6">
        <f t="shared" si="947"/>
        <v>0.91529882722744238</v>
      </c>
      <c r="AX780" s="6">
        <f t="shared" si="949"/>
        <v>1.7011577262347439</v>
      </c>
      <c r="AY780" s="6">
        <f t="shared" si="949"/>
        <v>0.84684421929997722</v>
      </c>
      <c r="AZ780">
        <v>1</v>
      </c>
      <c r="BA780">
        <v>2</v>
      </c>
      <c r="BB780">
        <v>2</v>
      </c>
      <c r="BC780">
        <v>1</v>
      </c>
      <c r="BD780">
        <v>1</v>
      </c>
      <c r="BE780">
        <f t="shared" si="937"/>
        <v>0.33010318394641819</v>
      </c>
      <c r="BF780">
        <f t="shared" si="938"/>
        <v>1.3867096083774191</v>
      </c>
      <c r="BG780">
        <f t="shared" si="939"/>
        <v>1.3867096083774191</v>
      </c>
      <c r="BH780">
        <f t="shared" si="940"/>
        <v>0.33010318394641819</v>
      </c>
      <c r="BI780">
        <f t="shared" si="941"/>
        <v>0.33010318394641819</v>
      </c>
      <c r="BT780">
        <v>6</v>
      </c>
      <c r="BU780">
        <v>15</v>
      </c>
      <c r="BV780">
        <v>2</v>
      </c>
      <c r="BW780">
        <v>2</v>
      </c>
      <c r="BX780">
        <v>6</v>
      </c>
      <c r="BY780" t="s">
        <v>79</v>
      </c>
      <c r="BZ780">
        <v>2</v>
      </c>
    </row>
    <row r="781" spans="1:78" x14ac:dyDescent="0.2">
      <c r="A781">
        <v>780</v>
      </c>
      <c r="B781">
        <v>6</v>
      </c>
      <c r="C781" t="s">
        <v>85</v>
      </c>
      <c r="D781">
        <v>158</v>
      </c>
      <c r="E781">
        <v>52</v>
      </c>
      <c r="F781">
        <v>2</v>
      </c>
      <c r="G781">
        <v>21</v>
      </c>
      <c r="H781">
        <v>21</v>
      </c>
      <c r="I781">
        <v>22</v>
      </c>
      <c r="J781">
        <v>12</v>
      </c>
      <c r="K781">
        <v>10</v>
      </c>
      <c r="L781">
        <f t="shared" si="922"/>
        <v>0.7475908645555156</v>
      </c>
      <c r="M781">
        <f t="shared" si="923"/>
        <v>0.7475908645555156</v>
      </c>
      <c r="N781">
        <f t="shared" si="924"/>
        <v>0.78766282443464875</v>
      </c>
      <c r="O781">
        <f t="shared" si="925"/>
        <v>0.3869432256433179</v>
      </c>
      <c r="P781">
        <f t="shared" si="926"/>
        <v>0.30679930588505172</v>
      </c>
      <c r="AA781">
        <v>1</v>
      </c>
      <c r="AB781">
        <v>1</v>
      </c>
      <c r="AC781">
        <v>1</v>
      </c>
      <c r="AD781">
        <v>1</v>
      </c>
      <c r="AE781">
        <v>2</v>
      </c>
      <c r="AF781">
        <f t="shared" si="927"/>
        <v>0.3125</v>
      </c>
      <c r="AG781">
        <f t="shared" si="928"/>
        <v>-15.1875</v>
      </c>
      <c r="AH781">
        <f t="shared" si="929"/>
        <v>-11.1875</v>
      </c>
      <c r="AI781">
        <f t="shared" si="930"/>
        <v>0.5</v>
      </c>
      <c r="AJ781">
        <f t="shared" si="931"/>
        <v>-8.1041666666666661</v>
      </c>
      <c r="AK781">
        <f t="shared" si="932"/>
        <v>0.48636018937962144</v>
      </c>
      <c r="AL781">
        <f t="shared" si="933"/>
        <v>-1.311350102998379</v>
      </c>
      <c r="AM781">
        <f t="shared" si="934"/>
        <v>-0.84742486625566915</v>
      </c>
      <c r="AN781">
        <f t="shared" si="935"/>
        <v>0.508106684851936</v>
      </c>
      <c r="AO781">
        <f t="shared" si="936"/>
        <v>-0.48981582959983033</v>
      </c>
      <c r="AP781" s="1">
        <v>0.3125</v>
      </c>
      <c r="AQ781" s="1">
        <v>-15.1875</v>
      </c>
      <c r="AR781" s="1">
        <v>-11.1875</v>
      </c>
      <c r="AS781" s="1">
        <v>0.5</v>
      </c>
      <c r="AT781" s="1">
        <v>-8.1041666666666661</v>
      </c>
      <c r="AU781" s="6">
        <f t="shared" si="945"/>
        <v>0.65970643487826897</v>
      </c>
      <c r="AV781" s="6">
        <f t="shared" si="948"/>
        <v>-1.0591887701803842</v>
      </c>
      <c r="AW781" s="6">
        <f t="shared" si="947"/>
        <v>-0.61560291081040919</v>
      </c>
      <c r="AX781" s="6">
        <f t="shared" si="949"/>
        <v>0.68049952203623654</v>
      </c>
      <c r="AY781" s="6">
        <f t="shared" si="949"/>
        <v>-0.27367214421272007</v>
      </c>
      <c r="AZ781">
        <v>1</v>
      </c>
      <c r="BA781">
        <v>0</v>
      </c>
      <c r="BB781">
        <v>0</v>
      </c>
      <c r="BC781">
        <v>1</v>
      </c>
      <c r="BD781">
        <v>0</v>
      </c>
      <c r="BE781">
        <f t="shared" si="937"/>
        <v>0.33010318394641819</v>
      </c>
      <c r="BF781">
        <f t="shared" si="938"/>
        <v>-0.7265032404845827</v>
      </c>
      <c r="BG781">
        <f t="shared" si="939"/>
        <v>-0.7265032404845827</v>
      </c>
      <c r="BH781">
        <f t="shared" si="940"/>
        <v>0.33010318394641819</v>
      </c>
      <c r="BI781">
        <f t="shared" si="941"/>
        <v>-0.7265032404845827</v>
      </c>
      <c r="BT781">
        <v>5</v>
      </c>
      <c r="BY781" t="s">
        <v>52</v>
      </c>
      <c r="BZ781">
        <v>3</v>
      </c>
    </row>
    <row r="782" spans="1:78" x14ac:dyDescent="0.2">
      <c r="A782">
        <v>781</v>
      </c>
      <c r="B782">
        <v>6</v>
      </c>
      <c r="C782" t="s">
        <v>85</v>
      </c>
      <c r="D782">
        <v>159</v>
      </c>
      <c r="E782">
        <v>21</v>
      </c>
      <c r="F782">
        <v>2</v>
      </c>
      <c r="G782">
        <v>32</v>
      </c>
      <c r="H782">
        <v>14</v>
      </c>
      <c r="I782">
        <v>4</v>
      </c>
      <c r="J782">
        <v>-4</v>
      </c>
      <c r="K782">
        <v>-19</v>
      </c>
      <c r="L782">
        <f t="shared" si="922"/>
        <v>1.1883824232259796</v>
      </c>
      <c r="M782">
        <f t="shared" si="923"/>
        <v>0.46708714540158408</v>
      </c>
      <c r="N782">
        <f t="shared" si="924"/>
        <v>6.6367546610253125E-2</v>
      </c>
      <c r="O782">
        <f t="shared" si="925"/>
        <v>-0.25420813242281159</v>
      </c>
      <c r="P782">
        <f t="shared" si="926"/>
        <v>-0.85528753060980811</v>
      </c>
      <c r="AA782">
        <v>1</v>
      </c>
      <c r="AB782">
        <v>3</v>
      </c>
      <c r="AC782">
        <v>1</v>
      </c>
      <c r="AD782">
        <v>1</v>
      </c>
      <c r="AE782">
        <v>0</v>
      </c>
      <c r="AF782">
        <f t="shared" si="927"/>
        <v>-8.6999999999999993</v>
      </c>
      <c r="AG782">
        <f t="shared" si="928"/>
        <v>-10.433333333333334</v>
      </c>
      <c r="AH782">
        <f t="shared" si="929"/>
        <v>3</v>
      </c>
      <c r="AI782">
        <f t="shared" si="930"/>
        <v>3.15</v>
      </c>
      <c r="AJ782">
        <f t="shared" si="931"/>
        <v>-3.8809</v>
      </c>
      <c r="AK782">
        <f t="shared" si="932"/>
        <v>-0.55892135965629641</v>
      </c>
      <c r="AL782">
        <f t="shared" si="933"/>
        <v>-0.75995562891147084</v>
      </c>
      <c r="AM782">
        <f t="shared" si="934"/>
        <v>0.79805995781612959</v>
      </c>
      <c r="AN782">
        <f t="shared" si="935"/>
        <v>0.81545715419398124</v>
      </c>
      <c r="AO782">
        <f t="shared" si="936"/>
        <v>4.167440401642336E-6</v>
      </c>
      <c r="AP782" s="1">
        <v>-8.6999999999999993</v>
      </c>
      <c r="AQ782" s="1">
        <v>-10.433333333333334</v>
      </c>
      <c r="AR782" s="1">
        <v>3</v>
      </c>
      <c r="AS782" s="1">
        <v>3.15</v>
      </c>
      <c r="AT782" s="1"/>
      <c r="AU782" s="6">
        <f t="shared" si="945"/>
        <v>-0.33974795451470591</v>
      </c>
      <c r="AV782" s="6">
        <f t="shared" si="948"/>
        <v>-0.53196849357502851</v>
      </c>
      <c r="AW782" s="6">
        <f t="shared" si="947"/>
        <v>0.95774068414247093</v>
      </c>
      <c r="AX782" s="6">
        <f>STANDARDIZE(AS782,-5.63635,9.01742)</f>
        <v>0.9743751538688451</v>
      </c>
      <c r="AY782" s="6"/>
      <c r="AZ782">
        <v>0</v>
      </c>
      <c r="BA782">
        <v>0</v>
      </c>
      <c r="BB782">
        <v>1</v>
      </c>
      <c r="BC782">
        <v>1</v>
      </c>
      <c r="BD782">
        <v>0</v>
      </c>
      <c r="BE782">
        <f t="shared" si="937"/>
        <v>-0.7265032404845827</v>
      </c>
      <c r="BF782">
        <f t="shared" si="938"/>
        <v>-0.7265032404845827</v>
      </c>
      <c r="BG782">
        <f t="shared" si="939"/>
        <v>0.33010318394641819</v>
      </c>
      <c r="BH782">
        <f t="shared" si="940"/>
        <v>0.33010318394641819</v>
      </c>
      <c r="BI782">
        <f t="shared" si="941"/>
        <v>-0.7265032404845827</v>
      </c>
      <c r="BT782">
        <v>6</v>
      </c>
      <c r="BY782" t="s">
        <v>56</v>
      </c>
      <c r="BZ782">
        <v>3</v>
      </c>
    </row>
    <row r="783" spans="1:78" x14ac:dyDescent="0.2">
      <c r="A783">
        <v>782</v>
      </c>
      <c r="B783">
        <v>6</v>
      </c>
      <c r="C783" t="s">
        <v>85</v>
      </c>
      <c r="D783">
        <v>160</v>
      </c>
      <c r="E783">
        <v>40</v>
      </c>
      <c r="F783">
        <v>2</v>
      </c>
      <c r="G783">
        <v>37</v>
      </c>
      <c r="H783">
        <v>23</v>
      </c>
      <c r="I783">
        <v>11</v>
      </c>
      <c r="J783">
        <v>0</v>
      </c>
      <c r="K783">
        <v>-11</v>
      </c>
      <c r="L783">
        <f t="shared" si="922"/>
        <v>1.3887422226216453</v>
      </c>
      <c r="M783">
        <f t="shared" si="923"/>
        <v>0.82773478431378178</v>
      </c>
      <c r="N783">
        <f t="shared" si="924"/>
        <v>0.34687126576418481</v>
      </c>
      <c r="O783">
        <f t="shared" si="925"/>
        <v>-9.3920292906279249E-2</v>
      </c>
      <c r="P783">
        <f t="shared" si="926"/>
        <v>-0.53471185157674328</v>
      </c>
      <c r="AA783">
        <v>2</v>
      </c>
      <c r="AB783">
        <v>2</v>
      </c>
      <c r="AC783">
        <v>2</v>
      </c>
      <c r="AD783">
        <v>1</v>
      </c>
      <c r="AE783">
        <v>2</v>
      </c>
      <c r="AF783">
        <f t="shared" si="927"/>
        <v>4.5555555555555554</v>
      </c>
      <c r="AG783">
        <f t="shared" si="928"/>
        <v>-5.8333333333333339</v>
      </c>
      <c r="AH783">
        <f t="shared" si="929"/>
        <v>8.9629629629629619</v>
      </c>
      <c r="AI783">
        <f t="shared" si="930"/>
        <v>1.9444444444444444</v>
      </c>
      <c r="AJ783">
        <f t="shared" si="931"/>
        <v>-3.7962962962962958</v>
      </c>
      <c r="AK783">
        <f t="shared" si="932"/>
        <v>0.9784753276605167</v>
      </c>
      <c r="AL783">
        <f t="shared" si="933"/>
        <v>-0.2264416066573546</v>
      </c>
      <c r="AM783">
        <f t="shared" si="934"/>
        <v>1.4896522088862802</v>
      </c>
      <c r="AN783">
        <f t="shared" si="935"/>
        <v>0.67563524256458118</v>
      </c>
      <c r="AO783">
        <f t="shared" si="936"/>
        <v>9.8166157579144004E-3</v>
      </c>
      <c r="AP783" s="1">
        <v>4.5555555555555554</v>
      </c>
      <c r="AQ783" s="1">
        <v>-5.8333333333333339</v>
      </c>
      <c r="AR783" s="1">
        <v>8.9629629629629619</v>
      </c>
      <c r="AS783" s="1">
        <v>1.9444444444444444</v>
      </c>
      <c r="AT783" s="1">
        <v>-3.7962962962962958</v>
      </c>
      <c r="AU783" s="6">
        <f t="shared" si="945"/>
        <v>1.1302462961196835</v>
      </c>
      <c r="AV783" s="6">
        <f t="shared" si="948"/>
        <v>-2.1844755299557272E-2</v>
      </c>
      <c r="AW783" s="6">
        <f t="shared" si="947"/>
        <v>1.6190121967217854</v>
      </c>
      <c r="AX783" s="6">
        <f>STANDARDIZE(AS783,-5.63635,9.01742)</f>
        <v>0.84068330458650542</v>
      </c>
      <c r="AY783" s="6">
        <f>STANDARDIZE(AT783,-5.63635,9.01742)</f>
        <v>0.20405545086107826</v>
      </c>
      <c r="AZ783">
        <v>2</v>
      </c>
      <c r="BA783">
        <v>1</v>
      </c>
      <c r="BB783">
        <v>2</v>
      </c>
      <c r="BC783">
        <v>2</v>
      </c>
      <c r="BD783">
        <v>0</v>
      </c>
      <c r="BE783">
        <f t="shared" si="937"/>
        <v>1.3867096083774191</v>
      </c>
      <c r="BF783">
        <f t="shared" si="938"/>
        <v>0.33010318394641819</v>
      </c>
      <c r="BG783">
        <f t="shared" si="939"/>
        <v>1.3867096083774191</v>
      </c>
      <c r="BH783">
        <f t="shared" si="940"/>
        <v>1.3867096083774191</v>
      </c>
      <c r="BI783">
        <f t="shared" si="941"/>
        <v>-0.7265032404845827</v>
      </c>
      <c r="BT783">
        <v>1</v>
      </c>
      <c r="BU783">
        <v>40</v>
      </c>
      <c r="BV783">
        <v>8</v>
      </c>
      <c r="BW783">
        <v>13</v>
      </c>
      <c r="BX783">
        <v>4</v>
      </c>
      <c r="BZ783">
        <v>2</v>
      </c>
    </row>
    <row r="784" spans="1:78" x14ac:dyDescent="0.2">
      <c r="A784">
        <v>783</v>
      </c>
      <c r="B784">
        <v>6</v>
      </c>
      <c r="C784" t="s">
        <v>85</v>
      </c>
      <c r="D784">
        <v>161</v>
      </c>
      <c r="E784">
        <v>22</v>
      </c>
      <c r="F784">
        <v>1</v>
      </c>
      <c r="G784">
        <v>-4</v>
      </c>
      <c r="H784">
        <v>-11</v>
      </c>
      <c r="I784">
        <v>-18</v>
      </c>
      <c r="J784">
        <v>-26</v>
      </c>
      <c r="K784">
        <v>-38</v>
      </c>
      <c r="L784">
        <f t="shared" si="922"/>
        <v>-0.25420813242281159</v>
      </c>
      <c r="M784">
        <f t="shared" si="923"/>
        <v>-0.53471185157674328</v>
      </c>
      <c r="N784">
        <f t="shared" si="924"/>
        <v>-0.81521557073067497</v>
      </c>
      <c r="O784">
        <f t="shared" si="925"/>
        <v>-1.1357912497637397</v>
      </c>
      <c r="P784">
        <f t="shared" si="926"/>
        <v>-1.6166547683133368</v>
      </c>
      <c r="AA784">
        <v>1</v>
      </c>
      <c r="AB784">
        <v>0.5</v>
      </c>
      <c r="AC784">
        <v>0.5</v>
      </c>
      <c r="AD784">
        <v>0.5</v>
      </c>
      <c r="AE784">
        <v>0.5</v>
      </c>
      <c r="AF784">
        <f t="shared" si="927"/>
        <v>-19.6875</v>
      </c>
      <c r="AG784">
        <f t="shared" si="928"/>
        <v>-19.625</v>
      </c>
      <c r="AH784">
        <f t="shared" si="929"/>
        <v>-9.28125</v>
      </c>
      <c r="AI784">
        <f t="shared" si="930"/>
        <v>2.8125</v>
      </c>
      <c r="AJ784">
        <f t="shared" si="931"/>
        <v>8.5625</v>
      </c>
      <c r="AK784">
        <f t="shared" si="932"/>
        <v>-1.8332659943339276</v>
      </c>
      <c r="AL784">
        <f t="shared" si="933"/>
        <v>-1.8260171625098227</v>
      </c>
      <c r="AM784">
        <f t="shared" si="934"/>
        <v>-0.62633549562047153</v>
      </c>
      <c r="AN784">
        <f t="shared" si="935"/>
        <v>0.77631346234381504</v>
      </c>
      <c r="AO784">
        <f t="shared" si="936"/>
        <v>1.4432059901614605</v>
      </c>
      <c r="AP784" s="1">
        <v>-19.6875</v>
      </c>
      <c r="AQ784" s="1">
        <v>-19.625</v>
      </c>
      <c r="AR784" s="1">
        <v>-9.28125</v>
      </c>
      <c r="AS784" s="1">
        <v>2.8125</v>
      </c>
      <c r="AT784" s="1">
        <v>8.5625</v>
      </c>
      <c r="AU784" s="6">
        <f t="shared" si="945"/>
        <v>-1.5582228619716061</v>
      </c>
      <c r="AV784" s="6">
        <f t="shared" si="948"/>
        <v>-1.5512918329189502</v>
      </c>
      <c r="AW784" s="6">
        <f t="shared" si="947"/>
        <v>-0.40420652470440549</v>
      </c>
      <c r="AX784" s="6">
        <f>STANDARDIZE(AS784,-5.63635,9.01742)</f>
        <v>0.93694759698450336</v>
      </c>
      <c r="AY784" s="6">
        <f>STANDARDIZE(AT784,-5.63635,9.01742)</f>
        <v>1.5746022698288424</v>
      </c>
      <c r="AZ784">
        <v>0</v>
      </c>
      <c r="BA784">
        <v>0</v>
      </c>
      <c r="BB784">
        <v>0</v>
      </c>
      <c r="BC784">
        <v>1</v>
      </c>
      <c r="BD784">
        <v>1</v>
      </c>
      <c r="BE784">
        <f t="shared" si="937"/>
        <v>-0.7265032404845827</v>
      </c>
      <c r="BF784">
        <f t="shared" si="938"/>
        <v>-0.7265032404845827</v>
      </c>
      <c r="BG784">
        <f t="shared" si="939"/>
        <v>-0.7265032404845827</v>
      </c>
      <c r="BH784">
        <f t="shared" si="940"/>
        <v>0.33010318394641819</v>
      </c>
      <c r="BI784">
        <f t="shared" si="941"/>
        <v>0.33010318394641819</v>
      </c>
      <c r="BT784">
        <v>5</v>
      </c>
      <c r="BU784">
        <v>40</v>
      </c>
      <c r="BV784">
        <v>1</v>
      </c>
      <c r="BW784">
        <v>1</v>
      </c>
      <c r="BX784">
        <v>5</v>
      </c>
      <c r="BZ784">
        <v>2</v>
      </c>
    </row>
    <row r="785" spans="1:165" x14ac:dyDescent="0.2">
      <c r="A785">
        <v>784</v>
      </c>
      <c r="B785">
        <v>6</v>
      </c>
      <c r="C785" t="s">
        <v>85</v>
      </c>
      <c r="D785">
        <v>162</v>
      </c>
      <c r="E785">
        <v>39</v>
      </c>
      <c r="F785">
        <v>1</v>
      </c>
      <c r="G785">
        <v>21</v>
      </c>
      <c r="H785">
        <v>31</v>
      </c>
      <c r="I785">
        <v>9</v>
      </c>
      <c r="J785">
        <v>-13</v>
      </c>
      <c r="K785">
        <v>41</v>
      </c>
      <c r="L785">
        <f t="shared" si="922"/>
        <v>0.7475908645555156</v>
      </c>
      <c r="M785">
        <f t="shared" si="923"/>
        <v>1.1483104633468466</v>
      </c>
      <c r="N785">
        <f t="shared" si="924"/>
        <v>0.26672734600591863</v>
      </c>
      <c r="O785">
        <f t="shared" si="925"/>
        <v>-0.61485577133500946</v>
      </c>
      <c r="P785">
        <f t="shared" si="926"/>
        <v>1.5490300621381776</v>
      </c>
      <c r="AA785">
        <v>7</v>
      </c>
      <c r="AB785">
        <v>3</v>
      </c>
      <c r="AC785">
        <v>4</v>
      </c>
      <c r="AD785">
        <v>1</v>
      </c>
      <c r="AE785">
        <v>3</v>
      </c>
      <c r="AF785">
        <f t="shared" si="927"/>
        <v>-10.781249999999998</v>
      </c>
      <c r="AG785">
        <f t="shared" si="928"/>
        <v>-0.84999999999999964</v>
      </c>
      <c r="AH785">
        <f t="shared" si="929"/>
        <v>-5.4249999999999998</v>
      </c>
      <c r="AI785">
        <f t="shared" si="930"/>
        <v>13.3</v>
      </c>
      <c r="AJ785">
        <f t="shared" si="931"/>
        <v>4.416666666666667</v>
      </c>
      <c r="AK785">
        <f t="shared" si="932"/>
        <v>-0.80030745939898751</v>
      </c>
      <c r="AL785">
        <f t="shared" si="933"/>
        <v>0.35153191745127144</v>
      </c>
      <c r="AM785">
        <f t="shared" si="934"/>
        <v>-0.17908257207320288</v>
      </c>
      <c r="AN785">
        <f t="shared" si="935"/>
        <v>1.9926674424286073</v>
      </c>
      <c r="AO785">
        <f t="shared" si="936"/>
        <v>0.96236681249583944</v>
      </c>
      <c r="AP785" s="1">
        <v>-10.781249999999998</v>
      </c>
      <c r="AQ785" s="1">
        <v>-0.84999999999999964</v>
      </c>
      <c r="AR785" s="1">
        <v>-5.4249999999999998</v>
      </c>
      <c r="AS785" s="1">
        <v>13.3</v>
      </c>
      <c r="AT785" s="1">
        <v>4.416666666666667</v>
      </c>
      <c r="AU785" s="6">
        <f t="shared" si="945"/>
        <v>-0.57055122196814589</v>
      </c>
      <c r="AV785" s="6">
        <f t="shared" si="948"/>
        <v>0.53078929449887002</v>
      </c>
      <c r="AW785" s="6">
        <f t="shared" si="947"/>
        <v>2.3437967844461095E-2</v>
      </c>
      <c r="AX785" s="6">
        <f>STANDARDIZE(AS785,-5.63635,9.01742)</f>
        <v>2.0999742720201566</v>
      </c>
      <c r="AY785" s="6">
        <f>STANDARDIZE(AT785,-5.63635,9.01742)</f>
        <v>1.1148440093360039</v>
      </c>
      <c r="AZ785">
        <v>0</v>
      </c>
      <c r="BA785">
        <v>2</v>
      </c>
      <c r="BB785">
        <v>0</v>
      </c>
      <c r="BC785">
        <v>1</v>
      </c>
      <c r="BD785">
        <v>1</v>
      </c>
      <c r="BE785">
        <f t="shared" si="937"/>
        <v>-0.7265032404845827</v>
      </c>
      <c r="BF785">
        <f t="shared" si="938"/>
        <v>1.3867096083774191</v>
      </c>
      <c r="BG785">
        <f t="shared" si="939"/>
        <v>-0.7265032404845827</v>
      </c>
      <c r="BH785">
        <f t="shared" si="940"/>
        <v>0.33010318394641819</v>
      </c>
      <c r="BI785">
        <f t="shared" si="941"/>
        <v>0.33010318394641819</v>
      </c>
      <c r="BT785">
        <v>1</v>
      </c>
      <c r="BU785">
        <v>45</v>
      </c>
      <c r="BV785">
        <v>2</v>
      </c>
      <c r="BW785">
        <v>14</v>
      </c>
      <c r="BX785">
        <v>3</v>
      </c>
      <c r="BZ785">
        <v>2</v>
      </c>
    </row>
    <row r="786" spans="1:165" s="4" customFormat="1" x14ac:dyDescent="0.2">
      <c r="A786" s="4">
        <v>785</v>
      </c>
      <c r="B786" s="4">
        <v>6</v>
      </c>
      <c r="C786" s="4" t="s">
        <v>85</v>
      </c>
      <c r="D786" s="4">
        <v>163</v>
      </c>
      <c r="E786" s="4">
        <v>32</v>
      </c>
      <c r="F786" s="4">
        <v>2</v>
      </c>
      <c r="G786" s="4">
        <v>0</v>
      </c>
      <c r="H786" s="4">
        <v>9</v>
      </c>
      <c r="I786" s="4">
        <v>19</v>
      </c>
      <c r="J786" s="4">
        <v>39</v>
      </c>
      <c r="K786" s="4">
        <v>30</v>
      </c>
      <c r="L786" s="4">
        <f t="shared" si="922"/>
        <v>-9.3920292906279249E-2</v>
      </c>
      <c r="M786" s="4">
        <f t="shared" si="923"/>
        <v>0.26672734600591863</v>
      </c>
      <c r="N786" s="4">
        <f t="shared" si="924"/>
        <v>0.66744694479724942</v>
      </c>
      <c r="O786" s="4">
        <f t="shared" si="925"/>
        <v>1.4688861423799116</v>
      </c>
      <c r="P786" s="4">
        <f t="shared" si="926"/>
        <v>1.1082385034677136</v>
      </c>
      <c r="AA786" s="4">
        <v>8</v>
      </c>
      <c r="AB786" s="4">
        <v>5</v>
      </c>
      <c r="AC786" s="4">
        <v>6</v>
      </c>
      <c r="AD786" s="4">
        <v>3</v>
      </c>
      <c r="AE786" s="4">
        <v>4</v>
      </c>
      <c r="AF786" s="4">
        <f t="shared" si="927"/>
        <v>1.2314814814814814</v>
      </c>
      <c r="AG786" s="4">
        <f t="shared" si="928"/>
        <v>7.2444444444444445</v>
      </c>
      <c r="AH786" s="4">
        <f t="shared" si="929"/>
        <v>3.0246913580246915</v>
      </c>
      <c r="AI786" s="4">
        <f t="shared" si="930"/>
        <v>-6.5308641975308639</v>
      </c>
      <c r="AJ786" s="4">
        <f t="shared" si="931"/>
        <v>14.138888888888889</v>
      </c>
      <c r="AK786" s="4">
        <f t="shared" si="932"/>
        <v>0.59294486471923702</v>
      </c>
      <c r="AL786" s="4">
        <f t="shared" si="933"/>
        <v>1.2903361812486716</v>
      </c>
      <c r="AM786" s="4">
        <f t="shared" si="934"/>
        <v>0.80092369384540563</v>
      </c>
      <c r="AN786" s="4">
        <f t="shared" si="935"/>
        <v>-0.30734214948440108</v>
      </c>
      <c r="AO786" s="4">
        <f t="shared" si="936"/>
        <v>2.089962874023259</v>
      </c>
      <c r="AP786" s="6">
        <v>1.2314814814814814</v>
      </c>
      <c r="AQ786" s="6">
        <v>7.2444444444444445</v>
      </c>
      <c r="AR786" s="6">
        <v>3.0246913580246915</v>
      </c>
      <c r="AS786" s="6">
        <v>-6.5308641975308639</v>
      </c>
      <c r="AT786" s="6">
        <v>14.138888888888889</v>
      </c>
      <c r="AU786" s="6">
        <f t="shared" si="945"/>
        <v>0.76161823243028293</v>
      </c>
      <c r="AV786" s="6">
        <f t="shared" si="948"/>
        <v>1.4284345682517221</v>
      </c>
      <c r="AW786" s="6">
        <f t="shared" si="947"/>
        <v>0.96047886845956965</v>
      </c>
      <c r="AX786" s="6">
        <f>STANDARDIZE(AS786,-5.63635,9.01742)</f>
        <v>-9.9198462257592948E-2</v>
      </c>
      <c r="AY786" s="6">
        <f>STANDARDIZE(AT786,-5.63635,9.01742)</f>
        <v>2.1930040841935821</v>
      </c>
      <c r="AZ786" s="4">
        <v>3</v>
      </c>
      <c r="BA786" s="4">
        <v>4</v>
      </c>
      <c r="BB786" s="4">
        <v>4</v>
      </c>
      <c r="BC786" s="4">
        <v>0</v>
      </c>
      <c r="BD786" s="4">
        <v>4</v>
      </c>
      <c r="BE786" s="4">
        <f t="shared" si="937"/>
        <v>2.4433160328084202</v>
      </c>
      <c r="BF786" s="4">
        <f t="shared" si="938"/>
        <v>3.4999224572394207</v>
      </c>
      <c r="BG786" s="4">
        <f t="shared" si="939"/>
        <v>3.4999224572394207</v>
      </c>
      <c r="BH786" s="4">
        <f t="shared" si="940"/>
        <v>-0.7265032404845827</v>
      </c>
      <c r="BI786" s="4">
        <f t="shared" si="941"/>
        <v>3.4999224572394207</v>
      </c>
      <c r="BT786" s="4">
        <v>4</v>
      </c>
      <c r="BU786" s="4">
        <v>20</v>
      </c>
      <c r="BV786" s="4">
        <v>5</v>
      </c>
      <c r="BW786" s="4">
        <v>10</v>
      </c>
      <c r="BX786" s="4">
        <v>1</v>
      </c>
      <c r="BZ786" s="4">
        <v>3</v>
      </c>
    </row>
    <row r="787" spans="1:165" x14ac:dyDescent="0.2">
      <c r="A787">
        <v>786</v>
      </c>
      <c r="B787">
        <v>7</v>
      </c>
      <c r="C787" t="s">
        <v>205</v>
      </c>
      <c r="D787">
        <v>2</v>
      </c>
      <c r="E787">
        <v>36</v>
      </c>
      <c r="F787">
        <v>2</v>
      </c>
      <c r="G787">
        <v>1</v>
      </c>
      <c r="H787">
        <v>8</v>
      </c>
      <c r="I787">
        <v>16</v>
      </c>
      <c r="J787">
        <v>22</v>
      </c>
      <c r="K787">
        <v>31</v>
      </c>
      <c r="L787">
        <v>-0.13431990146636963</v>
      </c>
      <c r="M787">
        <v>0.13810355961322784</v>
      </c>
      <c r="N787">
        <v>0.44944465160369873</v>
      </c>
      <c r="O787">
        <v>0.68295049667358398</v>
      </c>
      <c r="P787">
        <v>1.0332092046737671</v>
      </c>
      <c r="AA787">
        <v>5</v>
      </c>
      <c r="AB787">
        <v>2</v>
      </c>
      <c r="AC787">
        <v>2</v>
      </c>
      <c r="AD787">
        <v>2</v>
      </c>
      <c r="AE787">
        <v>2</v>
      </c>
      <c r="AF787">
        <v>4.0736842105263147</v>
      </c>
      <c r="AG787">
        <v>5.0789473684210531</v>
      </c>
      <c r="AH787">
        <v>6.4736842105263159</v>
      </c>
      <c r="AI787">
        <v>17.44736842105263</v>
      </c>
      <c r="AJ787">
        <v>10.078947368421051</v>
      </c>
      <c r="AK787">
        <v>-0.16625054180622101</v>
      </c>
      <c r="AL787">
        <v>-3.8743119686841965E-2</v>
      </c>
      <c r="AM787">
        <v>0.13816505670547485</v>
      </c>
      <c r="AN787">
        <v>1.5300652980804443</v>
      </c>
      <c r="AO787">
        <v>0.59545594453811646</v>
      </c>
      <c r="AU787">
        <v>-0.16625054180622101</v>
      </c>
      <c r="AV787">
        <v>-3.8743119686841965E-2</v>
      </c>
      <c r="AW787">
        <v>0.13816505670547485</v>
      </c>
      <c r="AX787">
        <v>1.5300652980804443</v>
      </c>
      <c r="AY787">
        <v>0.59545594453811646</v>
      </c>
      <c r="AZ787">
        <v>2</v>
      </c>
      <c r="BA787">
        <v>1</v>
      </c>
      <c r="BB787">
        <v>2</v>
      </c>
      <c r="BC787">
        <v>2</v>
      </c>
      <c r="BD787">
        <v>2</v>
      </c>
      <c r="BE787">
        <v>0.93874132633209229</v>
      </c>
      <c r="BF787">
        <v>3.0281979590654373E-2</v>
      </c>
      <c r="BG787">
        <v>0.93874132633209229</v>
      </c>
      <c r="BH787">
        <v>0.93874132633209229</v>
      </c>
      <c r="BI787">
        <v>0.93874132633209229</v>
      </c>
      <c r="DF787">
        <v>0</v>
      </c>
      <c r="DQ787">
        <v>4</v>
      </c>
      <c r="DR787">
        <v>3</v>
      </c>
      <c r="DS787">
        <v>1</v>
      </c>
      <c r="DT787">
        <v>2</v>
      </c>
      <c r="DU787">
        <v>2</v>
      </c>
      <c r="DV787">
        <v>0</v>
      </c>
      <c r="DW787">
        <v>3</v>
      </c>
      <c r="DX787">
        <v>8</v>
      </c>
      <c r="DY787">
        <v>11</v>
      </c>
      <c r="DZ787">
        <v>14</v>
      </c>
      <c r="EA787">
        <v>-1.9735315814614296E-2</v>
      </c>
      <c r="EB787">
        <v>9.5165714621543884E-2</v>
      </c>
      <c r="EC787">
        <v>0.28666743636131287</v>
      </c>
      <c r="ED787">
        <v>0.40156847238540649</v>
      </c>
      <c r="EE787">
        <v>0.51646947860717773</v>
      </c>
      <c r="EF787">
        <v>-3.828125</v>
      </c>
      <c r="EG787">
        <v>7.5625</v>
      </c>
      <c r="EH787">
        <v>3.5625</v>
      </c>
      <c r="EI787">
        <v>5.21875</v>
      </c>
      <c r="EJ787">
        <v>8.6875</v>
      </c>
      <c r="EK787">
        <v>-0.88778388500213623</v>
      </c>
      <c r="EL787">
        <v>0.48851040005683899</v>
      </c>
      <c r="EM787">
        <v>5.2026798948645592E-3</v>
      </c>
      <c r="EN787">
        <v>0.20532228052616119</v>
      </c>
      <c r="EO787">
        <v>0.62444072961807251</v>
      </c>
      <c r="EP787">
        <v>0</v>
      </c>
      <c r="EQ787">
        <v>3</v>
      </c>
      <c r="ER787">
        <v>0</v>
      </c>
      <c r="ES787">
        <v>1</v>
      </c>
      <c r="ET787">
        <v>2</v>
      </c>
      <c r="EU787">
        <v>-0.83302253484725952</v>
      </c>
      <c r="EV787">
        <v>2.3973701000213623</v>
      </c>
      <c r="EW787">
        <v>-0.83302253484725952</v>
      </c>
      <c r="EX787">
        <v>0.24377501010894775</v>
      </c>
      <c r="EY787">
        <v>1.3205726146697998</v>
      </c>
      <c r="FE787">
        <v>-0.88778388500213623</v>
      </c>
      <c r="FF787">
        <v>0.48851040005683899</v>
      </c>
      <c r="FG787">
        <v>5.2026798948645592E-3</v>
      </c>
      <c r="FH787">
        <v>0.20532228052616119</v>
      </c>
      <c r="FI787">
        <v>0.62444072961807251</v>
      </c>
    </row>
    <row r="788" spans="1:165" x14ac:dyDescent="0.2">
      <c r="A788">
        <v>787</v>
      </c>
      <c r="B788">
        <v>7</v>
      </c>
      <c r="C788" t="s">
        <v>205</v>
      </c>
      <c r="D788">
        <v>4</v>
      </c>
      <c r="E788">
        <v>29</v>
      </c>
      <c r="F788">
        <v>1</v>
      </c>
      <c r="G788">
        <v>33</v>
      </c>
      <c r="H788">
        <v>18</v>
      </c>
      <c r="I788">
        <v>8</v>
      </c>
      <c r="J788">
        <v>-2</v>
      </c>
      <c r="K788">
        <v>-20</v>
      </c>
      <c r="L788">
        <v>1.1110445261001587</v>
      </c>
      <c r="M788">
        <v>0.52727991342544556</v>
      </c>
      <c r="N788">
        <v>0.13810355961322784</v>
      </c>
      <c r="O788">
        <v>-0.25107279419898987</v>
      </c>
      <c r="P788">
        <v>-0.95159024000167847</v>
      </c>
      <c r="AA788">
        <v>4</v>
      </c>
      <c r="AB788">
        <v>5</v>
      </c>
      <c r="AC788">
        <v>3</v>
      </c>
      <c r="AD788">
        <v>3</v>
      </c>
      <c r="AE788">
        <v>4</v>
      </c>
      <c r="AF788">
        <v>-3.4722222222222223</v>
      </c>
      <c r="AG788">
        <v>-7.4074074074074066</v>
      </c>
      <c r="AH788">
        <v>1.8518518518518519</v>
      </c>
      <c r="AI788">
        <v>-8.7654320987654319</v>
      </c>
      <c r="AJ788">
        <v>1.074074074074074</v>
      </c>
      <c r="AK788">
        <v>-1.1233720779418945</v>
      </c>
      <c r="AL788">
        <v>-1.6225101947784424</v>
      </c>
      <c r="AM788">
        <v>-0.44806739687919617</v>
      </c>
      <c r="AN788">
        <v>-1.7947618961334229</v>
      </c>
      <c r="AO788">
        <v>-0.54672056436538696</v>
      </c>
      <c r="AU788">
        <v>-1.1233720779418945</v>
      </c>
      <c r="AV788">
        <v>-1.6225101947784424</v>
      </c>
      <c r="AW788">
        <v>-0.44806739687919617</v>
      </c>
      <c r="AX788">
        <v>-1.7947618961334229</v>
      </c>
      <c r="AY788">
        <v>-0.54672056436538696</v>
      </c>
      <c r="AZ788">
        <v>0</v>
      </c>
      <c r="BA788">
        <v>0</v>
      </c>
      <c r="BB788">
        <v>1</v>
      </c>
      <c r="BC788">
        <v>0</v>
      </c>
      <c r="BD788">
        <v>1</v>
      </c>
      <c r="BE788">
        <v>-0.87817740440368652</v>
      </c>
      <c r="BF788">
        <v>-0.87817740440368652</v>
      </c>
      <c r="BG788">
        <v>3.0281979590654373E-2</v>
      </c>
      <c r="BH788">
        <v>-0.87817740440368652</v>
      </c>
      <c r="BI788">
        <v>3.0281979590654373E-2</v>
      </c>
      <c r="DF788">
        <v>0</v>
      </c>
      <c r="DQ788">
        <v>5</v>
      </c>
      <c r="DR788">
        <v>5</v>
      </c>
      <c r="DS788">
        <v>6</v>
      </c>
      <c r="DT788">
        <v>5</v>
      </c>
      <c r="DU788">
        <v>5</v>
      </c>
      <c r="DV788">
        <v>28</v>
      </c>
      <c r="DW788">
        <v>24</v>
      </c>
      <c r="DX788">
        <v>16</v>
      </c>
      <c r="DY788">
        <v>7</v>
      </c>
      <c r="DZ788">
        <v>-4</v>
      </c>
      <c r="EA788">
        <v>1.0526742935180664</v>
      </c>
      <c r="EB788">
        <v>0.89947295188903809</v>
      </c>
      <c r="EC788">
        <v>0.59307020902633667</v>
      </c>
      <c r="ED788">
        <v>0.24836708605289459</v>
      </c>
      <c r="EE788">
        <v>-0.17293669283390045</v>
      </c>
      <c r="EF788">
        <v>-0.71111111111111092</v>
      </c>
      <c r="EG788">
        <v>0.22222222222222221</v>
      </c>
      <c r="EH788">
        <v>-3.8209876543209869</v>
      </c>
      <c r="EI788">
        <v>-9.4148148148148145</v>
      </c>
      <c r="EJ788">
        <v>-5.9037037037037026</v>
      </c>
      <c r="EK788">
        <v>-0.51116466522216797</v>
      </c>
      <c r="EL788">
        <v>-0.39839282631874084</v>
      </c>
      <c r="EM788">
        <v>-0.8869214653968811</v>
      </c>
      <c r="EN788">
        <v>-1.5628064870834351</v>
      </c>
      <c r="EO788">
        <v>-1.138569712638855</v>
      </c>
      <c r="EP788">
        <v>0</v>
      </c>
      <c r="EQ788">
        <v>2</v>
      </c>
      <c r="ER788">
        <v>0</v>
      </c>
      <c r="ES788">
        <v>0</v>
      </c>
      <c r="ET788">
        <v>0</v>
      </c>
      <c r="EU788">
        <v>-0.83302253484725952</v>
      </c>
      <c r="EV788">
        <v>1.3205726146697998</v>
      </c>
      <c r="EW788">
        <v>-0.83302253484725952</v>
      </c>
      <c r="EX788">
        <v>-0.83302253484725952</v>
      </c>
      <c r="EY788">
        <v>-0.83302253484725952</v>
      </c>
      <c r="FE788">
        <v>-0.51116466522216797</v>
      </c>
      <c r="FF788">
        <v>-0.39839282631874084</v>
      </c>
      <c r="FG788">
        <v>-0.8869214653968811</v>
      </c>
      <c r="FH788">
        <v>-1.5628064870834351</v>
      </c>
      <c r="FI788">
        <v>-1.138569712638855</v>
      </c>
    </row>
    <row r="789" spans="1:165" x14ac:dyDescent="0.2">
      <c r="A789">
        <v>788</v>
      </c>
      <c r="B789">
        <v>7</v>
      </c>
      <c r="C789" t="s">
        <v>205</v>
      </c>
      <c r="D789">
        <v>5</v>
      </c>
      <c r="E789">
        <v>29</v>
      </c>
      <c r="F789">
        <v>1</v>
      </c>
      <c r="G789">
        <v>50</v>
      </c>
      <c r="H789">
        <v>42</v>
      </c>
      <c r="I789">
        <v>18</v>
      </c>
      <c r="J789">
        <v>-7</v>
      </c>
      <c r="K789">
        <v>-25</v>
      </c>
      <c r="L789">
        <v>1.7726442813873291</v>
      </c>
      <c r="M789">
        <v>1.4613032341003418</v>
      </c>
      <c r="N789">
        <v>0.52727991342544556</v>
      </c>
      <c r="O789">
        <v>-0.44566097855567932</v>
      </c>
      <c r="P789">
        <v>-1.1461784839630127</v>
      </c>
      <c r="AA789">
        <v>3</v>
      </c>
      <c r="AB789">
        <v>2</v>
      </c>
      <c r="AC789">
        <v>1</v>
      </c>
      <c r="AD789">
        <v>2</v>
      </c>
      <c r="AE789">
        <v>1</v>
      </c>
      <c r="AF789">
        <v>-11.037037037037038</v>
      </c>
      <c r="AG789">
        <v>-2.7222222222222223</v>
      </c>
      <c r="AH789">
        <v>3.4074074074074074</v>
      </c>
      <c r="AI789">
        <v>2.2962962962962963</v>
      </c>
      <c r="AJ789">
        <v>-9.4444444444444446</v>
      </c>
      <c r="AK789">
        <v>-2.0828917026519775</v>
      </c>
      <c r="AL789">
        <v>-1.0282421112060547</v>
      </c>
      <c r="AM789">
        <v>-0.25076097249984741</v>
      </c>
      <c r="AN789">
        <v>-0.39169412851333618</v>
      </c>
      <c r="AO789">
        <v>-1.8808877468109131</v>
      </c>
      <c r="AU789">
        <v>-2.0828917026519775</v>
      </c>
      <c r="AV789">
        <v>-1.0282421112060547</v>
      </c>
      <c r="AW789">
        <v>-0.25076097249984741</v>
      </c>
      <c r="AX789">
        <v>-0.39169412851333618</v>
      </c>
      <c r="AY789">
        <v>-1.8808877468109131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-0.87817740440368652</v>
      </c>
      <c r="BF789">
        <v>-0.87817740440368652</v>
      </c>
      <c r="BG789">
        <v>-0.87817740440368652</v>
      </c>
      <c r="BH789">
        <v>-0.87817740440368652</v>
      </c>
      <c r="BI789">
        <v>-0.87817740440368652</v>
      </c>
      <c r="DF789">
        <v>0</v>
      </c>
      <c r="DQ789">
        <v>1</v>
      </c>
      <c r="DR789">
        <v>2</v>
      </c>
      <c r="DS789">
        <v>2</v>
      </c>
      <c r="DT789">
        <v>0</v>
      </c>
      <c r="DU789">
        <v>2</v>
      </c>
      <c r="DV789">
        <v>0</v>
      </c>
      <c r="DW789">
        <v>-18</v>
      </c>
      <c r="DX789">
        <v>-26</v>
      </c>
      <c r="DY789">
        <v>-26</v>
      </c>
      <c r="DZ789">
        <v>-28</v>
      </c>
      <c r="EA789">
        <v>-1.9735315814614296E-2</v>
      </c>
      <c r="EB789">
        <v>-0.70914149284362793</v>
      </c>
      <c r="EC789">
        <v>-1.0155442953109741</v>
      </c>
      <c r="ED789">
        <v>-1.0155442953109741</v>
      </c>
      <c r="EE789">
        <v>-1.0921449661254883</v>
      </c>
      <c r="EF789">
        <v>-2.481481481481481</v>
      </c>
      <c r="EG789">
        <v>6.9074074074074074</v>
      </c>
      <c r="EH789">
        <v>8.3333333333333321</v>
      </c>
      <c r="EJ789">
        <v>7.9259259259259256</v>
      </c>
      <c r="EK789">
        <v>-0.72507309913635254</v>
      </c>
      <c r="EL789">
        <v>0.40935757756233215</v>
      </c>
      <c r="EM789">
        <v>0.58164781332015991</v>
      </c>
      <c r="EN789">
        <v>1.3036499731242657E-2</v>
      </c>
      <c r="EO789">
        <v>0.53242200613021851</v>
      </c>
      <c r="EP789">
        <v>0</v>
      </c>
      <c r="EQ789">
        <v>2</v>
      </c>
      <c r="ER789">
        <v>2</v>
      </c>
      <c r="ES789">
        <v>0</v>
      </c>
      <c r="ET789">
        <v>2</v>
      </c>
      <c r="EU789">
        <v>-0.83302253484725952</v>
      </c>
      <c r="EV789">
        <v>1.3205726146697998</v>
      </c>
      <c r="EW789">
        <v>1.3205726146697998</v>
      </c>
      <c r="EX789">
        <v>-0.83302253484725952</v>
      </c>
      <c r="EY789">
        <v>1.3205726146697998</v>
      </c>
      <c r="FE789">
        <v>-0.72507309913635254</v>
      </c>
      <c r="FF789">
        <v>0.40935757756233215</v>
      </c>
      <c r="FG789">
        <v>0.58164781332015991</v>
      </c>
      <c r="FI789">
        <v>0.53242200613021851</v>
      </c>
    </row>
    <row r="790" spans="1:165" x14ac:dyDescent="0.2">
      <c r="A790">
        <v>789</v>
      </c>
      <c r="B790">
        <v>7</v>
      </c>
      <c r="C790" t="s">
        <v>205</v>
      </c>
      <c r="D790">
        <v>7</v>
      </c>
      <c r="E790">
        <v>36</v>
      </c>
      <c r="F790">
        <v>2</v>
      </c>
      <c r="G790">
        <v>25</v>
      </c>
      <c r="H790">
        <v>20</v>
      </c>
      <c r="I790">
        <v>10</v>
      </c>
      <c r="J790">
        <v>0</v>
      </c>
      <c r="K790">
        <v>-11</v>
      </c>
      <c r="L790">
        <v>0.79970335960388184</v>
      </c>
      <c r="M790">
        <v>0.60511517524719238</v>
      </c>
      <c r="N790">
        <v>0.21593883633613586</v>
      </c>
      <c r="O790">
        <v>-0.17323753237724304</v>
      </c>
      <c r="P790">
        <v>-0.60133153200149536</v>
      </c>
      <c r="AA790">
        <v>3</v>
      </c>
      <c r="AB790">
        <v>2</v>
      </c>
      <c r="AC790">
        <v>1</v>
      </c>
      <c r="AD790">
        <v>1</v>
      </c>
      <c r="AE790">
        <v>1</v>
      </c>
      <c r="AF790">
        <v>1.074074074074074</v>
      </c>
      <c r="AG790">
        <v>-5.833333333333333</v>
      </c>
      <c r="AH790">
        <v>-7.1851851851851851</v>
      </c>
      <c r="AI790">
        <v>5.2962962962962967</v>
      </c>
      <c r="AJ790">
        <v>5</v>
      </c>
      <c r="AK790">
        <v>-0.54672056436538696</v>
      </c>
      <c r="AL790">
        <v>-1.422855019569397</v>
      </c>
      <c r="AM790">
        <v>-1.5943236351013184</v>
      </c>
      <c r="AN790">
        <v>-1.1174663901329041E-2</v>
      </c>
      <c r="AO790">
        <v>-4.8756811767816544E-2</v>
      </c>
      <c r="AU790">
        <v>-0.54672056436538696</v>
      </c>
      <c r="AV790">
        <v>-1.422855019569397</v>
      </c>
      <c r="AW790">
        <v>-1.5943236351013184</v>
      </c>
      <c r="AX790">
        <v>-1.1174663901329041E-2</v>
      </c>
      <c r="AY790">
        <v>-4.8756811767816544E-2</v>
      </c>
      <c r="AZ790">
        <v>0</v>
      </c>
      <c r="BA790">
        <v>0</v>
      </c>
      <c r="BB790">
        <v>0</v>
      </c>
      <c r="BC790">
        <v>1</v>
      </c>
      <c r="BD790">
        <v>1</v>
      </c>
      <c r="BE790">
        <v>-0.87817740440368652</v>
      </c>
      <c r="BF790">
        <v>-0.87817740440368652</v>
      </c>
      <c r="BG790">
        <v>-0.87817740440368652</v>
      </c>
      <c r="BH790">
        <v>3.0281979590654373E-2</v>
      </c>
      <c r="BI790">
        <v>3.0281979590654373E-2</v>
      </c>
      <c r="DF790">
        <v>2</v>
      </c>
      <c r="DQ790">
        <v>3</v>
      </c>
      <c r="DR790">
        <v>0</v>
      </c>
      <c r="DS790">
        <v>0</v>
      </c>
      <c r="DT790">
        <v>0</v>
      </c>
      <c r="DU790">
        <v>0</v>
      </c>
      <c r="DV790">
        <v>15</v>
      </c>
      <c r="DW790">
        <v>20</v>
      </c>
      <c r="DX790">
        <v>24</v>
      </c>
      <c r="DY790">
        <v>15</v>
      </c>
      <c r="DZ790">
        <v>0</v>
      </c>
      <c r="EA790">
        <v>0.55476981401443481</v>
      </c>
      <c r="EB790">
        <v>0.74627155065536499</v>
      </c>
      <c r="EC790">
        <v>0.89947295188903809</v>
      </c>
      <c r="ED790">
        <v>0.55476981401443481</v>
      </c>
      <c r="EE790">
        <v>-1.9735315814614296E-2</v>
      </c>
      <c r="EF790">
        <v>4.9506172839506171</v>
      </c>
      <c r="EK790">
        <v>0.17292463779449463</v>
      </c>
      <c r="EL790">
        <v>1.3036499731242657E-2</v>
      </c>
      <c r="EM790">
        <v>1.3036499731242657E-2</v>
      </c>
      <c r="EN790">
        <v>1.3036499731242657E-2</v>
      </c>
      <c r="EO790">
        <v>1.3036499731242657E-2</v>
      </c>
      <c r="EP790">
        <v>2</v>
      </c>
      <c r="EQ790">
        <v>0</v>
      </c>
      <c r="ER790">
        <v>0</v>
      </c>
      <c r="ES790">
        <v>0</v>
      </c>
      <c r="ET790">
        <v>0</v>
      </c>
      <c r="EU790">
        <v>1.3205726146697998</v>
      </c>
      <c r="EV790">
        <v>-0.83302253484725952</v>
      </c>
      <c r="EW790">
        <v>-0.83302253484725952</v>
      </c>
      <c r="EX790">
        <v>-0.83302253484725952</v>
      </c>
      <c r="EY790">
        <v>-0.83302253484725952</v>
      </c>
      <c r="FE790">
        <v>0.17292463779449463</v>
      </c>
    </row>
    <row r="791" spans="1:165" x14ac:dyDescent="0.2">
      <c r="A791">
        <v>790</v>
      </c>
      <c r="B791">
        <v>7</v>
      </c>
      <c r="C791" t="s">
        <v>205</v>
      </c>
      <c r="D791">
        <v>11</v>
      </c>
      <c r="E791">
        <v>20</v>
      </c>
      <c r="F791">
        <v>2</v>
      </c>
      <c r="G791">
        <v>50</v>
      </c>
      <c r="H791">
        <v>50</v>
      </c>
      <c r="I791">
        <v>50</v>
      </c>
      <c r="J791">
        <v>50</v>
      </c>
      <c r="K791">
        <v>50</v>
      </c>
      <c r="L791">
        <v>1.7726442813873291</v>
      </c>
      <c r="M791">
        <v>1.7726442813873291</v>
      </c>
      <c r="N791">
        <v>1.7726442813873291</v>
      </c>
      <c r="O791">
        <v>1.7726442813873291</v>
      </c>
      <c r="P791">
        <v>1.7726442813873291</v>
      </c>
      <c r="AA791">
        <v>1</v>
      </c>
      <c r="AB791">
        <v>1</v>
      </c>
      <c r="AC791">
        <v>2</v>
      </c>
      <c r="AD791">
        <v>1</v>
      </c>
      <c r="AE791">
        <v>0</v>
      </c>
      <c r="AF791">
        <v>11.076923076923077</v>
      </c>
      <c r="AG791">
        <v>12.923076923076923</v>
      </c>
      <c r="AH791">
        <v>18.692307692307693</v>
      </c>
      <c r="AI791">
        <v>19.115384615384617</v>
      </c>
      <c r="AK791">
        <v>0.72203910350799561</v>
      </c>
      <c r="AL791">
        <v>0.95620489120483398</v>
      </c>
      <c r="AM791">
        <v>1.6879732608795166</v>
      </c>
      <c r="AN791">
        <v>1.7416361570358276</v>
      </c>
      <c r="AO791">
        <v>4.7013000585138798E-3</v>
      </c>
      <c r="AU791">
        <v>0.72203910350799561</v>
      </c>
      <c r="AV791">
        <v>0.95620489120483398</v>
      </c>
      <c r="AW791">
        <v>1.6879732608795166</v>
      </c>
      <c r="AX791">
        <v>1.7416361570358276</v>
      </c>
      <c r="AZ791">
        <v>1</v>
      </c>
      <c r="BA791">
        <v>1</v>
      </c>
      <c r="BB791">
        <v>2</v>
      </c>
      <c r="BC791">
        <v>1</v>
      </c>
      <c r="BD791">
        <v>0</v>
      </c>
      <c r="BE791">
        <v>3.0281979590654373E-2</v>
      </c>
      <c r="BF791">
        <v>3.0281979590654373E-2</v>
      </c>
      <c r="BG791">
        <v>0.93874132633209229</v>
      </c>
      <c r="BH791">
        <v>3.0281979590654373E-2</v>
      </c>
      <c r="BI791">
        <v>-0.87817740440368652</v>
      </c>
      <c r="DF791">
        <v>2</v>
      </c>
      <c r="DQ791">
        <v>1</v>
      </c>
      <c r="DR791">
        <v>1</v>
      </c>
      <c r="DS791">
        <v>0</v>
      </c>
      <c r="DT791">
        <v>1</v>
      </c>
      <c r="DU791">
        <v>1</v>
      </c>
      <c r="DV791">
        <v>50</v>
      </c>
      <c r="DW791">
        <v>50</v>
      </c>
      <c r="DX791">
        <v>50</v>
      </c>
      <c r="DY791">
        <v>50</v>
      </c>
      <c r="DZ791">
        <v>50</v>
      </c>
      <c r="EA791">
        <v>1.8952819108963013</v>
      </c>
      <c r="EB791">
        <v>1.8952819108963013</v>
      </c>
      <c r="EC791">
        <v>1.8952819108963013</v>
      </c>
      <c r="ED791">
        <v>1.8952819108963013</v>
      </c>
      <c r="EE791">
        <v>1.8952819108963013</v>
      </c>
      <c r="EF791">
        <v>-1.518518518518519</v>
      </c>
      <c r="EG791">
        <v>5.4814814814814818</v>
      </c>
      <c r="EI791">
        <v>2.5555555555555549</v>
      </c>
      <c r="EJ791">
        <v>7.4074074074074074</v>
      </c>
      <c r="EK791">
        <v>-0.60872119665145874</v>
      </c>
      <c r="EL791">
        <v>0.23706734180450439</v>
      </c>
      <c r="EM791">
        <v>1.3036499731242657E-2</v>
      </c>
      <c r="EN791">
        <v>-0.11646332591772079</v>
      </c>
      <c r="EO791">
        <v>0.46977102756500244</v>
      </c>
      <c r="EP791">
        <v>0</v>
      </c>
      <c r="EQ791">
        <v>1</v>
      </c>
      <c r="ER791">
        <v>0</v>
      </c>
      <c r="ES791">
        <v>0</v>
      </c>
      <c r="ET791">
        <v>1</v>
      </c>
      <c r="EU791">
        <v>-0.83302253484725952</v>
      </c>
      <c r="EV791">
        <v>0.24377501010894775</v>
      </c>
      <c r="EW791">
        <v>-0.83302253484725952</v>
      </c>
      <c r="EX791">
        <v>-0.83302253484725952</v>
      </c>
      <c r="EY791">
        <v>0.24377501010894775</v>
      </c>
      <c r="FE791">
        <v>-0.60872119665145874</v>
      </c>
      <c r="FF791">
        <v>0.23706734180450439</v>
      </c>
      <c r="FH791">
        <v>-0.11646332591772079</v>
      </c>
      <c r="FI791">
        <v>0.46977102756500244</v>
      </c>
    </row>
    <row r="792" spans="1:165" x14ac:dyDescent="0.2">
      <c r="A792">
        <v>791</v>
      </c>
      <c r="B792">
        <v>7</v>
      </c>
      <c r="C792" t="s">
        <v>205</v>
      </c>
      <c r="D792">
        <v>12</v>
      </c>
      <c r="E792">
        <v>20</v>
      </c>
      <c r="F792">
        <v>1</v>
      </c>
      <c r="G792">
        <v>-23</v>
      </c>
      <c r="H792">
        <v>-16</v>
      </c>
      <c r="I792">
        <v>-8</v>
      </c>
      <c r="J792">
        <v>0</v>
      </c>
      <c r="K792">
        <v>5</v>
      </c>
      <c r="L792">
        <v>-1.0683431625366211</v>
      </c>
      <c r="M792">
        <v>-0.79591971635818481</v>
      </c>
      <c r="N792">
        <v>-0.48457863926887512</v>
      </c>
      <c r="O792">
        <v>-0.17323753237724304</v>
      </c>
      <c r="P792">
        <v>2.1350648254156113E-2</v>
      </c>
      <c r="AA792">
        <v>0</v>
      </c>
      <c r="AB792">
        <v>2</v>
      </c>
      <c r="AC792">
        <v>1</v>
      </c>
      <c r="AD792">
        <v>2</v>
      </c>
      <c r="AE792">
        <v>1</v>
      </c>
      <c r="AG792">
        <v>8.3157894736842106</v>
      </c>
      <c r="AH792">
        <v>10.894736842105264</v>
      </c>
      <c r="AI792">
        <v>14.973684210526315</v>
      </c>
      <c r="AJ792">
        <v>22.631578947368421</v>
      </c>
      <c r="AK792">
        <v>4.7013000585138798E-3</v>
      </c>
      <c r="AL792">
        <v>0.37181732058525085</v>
      </c>
      <c r="AM792">
        <v>0.69893062114715576</v>
      </c>
      <c r="AN792">
        <v>1.2163035869598389</v>
      </c>
      <c r="AO792">
        <v>2.1876294612884521</v>
      </c>
      <c r="AV792">
        <v>0.37181732058525085</v>
      </c>
      <c r="AW792">
        <v>0.69893062114715576</v>
      </c>
      <c r="AX792">
        <v>1.2163035869598389</v>
      </c>
      <c r="AY792">
        <v>2.1876294612884521</v>
      </c>
      <c r="AZ792">
        <v>0</v>
      </c>
      <c r="BA792">
        <v>2</v>
      </c>
      <c r="BB792">
        <v>1</v>
      </c>
      <c r="BC792">
        <v>2</v>
      </c>
      <c r="BD792">
        <v>1</v>
      </c>
      <c r="BE792">
        <v>-0.87817740440368652</v>
      </c>
      <c r="BF792">
        <v>0.93874132633209229</v>
      </c>
      <c r="BG792">
        <v>3.0281979590654373E-2</v>
      </c>
      <c r="BH792">
        <v>0.93874132633209229</v>
      </c>
      <c r="BI792">
        <v>3.0281979590654373E-2</v>
      </c>
      <c r="DF792">
        <v>2</v>
      </c>
      <c r="DQ792">
        <v>1</v>
      </c>
      <c r="DR792">
        <v>1</v>
      </c>
      <c r="DS792">
        <v>1</v>
      </c>
      <c r="DT792">
        <v>1</v>
      </c>
      <c r="DU792">
        <v>1</v>
      </c>
      <c r="DV792">
        <v>-28</v>
      </c>
      <c r="DW792">
        <v>-18</v>
      </c>
      <c r="DX792">
        <v>-7</v>
      </c>
      <c r="DY792">
        <v>4</v>
      </c>
      <c r="DZ792">
        <v>14</v>
      </c>
      <c r="EA792">
        <v>-1.0921449661254883</v>
      </c>
      <c r="EB792">
        <v>-0.70914149284362793</v>
      </c>
      <c r="EC792">
        <v>-0.28783771395683289</v>
      </c>
      <c r="ED792">
        <v>0.13346606492996216</v>
      </c>
      <c r="EE792">
        <v>0.51646947860717773</v>
      </c>
      <c r="EF792">
        <v>2.5</v>
      </c>
      <c r="EG792">
        <v>5.375</v>
      </c>
      <c r="EH792">
        <v>1.5625</v>
      </c>
      <c r="EI792">
        <v>7.5</v>
      </c>
      <c r="EJ792">
        <v>13.625</v>
      </c>
      <c r="EK792">
        <v>-0.12317593395709991</v>
      </c>
      <c r="EL792">
        <v>0.224201500415802</v>
      </c>
      <c r="EM792">
        <v>-0.23645117878913879</v>
      </c>
      <c r="EN792">
        <v>0.4809587299823761</v>
      </c>
      <c r="EO792">
        <v>1.2210236787796021</v>
      </c>
      <c r="EP792">
        <v>0</v>
      </c>
      <c r="EQ792">
        <v>1</v>
      </c>
      <c r="ER792">
        <v>0</v>
      </c>
      <c r="ES792">
        <v>1</v>
      </c>
      <c r="ET792">
        <v>1</v>
      </c>
      <c r="EU792">
        <v>-0.83302253484725952</v>
      </c>
      <c r="EV792">
        <v>0.24377501010894775</v>
      </c>
      <c r="EW792">
        <v>-0.83302253484725952</v>
      </c>
      <c r="EX792">
        <v>0.24377501010894775</v>
      </c>
      <c r="EY792">
        <v>0.24377501010894775</v>
      </c>
      <c r="FE792">
        <v>-0.12317593395709991</v>
      </c>
      <c r="FF792">
        <v>0.224201500415802</v>
      </c>
      <c r="FG792">
        <v>-0.23645117878913879</v>
      </c>
      <c r="FH792">
        <v>0.4809587299823761</v>
      </c>
      <c r="FI792">
        <v>1.2210236787796021</v>
      </c>
    </row>
    <row r="793" spans="1:165" x14ac:dyDescent="0.2">
      <c r="A793">
        <v>792</v>
      </c>
      <c r="B793">
        <v>7</v>
      </c>
      <c r="C793" t="s">
        <v>205</v>
      </c>
      <c r="D793">
        <v>13</v>
      </c>
      <c r="E793">
        <v>24</v>
      </c>
      <c r="F793">
        <v>2</v>
      </c>
      <c r="G793">
        <v>-50</v>
      </c>
      <c r="H793">
        <v>-50</v>
      </c>
      <c r="I793">
        <v>-50</v>
      </c>
      <c r="J793">
        <v>-50</v>
      </c>
      <c r="K793">
        <v>-50</v>
      </c>
      <c r="L793">
        <v>-2.11911940574646</v>
      </c>
      <c r="M793">
        <v>-2.11911940574646</v>
      </c>
      <c r="N793">
        <v>-2.11911940574646</v>
      </c>
      <c r="O793">
        <v>-2.11911940574646</v>
      </c>
      <c r="P793">
        <v>-2.11911940574646</v>
      </c>
      <c r="AA793">
        <v>0</v>
      </c>
      <c r="AB793">
        <v>1</v>
      </c>
      <c r="AC793">
        <v>1</v>
      </c>
      <c r="AD793">
        <v>1</v>
      </c>
      <c r="AE793">
        <v>1</v>
      </c>
      <c r="AG793">
        <v>8.0384615384615383</v>
      </c>
      <c r="AH793">
        <v>3.8461538461538463</v>
      </c>
      <c r="AI793">
        <v>9.6538461538461533</v>
      </c>
      <c r="AJ793">
        <v>11.461538461538462</v>
      </c>
      <c r="AK793">
        <v>4.7013000585138798E-3</v>
      </c>
      <c r="AL793">
        <v>0.33664113283157349</v>
      </c>
      <c r="AM793">
        <v>-0.19511047005653381</v>
      </c>
      <c r="AN793">
        <v>0.54153621196746826</v>
      </c>
      <c r="AO793">
        <v>0.77082359790802002</v>
      </c>
      <c r="AV793">
        <v>0.33664113283157349</v>
      </c>
      <c r="AW793">
        <v>-0.19511047005653381</v>
      </c>
      <c r="AX793">
        <v>0.54153621196746826</v>
      </c>
      <c r="AY793">
        <v>0.77082359790802002</v>
      </c>
      <c r="AZ793">
        <v>0</v>
      </c>
      <c r="BA793">
        <v>1</v>
      </c>
      <c r="BB793">
        <v>0</v>
      </c>
      <c r="BC793">
        <v>1</v>
      </c>
      <c r="BD793">
        <v>1</v>
      </c>
      <c r="BE793">
        <v>-0.87817740440368652</v>
      </c>
      <c r="BF793">
        <v>3.0281979590654373E-2</v>
      </c>
      <c r="BG793">
        <v>-0.87817740440368652</v>
      </c>
      <c r="BH793">
        <v>3.0281979590654373E-2</v>
      </c>
      <c r="BI793">
        <v>3.0281979590654373E-2</v>
      </c>
      <c r="DF793">
        <v>2</v>
      </c>
      <c r="DQ793">
        <v>4</v>
      </c>
      <c r="DR793">
        <v>0</v>
      </c>
      <c r="DS793">
        <v>2</v>
      </c>
      <c r="DT793">
        <v>1</v>
      </c>
      <c r="DU793">
        <v>1</v>
      </c>
      <c r="DV793">
        <v>-50</v>
      </c>
      <c r="DW793">
        <v>-50</v>
      </c>
      <c r="DX793">
        <v>-50</v>
      </c>
      <c r="DY793">
        <v>-43</v>
      </c>
      <c r="DZ793">
        <v>-43</v>
      </c>
      <c r="EA793">
        <v>-1.9347524642944336</v>
      </c>
      <c r="EB793">
        <v>-1.9347524642944336</v>
      </c>
      <c r="EC793">
        <v>-1.9347524642944336</v>
      </c>
      <c r="ED793">
        <v>-1.6666500568389893</v>
      </c>
      <c r="EE793">
        <v>-1.6666500568389893</v>
      </c>
      <c r="EF793">
        <v>4.7870370370370372</v>
      </c>
      <c r="EH793">
        <v>7.9074074074074074</v>
      </c>
      <c r="EI793">
        <v>0.22222222222222221</v>
      </c>
      <c r="EJ793">
        <v>11.03703703703704</v>
      </c>
      <c r="EK793">
        <v>0.1531597226858139</v>
      </c>
      <c r="EL793">
        <v>1.3036499731242657E-2</v>
      </c>
      <c r="EM793">
        <v>0.53018450736999512</v>
      </c>
      <c r="EN793">
        <v>-0.39839282631874084</v>
      </c>
      <c r="EO793">
        <v>0.90832805633544922</v>
      </c>
      <c r="EP793">
        <v>1</v>
      </c>
      <c r="EQ793">
        <v>0</v>
      </c>
      <c r="ER793">
        <v>2</v>
      </c>
      <c r="ES793">
        <v>0</v>
      </c>
      <c r="ET793">
        <v>1</v>
      </c>
      <c r="EU793">
        <v>0.24377501010894775</v>
      </c>
      <c r="EV793">
        <v>-0.83302253484725952</v>
      </c>
      <c r="EW793">
        <v>1.3205726146697998</v>
      </c>
      <c r="EX793">
        <v>-0.83302253484725952</v>
      </c>
      <c r="EY793">
        <v>0.24377501010894775</v>
      </c>
      <c r="FE793">
        <v>0.1531597226858139</v>
      </c>
      <c r="FG793">
        <v>0.53018450736999512</v>
      </c>
      <c r="FH793">
        <v>-0.39839282631874084</v>
      </c>
      <c r="FI793">
        <v>0.90832805633544922</v>
      </c>
    </row>
    <row r="794" spans="1:165" x14ac:dyDescent="0.2">
      <c r="A794">
        <v>793</v>
      </c>
      <c r="B794">
        <v>7</v>
      </c>
      <c r="C794" t="s">
        <v>205</v>
      </c>
      <c r="D794">
        <v>14</v>
      </c>
      <c r="E794">
        <v>61</v>
      </c>
      <c r="F794">
        <v>1</v>
      </c>
      <c r="G794">
        <v>21</v>
      </c>
      <c r="H794">
        <v>14</v>
      </c>
      <c r="I794">
        <v>8</v>
      </c>
      <c r="J794">
        <v>5</v>
      </c>
      <c r="K794">
        <v>0</v>
      </c>
      <c r="L794">
        <v>0.64403283596038818</v>
      </c>
      <c r="M794">
        <v>0.3716093897819519</v>
      </c>
      <c r="N794">
        <v>0.13810355961322784</v>
      </c>
      <c r="O794">
        <v>2.1350648254156113E-2</v>
      </c>
      <c r="P794">
        <v>-0.17323753237724304</v>
      </c>
      <c r="AA794">
        <v>3</v>
      </c>
      <c r="AB794">
        <v>2</v>
      </c>
      <c r="AC794">
        <v>2</v>
      </c>
      <c r="AD794">
        <v>2</v>
      </c>
      <c r="AE794">
        <v>1</v>
      </c>
      <c r="AF794">
        <v>-1.1025641025641026</v>
      </c>
      <c r="AG794">
        <v>3.9807692307692308</v>
      </c>
      <c r="AH794">
        <v>5.8076923076923084</v>
      </c>
      <c r="AI794">
        <v>12.25</v>
      </c>
      <c r="AJ794">
        <v>5.3461538461538458</v>
      </c>
      <c r="AK794">
        <v>-0.82280498743057251</v>
      </c>
      <c r="AL794">
        <v>-0.17803588509559631</v>
      </c>
      <c r="AM794">
        <v>5.3690768778324127E-2</v>
      </c>
      <c r="AN794">
        <v>0.87083196640014648</v>
      </c>
      <c r="AO794">
        <v>-4.8507326282560825E-3</v>
      </c>
      <c r="AU794">
        <v>-0.82280498743057251</v>
      </c>
      <c r="AV794">
        <v>-0.17803588509559631</v>
      </c>
      <c r="AW794">
        <v>5.3690768778324127E-2</v>
      </c>
      <c r="AX794">
        <v>0.87083196640014648</v>
      </c>
      <c r="AY794">
        <v>-4.8507326282560825E-3</v>
      </c>
      <c r="AZ794">
        <v>0</v>
      </c>
      <c r="BA794">
        <v>1</v>
      </c>
      <c r="BB794">
        <v>2</v>
      </c>
      <c r="BC794">
        <v>2</v>
      </c>
      <c r="BD794">
        <v>1</v>
      </c>
      <c r="BE794">
        <v>-0.87817740440368652</v>
      </c>
      <c r="BF794">
        <v>3.0281979590654373E-2</v>
      </c>
      <c r="BG794">
        <v>0.93874132633209229</v>
      </c>
      <c r="BH794">
        <v>0.93874132633209229</v>
      </c>
      <c r="BI794">
        <v>3.0281979590654373E-2</v>
      </c>
      <c r="DF794">
        <v>0</v>
      </c>
      <c r="DQ794">
        <v>2</v>
      </c>
      <c r="DR794">
        <v>2</v>
      </c>
      <c r="DS794">
        <v>2</v>
      </c>
      <c r="DT794">
        <v>1</v>
      </c>
      <c r="DU794">
        <v>2</v>
      </c>
      <c r="DV794">
        <v>31</v>
      </c>
      <c r="DW794">
        <v>15</v>
      </c>
      <c r="DX794">
        <v>9</v>
      </c>
      <c r="DY794">
        <v>5</v>
      </c>
      <c r="DZ794">
        <v>5</v>
      </c>
      <c r="EA794">
        <v>1.1675753593444824</v>
      </c>
      <c r="EB794">
        <v>0.55476981401443481</v>
      </c>
      <c r="EC794">
        <v>0.32496777176856995</v>
      </c>
      <c r="ED794">
        <v>0.17176640033721924</v>
      </c>
      <c r="EE794">
        <v>0.17176640033721924</v>
      </c>
      <c r="EF794">
        <v>-5</v>
      </c>
      <c r="EG794">
        <v>-7.5555555555555554</v>
      </c>
      <c r="EH794">
        <v>-3.7037037037037028</v>
      </c>
      <c r="EI794">
        <v>-10.18518518518519</v>
      </c>
      <c r="EJ794">
        <v>-3</v>
      </c>
      <c r="EK794">
        <v>-1.0293779373168945</v>
      </c>
      <c r="EL794">
        <v>-1.3381578922271729</v>
      </c>
      <c r="EM794">
        <v>-0.87275040149688721</v>
      </c>
      <c r="EN794">
        <v>-1.6558879613876343</v>
      </c>
      <c r="EO794">
        <v>-0.7877240777015686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-0.83302253484725952</v>
      </c>
      <c r="EV794">
        <v>-0.83302253484725952</v>
      </c>
      <c r="EW794">
        <v>-0.83302253484725952</v>
      </c>
      <c r="EX794">
        <v>-0.83302253484725952</v>
      </c>
      <c r="EY794">
        <v>-0.83302253484725952</v>
      </c>
      <c r="FE794">
        <v>-1.0293779373168945</v>
      </c>
      <c r="FF794">
        <v>-1.3381578922271729</v>
      </c>
      <c r="FG794">
        <v>-0.87275040149688721</v>
      </c>
      <c r="FH794">
        <v>-1.6558879613876343</v>
      </c>
      <c r="FI794">
        <v>-0.7877240777015686</v>
      </c>
    </row>
    <row r="795" spans="1:165" x14ac:dyDescent="0.2">
      <c r="A795">
        <v>794</v>
      </c>
      <c r="B795">
        <v>7</v>
      </c>
      <c r="C795" t="s">
        <v>205</v>
      </c>
      <c r="D795">
        <v>17</v>
      </c>
      <c r="E795">
        <v>29</v>
      </c>
      <c r="F795">
        <v>1</v>
      </c>
      <c r="G795">
        <v>-36</v>
      </c>
      <c r="H795">
        <v>-7</v>
      </c>
      <c r="I795">
        <v>3</v>
      </c>
      <c r="J795">
        <v>10</v>
      </c>
      <c r="K795">
        <v>33</v>
      </c>
      <c r="L795">
        <v>-1.5742725133895874</v>
      </c>
      <c r="M795">
        <v>-0.44566097855567932</v>
      </c>
      <c r="N795">
        <v>-5.6484624743461609E-2</v>
      </c>
      <c r="O795">
        <v>0.21593883633613586</v>
      </c>
      <c r="P795">
        <v>1.1110445261001587</v>
      </c>
      <c r="AA795">
        <v>2</v>
      </c>
      <c r="AB795">
        <v>2</v>
      </c>
      <c r="AC795">
        <v>3</v>
      </c>
      <c r="AD795">
        <v>2</v>
      </c>
      <c r="AE795">
        <v>2</v>
      </c>
      <c r="AF795">
        <v>13.078947368421051</v>
      </c>
      <c r="AG795">
        <v>5.8684210526315788</v>
      </c>
      <c r="AH795">
        <v>6.7368421052631584</v>
      </c>
      <c r="AI795">
        <v>9.1052631578947363</v>
      </c>
      <c r="AJ795">
        <v>8.4473684210526319</v>
      </c>
      <c r="AK795">
        <v>0.97597545385360718</v>
      </c>
      <c r="AL795">
        <v>6.1393566429615021E-2</v>
      </c>
      <c r="AM795">
        <v>0.17154394090175629</v>
      </c>
      <c r="AN795">
        <v>0.47195401787757874</v>
      </c>
      <c r="AO795">
        <v>0.38850682973861694</v>
      </c>
      <c r="AU795">
        <v>0.97597545385360718</v>
      </c>
      <c r="AV795">
        <v>6.1393566429615021E-2</v>
      </c>
      <c r="AW795">
        <v>0.17154394090175629</v>
      </c>
      <c r="AX795">
        <v>0.47195401787757874</v>
      </c>
      <c r="AY795">
        <v>0.38850682973861694</v>
      </c>
      <c r="AZ795">
        <v>2</v>
      </c>
      <c r="BA795">
        <v>1</v>
      </c>
      <c r="BB795">
        <v>2</v>
      </c>
      <c r="BC795">
        <v>2</v>
      </c>
      <c r="BD795">
        <v>2</v>
      </c>
      <c r="BE795">
        <v>0.93874132633209229</v>
      </c>
      <c r="BF795">
        <v>3.0281979590654373E-2</v>
      </c>
      <c r="BG795">
        <v>0.93874132633209229</v>
      </c>
      <c r="BH795">
        <v>0.93874132633209229</v>
      </c>
      <c r="BI795">
        <v>0.93874132633209229</v>
      </c>
      <c r="DF795">
        <v>0</v>
      </c>
      <c r="DQ795">
        <v>4</v>
      </c>
      <c r="DR795">
        <v>3</v>
      </c>
      <c r="DS795">
        <v>3</v>
      </c>
      <c r="DT795">
        <v>3</v>
      </c>
      <c r="DU795">
        <v>3</v>
      </c>
      <c r="DV795">
        <v>34</v>
      </c>
      <c r="DW795">
        <v>19</v>
      </c>
      <c r="DX795">
        <v>3</v>
      </c>
      <c r="DY795">
        <v>-15</v>
      </c>
      <c r="DZ795">
        <v>-35</v>
      </c>
      <c r="EA795">
        <v>1.2824764251708984</v>
      </c>
      <c r="EB795">
        <v>0.70797121524810791</v>
      </c>
      <c r="EC795">
        <v>9.5165714621543884E-2</v>
      </c>
      <c r="ED795">
        <v>-0.59424048662185669</v>
      </c>
      <c r="EE795">
        <v>-1.3602473735809326</v>
      </c>
      <c r="EF795">
        <v>-2.75</v>
      </c>
      <c r="EG795">
        <v>-1.5625</v>
      </c>
      <c r="EH795">
        <v>1.0625</v>
      </c>
      <c r="EI795">
        <v>8.3333333333333339</v>
      </c>
      <c r="EJ795">
        <v>3.666666666666667</v>
      </c>
      <c r="EK795">
        <v>-0.75751733779907227</v>
      </c>
      <c r="EL795">
        <v>-0.61403536796569824</v>
      </c>
      <c r="EM795">
        <v>-0.29686465859413147</v>
      </c>
      <c r="EN795">
        <v>0.58164781332015991</v>
      </c>
      <c r="EO795">
        <v>1.7788827419281006E-2</v>
      </c>
      <c r="EP795">
        <v>0</v>
      </c>
      <c r="EQ795">
        <v>0</v>
      </c>
      <c r="ER795">
        <v>1</v>
      </c>
      <c r="ES795">
        <v>3</v>
      </c>
      <c r="ET795">
        <v>1</v>
      </c>
      <c r="EU795">
        <v>-0.83302253484725952</v>
      </c>
      <c r="EV795">
        <v>-0.83302253484725952</v>
      </c>
      <c r="EW795">
        <v>0.24377501010894775</v>
      </c>
      <c r="EX795">
        <v>2.3973701000213623</v>
      </c>
      <c r="EY795">
        <v>0.24377501010894775</v>
      </c>
      <c r="FE795">
        <v>-0.75751733779907227</v>
      </c>
      <c r="FF795">
        <v>-0.61403536796569824</v>
      </c>
      <c r="FG795">
        <v>-0.29686465859413147</v>
      </c>
      <c r="FH795">
        <v>0.58164781332015991</v>
      </c>
      <c r="FI795">
        <v>1.7788827419281006E-2</v>
      </c>
    </row>
    <row r="796" spans="1:165" x14ac:dyDescent="0.2">
      <c r="A796">
        <v>795</v>
      </c>
      <c r="B796">
        <v>7</v>
      </c>
      <c r="C796" t="s">
        <v>205</v>
      </c>
      <c r="D796">
        <v>18</v>
      </c>
      <c r="E796">
        <v>65</v>
      </c>
      <c r="F796">
        <v>2</v>
      </c>
      <c r="G796">
        <v>-34</v>
      </c>
      <c r="H796">
        <v>-34</v>
      </c>
      <c r="I796">
        <v>-29</v>
      </c>
      <c r="J796">
        <v>-32</v>
      </c>
      <c r="K796">
        <v>-30</v>
      </c>
      <c r="L796">
        <v>-1.4964371919631958</v>
      </c>
      <c r="M796">
        <v>-1.4964371919631958</v>
      </c>
      <c r="N796">
        <v>-1.3018490076065063</v>
      </c>
      <c r="O796">
        <v>-1.4186018705368042</v>
      </c>
      <c r="P796">
        <v>-1.3407666683197021</v>
      </c>
      <c r="AA796">
        <v>5</v>
      </c>
      <c r="AB796">
        <v>4</v>
      </c>
      <c r="AC796">
        <v>5</v>
      </c>
      <c r="AD796">
        <v>4</v>
      </c>
      <c r="AE796">
        <v>3</v>
      </c>
      <c r="AF796">
        <v>2.6153846153846154</v>
      </c>
      <c r="AG796">
        <v>10.721153846153847</v>
      </c>
      <c r="AH796">
        <v>17.192307692307693</v>
      </c>
      <c r="AI796">
        <v>12.423076923076923</v>
      </c>
      <c r="AJ796">
        <v>12.256410256410257</v>
      </c>
      <c r="AK796">
        <v>-0.35122102499008179</v>
      </c>
      <c r="AL796">
        <v>0.67691338062286377</v>
      </c>
      <c r="AM796">
        <v>1.4977134466171265</v>
      </c>
      <c r="AN796">
        <v>0.89278495311737061</v>
      </c>
      <c r="AO796">
        <v>0.87164503335952759</v>
      </c>
      <c r="AU796">
        <v>-0.35122102499008179</v>
      </c>
      <c r="AV796">
        <v>0.67691338062286377</v>
      </c>
      <c r="AW796">
        <v>1.4977134466171265</v>
      </c>
      <c r="AX796">
        <v>0.89278495311737061</v>
      </c>
      <c r="AY796">
        <v>0.87164503335952759</v>
      </c>
      <c r="AZ796">
        <v>2</v>
      </c>
      <c r="BA796">
        <v>4</v>
      </c>
      <c r="BB796">
        <v>5</v>
      </c>
      <c r="BC796">
        <v>4</v>
      </c>
      <c r="BD796">
        <v>3</v>
      </c>
      <c r="BE796">
        <v>0.93874132633209229</v>
      </c>
      <c r="BF796">
        <v>2.7556600570678711</v>
      </c>
      <c r="BG796">
        <v>3.6641194820404053</v>
      </c>
      <c r="BH796">
        <v>2.7556600570678711</v>
      </c>
      <c r="BI796">
        <v>1.8472007513046265</v>
      </c>
      <c r="DF796">
        <v>0</v>
      </c>
      <c r="DQ796">
        <v>4</v>
      </c>
      <c r="DR796">
        <v>3</v>
      </c>
      <c r="DS796">
        <v>4</v>
      </c>
      <c r="DT796">
        <v>2</v>
      </c>
      <c r="DU796">
        <v>3</v>
      </c>
      <c r="DV796">
        <v>-44</v>
      </c>
      <c r="DW796">
        <v>-45</v>
      </c>
      <c r="DX796">
        <v>-48</v>
      </c>
      <c r="DY796">
        <v>-50</v>
      </c>
      <c r="DZ796">
        <v>-49</v>
      </c>
      <c r="EA796">
        <v>-1.7049504518508911</v>
      </c>
      <c r="EB796">
        <v>-1.743250846862793</v>
      </c>
      <c r="EC796">
        <v>-1.8581517934799194</v>
      </c>
      <c r="ED796">
        <v>-1.9347524642944336</v>
      </c>
      <c r="EE796">
        <v>-1.8964521884918213</v>
      </c>
      <c r="EF796">
        <v>-7.0925925925925917</v>
      </c>
      <c r="EG796">
        <v>-15.641975308641969</v>
      </c>
      <c r="EH796">
        <v>-1.3518518518518521</v>
      </c>
      <c r="EI796">
        <v>-18.12962962962963</v>
      </c>
      <c r="EJ796">
        <v>6.9135802469135799</v>
      </c>
      <c r="EK796">
        <v>-1.2822195291519165</v>
      </c>
      <c r="EL796">
        <v>-2.3152151107788086</v>
      </c>
      <c r="EM796">
        <v>-0.58858335018157959</v>
      </c>
      <c r="EN796">
        <v>-2.615790843963623</v>
      </c>
      <c r="EO796">
        <v>0.410103440284729</v>
      </c>
      <c r="EP796">
        <v>0</v>
      </c>
      <c r="EQ796">
        <v>0</v>
      </c>
      <c r="ER796">
        <v>0</v>
      </c>
      <c r="ES796">
        <v>0</v>
      </c>
      <c r="ET796">
        <v>2</v>
      </c>
      <c r="EU796">
        <v>-0.83302253484725952</v>
      </c>
      <c r="EV796">
        <v>-0.83302253484725952</v>
      </c>
      <c r="EW796">
        <v>-0.83302253484725952</v>
      </c>
      <c r="EX796">
        <v>-0.83302253484725952</v>
      </c>
      <c r="EY796">
        <v>1.3205726146697998</v>
      </c>
      <c r="FE796">
        <v>-1.2822195291519165</v>
      </c>
      <c r="FF796">
        <v>-2.3152151107788086</v>
      </c>
      <c r="FG796">
        <v>-0.58858335018157959</v>
      </c>
      <c r="FH796">
        <v>-2.615790843963623</v>
      </c>
      <c r="FI796">
        <v>0.410103440284729</v>
      </c>
    </row>
    <row r="797" spans="1:165" x14ac:dyDescent="0.2">
      <c r="A797">
        <v>796</v>
      </c>
      <c r="B797">
        <v>7</v>
      </c>
      <c r="C797" t="s">
        <v>205</v>
      </c>
      <c r="D797">
        <v>20</v>
      </c>
      <c r="E797">
        <v>47</v>
      </c>
      <c r="F797">
        <v>2</v>
      </c>
      <c r="G797">
        <v>20</v>
      </c>
      <c r="H797">
        <v>27</v>
      </c>
      <c r="I797">
        <v>19</v>
      </c>
      <c r="J797">
        <v>31</v>
      </c>
      <c r="K797">
        <v>14</v>
      </c>
      <c r="L797">
        <v>0.60511517524719238</v>
      </c>
      <c r="M797">
        <v>0.87753868103027344</v>
      </c>
      <c r="N797">
        <v>0.56619757413864136</v>
      </c>
      <c r="O797">
        <v>1.0332092046737671</v>
      </c>
      <c r="P797">
        <v>0.3716093897819519</v>
      </c>
      <c r="AA797">
        <v>2</v>
      </c>
      <c r="AB797">
        <v>2</v>
      </c>
      <c r="AC797">
        <v>2</v>
      </c>
      <c r="AD797">
        <v>2</v>
      </c>
      <c r="AE797">
        <v>1</v>
      </c>
      <c r="AF797">
        <v>20.736842105263158</v>
      </c>
      <c r="AG797">
        <v>17.342105263157894</v>
      </c>
      <c r="AH797">
        <v>11.315789473684211</v>
      </c>
      <c r="AI797">
        <v>21.078947368421051</v>
      </c>
      <c r="AJ797">
        <v>17.94736842105263</v>
      </c>
      <c r="AK797">
        <v>1.9473013877868652</v>
      </c>
      <c r="AL797">
        <v>1.5167137384414673</v>
      </c>
      <c r="AM797">
        <v>0.75233680009841919</v>
      </c>
      <c r="AN797">
        <v>1.9906940460205078</v>
      </c>
      <c r="AO797">
        <v>1.5934852361679077</v>
      </c>
      <c r="AU797">
        <v>1.9473013877868652</v>
      </c>
      <c r="AV797">
        <v>1.5167137384414673</v>
      </c>
      <c r="AW797">
        <v>0.75233680009841919</v>
      </c>
      <c r="AX797">
        <v>1.9906940460205078</v>
      </c>
      <c r="AY797">
        <v>1.5934852361679077</v>
      </c>
      <c r="AZ797">
        <v>2</v>
      </c>
      <c r="BA797">
        <v>2</v>
      </c>
      <c r="BB797">
        <v>2</v>
      </c>
      <c r="BC797">
        <v>2</v>
      </c>
      <c r="BD797">
        <v>1</v>
      </c>
      <c r="BE797">
        <v>0.93874132633209229</v>
      </c>
      <c r="BF797">
        <v>0.93874132633209229</v>
      </c>
      <c r="BG797">
        <v>0.93874132633209229</v>
      </c>
      <c r="BH797">
        <v>0.93874132633209229</v>
      </c>
      <c r="BI797">
        <v>3.0281979590654373E-2</v>
      </c>
      <c r="DF797">
        <v>0</v>
      </c>
      <c r="DQ797">
        <v>3</v>
      </c>
      <c r="DR797">
        <v>2</v>
      </c>
      <c r="DS797">
        <v>2</v>
      </c>
      <c r="DT797">
        <v>2</v>
      </c>
      <c r="DU797">
        <v>2</v>
      </c>
      <c r="DV797">
        <v>40</v>
      </c>
      <c r="DW797">
        <v>40</v>
      </c>
      <c r="DX797">
        <v>26</v>
      </c>
      <c r="DY797">
        <v>23</v>
      </c>
      <c r="DZ797">
        <v>43</v>
      </c>
      <c r="EA797">
        <v>1.5122784376144409</v>
      </c>
      <c r="EB797">
        <v>1.5122784376144409</v>
      </c>
      <c r="EC797">
        <v>0.97607362270355225</v>
      </c>
      <c r="ED797">
        <v>0.86117261648178101</v>
      </c>
      <c r="EE797">
        <v>1.6271795034408569</v>
      </c>
      <c r="EF797">
        <v>-0.22916666666666671</v>
      </c>
      <c r="EG797">
        <v>11.34375</v>
      </c>
      <c r="EH797">
        <v>6.96875</v>
      </c>
      <c r="EI797">
        <v>6.9375</v>
      </c>
      <c r="EJ797">
        <v>10.84375</v>
      </c>
      <c r="EK797">
        <v>-0.45293277502059937</v>
      </c>
      <c r="EL797">
        <v>0.94538724422454834</v>
      </c>
      <c r="EM797">
        <v>0.41676941514015198</v>
      </c>
      <c r="EN797">
        <v>0.41299358010292053</v>
      </c>
      <c r="EO797">
        <v>0.88497376441955566</v>
      </c>
      <c r="EP797">
        <v>0</v>
      </c>
      <c r="EQ797">
        <v>2</v>
      </c>
      <c r="ER797">
        <v>2</v>
      </c>
      <c r="ES797">
        <v>2</v>
      </c>
      <c r="ET797">
        <v>2</v>
      </c>
      <c r="EU797">
        <v>-0.83302253484725952</v>
      </c>
      <c r="EV797">
        <v>1.3205726146697998</v>
      </c>
      <c r="EW797">
        <v>1.3205726146697998</v>
      </c>
      <c r="EX797">
        <v>1.3205726146697998</v>
      </c>
      <c r="EY797">
        <v>1.3205726146697998</v>
      </c>
      <c r="FE797">
        <v>-0.45293277502059937</v>
      </c>
      <c r="FF797">
        <v>0.94538724422454834</v>
      </c>
      <c r="FG797">
        <v>0.41676941514015198</v>
      </c>
      <c r="FH797">
        <v>0.41299358010292053</v>
      </c>
      <c r="FI797">
        <v>0.88497376441955566</v>
      </c>
    </row>
    <row r="798" spans="1:165" x14ac:dyDescent="0.2">
      <c r="A798">
        <v>797</v>
      </c>
      <c r="B798">
        <v>7</v>
      </c>
      <c r="C798" t="s">
        <v>205</v>
      </c>
      <c r="D798">
        <v>21</v>
      </c>
      <c r="E798">
        <v>37</v>
      </c>
      <c r="F798">
        <v>2</v>
      </c>
      <c r="G798">
        <v>-11</v>
      </c>
      <c r="H798">
        <v>4</v>
      </c>
      <c r="I798">
        <v>18</v>
      </c>
      <c r="J798">
        <v>23</v>
      </c>
      <c r="K798">
        <v>32</v>
      </c>
      <c r="L798">
        <v>-0.60133153200149536</v>
      </c>
      <c r="M798">
        <v>-1.7566988244652748E-2</v>
      </c>
      <c r="N798">
        <v>0.52727991342544556</v>
      </c>
      <c r="O798">
        <v>0.72186809778213501</v>
      </c>
      <c r="P798">
        <v>1.0721268653869629</v>
      </c>
      <c r="AA798">
        <v>6</v>
      </c>
      <c r="AB798">
        <v>2</v>
      </c>
      <c r="AC798">
        <v>3</v>
      </c>
      <c r="AD798">
        <v>2</v>
      </c>
      <c r="AE798">
        <v>2</v>
      </c>
      <c r="AF798">
        <v>8.0350877192982448</v>
      </c>
      <c r="AG798">
        <v>16.631578947368421</v>
      </c>
      <c r="AH798">
        <v>11.263157894736842</v>
      </c>
      <c r="AI798">
        <v>8.2894736842105274</v>
      </c>
      <c r="AJ798">
        <v>2.9736842105263155</v>
      </c>
      <c r="AK798">
        <v>0.33621317148208618</v>
      </c>
      <c r="AL798">
        <v>1.4265905618667603</v>
      </c>
      <c r="AM798">
        <v>0.74566107988357544</v>
      </c>
      <c r="AN798">
        <v>0.36847943067550659</v>
      </c>
      <c r="AO798">
        <v>-0.30577436089515686</v>
      </c>
      <c r="AU798">
        <v>0.33621317148208618</v>
      </c>
      <c r="AV798">
        <v>1.4265905618667603</v>
      </c>
      <c r="AW798">
        <v>0.74566107988357544</v>
      </c>
      <c r="AX798">
        <v>0.36847943067550659</v>
      </c>
      <c r="AY798">
        <v>-0.30577436089515686</v>
      </c>
      <c r="AZ798">
        <v>5</v>
      </c>
      <c r="BA798">
        <v>2</v>
      </c>
      <c r="BB798">
        <v>3</v>
      </c>
      <c r="BC798">
        <v>2</v>
      </c>
      <c r="BD798">
        <v>0</v>
      </c>
      <c r="BE798">
        <v>3.6641194820404053</v>
      </c>
      <c r="BF798">
        <v>0.93874132633209229</v>
      </c>
      <c r="BG798">
        <v>1.8472007513046265</v>
      </c>
      <c r="BH798">
        <v>0.93874132633209229</v>
      </c>
      <c r="BI798">
        <v>-0.87817740440368652</v>
      </c>
      <c r="DF798">
        <v>2</v>
      </c>
      <c r="DQ798">
        <v>7</v>
      </c>
      <c r="DR798">
        <v>3</v>
      </c>
      <c r="DS798">
        <v>1</v>
      </c>
      <c r="DT798">
        <v>1</v>
      </c>
      <c r="DU798">
        <v>1</v>
      </c>
      <c r="DV798">
        <v>-20</v>
      </c>
      <c r="DW798">
        <v>-6</v>
      </c>
      <c r="DX798">
        <v>15</v>
      </c>
      <c r="DY798">
        <v>19</v>
      </c>
      <c r="DZ798">
        <v>29</v>
      </c>
      <c r="EA798">
        <v>-0.78574222326278687</v>
      </c>
      <c r="EB798">
        <v>-0.24953737854957581</v>
      </c>
      <c r="EC798">
        <v>0.55476981401443481</v>
      </c>
      <c r="ED798">
        <v>0.70797121524810791</v>
      </c>
      <c r="EE798">
        <v>1.0909746885299683</v>
      </c>
      <c r="EF798">
        <v>0.5803571428571429</v>
      </c>
      <c r="EG798">
        <v>3.895833333333333</v>
      </c>
      <c r="EH798">
        <v>4.875</v>
      </c>
      <c r="EI798">
        <v>9.625</v>
      </c>
      <c r="EJ798">
        <v>0.3125</v>
      </c>
      <c r="EK798">
        <v>-0.35512050986289978</v>
      </c>
      <c r="EL798">
        <v>4.5478314161300659E-2</v>
      </c>
      <c r="EM798">
        <v>0.16378803551197052</v>
      </c>
      <c r="EN798">
        <v>0.7377159595489502</v>
      </c>
      <c r="EO798">
        <v>-0.3874848484992981</v>
      </c>
      <c r="EP798">
        <v>1</v>
      </c>
      <c r="EQ798">
        <v>2</v>
      </c>
      <c r="ER798">
        <v>1</v>
      </c>
      <c r="ES798">
        <v>1</v>
      </c>
      <c r="ET798">
        <v>0</v>
      </c>
      <c r="EU798">
        <v>0.24377501010894775</v>
      </c>
      <c r="EV798">
        <v>1.3205726146697998</v>
      </c>
      <c r="EW798">
        <v>0.24377501010894775</v>
      </c>
      <c r="EX798">
        <v>0.24377501010894775</v>
      </c>
      <c r="EY798">
        <v>-0.83302253484725952</v>
      </c>
      <c r="FE798">
        <v>-0.35512050986289978</v>
      </c>
      <c r="FF798">
        <v>4.5478314161300659E-2</v>
      </c>
      <c r="FG798">
        <v>0.16378803551197052</v>
      </c>
      <c r="FH798">
        <v>0.7377159595489502</v>
      </c>
      <c r="FI798">
        <v>-0.3874848484992981</v>
      </c>
    </row>
    <row r="799" spans="1:165" x14ac:dyDescent="0.2">
      <c r="A799">
        <v>798</v>
      </c>
      <c r="B799">
        <v>7</v>
      </c>
      <c r="C799" t="s">
        <v>205</v>
      </c>
      <c r="D799">
        <v>22</v>
      </c>
      <c r="E799">
        <v>65</v>
      </c>
      <c r="F799">
        <v>2</v>
      </c>
      <c r="G799">
        <v>27</v>
      </c>
      <c r="H799">
        <v>45</v>
      </c>
      <c r="I799">
        <v>21</v>
      </c>
      <c r="J799">
        <v>4</v>
      </c>
      <c r="K799">
        <v>-29</v>
      </c>
      <c r="L799">
        <v>0.87753868103027344</v>
      </c>
      <c r="M799">
        <v>1.5780560970306396</v>
      </c>
      <c r="N799">
        <v>0.64403283596038818</v>
      </c>
      <c r="O799">
        <v>-1.7566988244652748E-2</v>
      </c>
      <c r="P799">
        <v>-1.3018490076065063</v>
      </c>
      <c r="AA799">
        <v>3</v>
      </c>
      <c r="AB799">
        <v>3</v>
      </c>
      <c r="AC799">
        <v>2</v>
      </c>
      <c r="AD799">
        <v>2</v>
      </c>
      <c r="AE799">
        <v>5</v>
      </c>
      <c r="AF799">
        <v>6.5769230769230766</v>
      </c>
      <c r="AG799">
        <v>12.564102564102564</v>
      </c>
      <c r="AH799">
        <v>9.4807692307692299</v>
      </c>
      <c r="AI799">
        <v>10.596153846153847</v>
      </c>
      <c r="AJ799">
        <v>8.8769230769230774</v>
      </c>
      <c r="AK799">
        <v>0.15125980973243713</v>
      </c>
      <c r="AL799">
        <v>0.91067260503768921</v>
      </c>
      <c r="AM799">
        <v>0.51958316564559937</v>
      </c>
      <c r="AN799">
        <v>0.66105842590332031</v>
      </c>
      <c r="AO799">
        <v>0.44299137592315674</v>
      </c>
      <c r="AU799">
        <v>0.15125980973243713</v>
      </c>
      <c r="AV799">
        <v>0.91067260503768921</v>
      </c>
      <c r="AW799">
        <v>0.51958316564559937</v>
      </c>
      <c r="AX799">
        <v>0.66105842590332031</v>
      </c>
      <c r="AY799">
        <v>0.44299137592315674</v>
      </c>
      <c r="AZ799">
        <v>2</v>
      </c>
      <c r="BA799">
        <v>3</v>
      </c>
      <c r="BB799">
        <v>2</v>
      </c>
      <c r="BC799">
        <v>2</v>
      </c>
      <c r="BD799">
        <v>4</v>
      </c>
      <c r="BE799">
        <v>0.93874132633209229</v>
      </c>
      <c r="BF799">
        <v>1.8472007513046265</v>
      </c>
      <c r="BG799">
        <v>0.93874132633209229</v>
      </c>
      <c r="BH799">
        <v>0.93874132633209229</v>
      </c>
      <c r="BI799">
        <v>2.7556600570678711</v>
      </c>
      <c r="DF799">
        <v>2</v>
      </c>
      <c r="DQ799">
        <v>3</v>
      </c>
      <c r="DR799">
        <v>2</v>
      </c>
      <c r="DS799">
        <v>1</v>
      </c>
      <c r="DT799">
        <v>2</v>
      </c>
      <c r="DU799">
        <v>1</v>
      </c>
      <c r="DV799">
        <v>21</v>
      </c>
      <c r="DW799">
        <v>42</v>
      </c>
      <c r="DX799">
        <v>7</v>
      </c>
      <c r="DY799">
        <v>-8</v>
      </c>
      <c r="DZ799">
        <v>8</v>
      </c>
      <c r="EA799">
        <v>0.78457188606262207</v>
      </c>
      <c r="EB799">
        <v>1.5888791084289551</v>
      </c>
      <c r="EC799">
        <v>0.24836708605289459</v>
      </c>
      <c r="ED799">
        <v>-0.32613807916641235</v>
      </c>
      <c r="EE799">
        <v>0.28666743636131287</v>
      </c>
      <c r="EF799">
        <v>3.8641975308641969</v>
      </c>
      <c r="EG799">
        <v>4.4074074074074074</v>
      </c>
      <c r="EH799">
        <v>5.8518518518518521</v>
      </c>
      <c r="EI799">
        <v>0.55555555555555558</v>
      </c>
      <c r="EJ799">
        <v>13.518518518518521</v>
      </c>
      <c r="EK799">
        <v>4.1655860841274261E-2</v>
      </c>
      <c r="EL799">
        <v>0.10729023814201355</v>
      </c>
      <c r="EM799">
        <v>0.28181806206703186</v>
      </c>
      <c r="EN799">
        <v>-0.35811719298362732</v>
      </c>
      <c r="EO799">
        <v>1.2081578969955444</v>
      </c>
      <c r="EP799">
        <v>1</v>
      </c>
      <c r="EQ799">
        <v>1</v>
      </c>
      <c r="ER799">
        <v>1</v>
      </c>
      <c r="ES799">
        <v>0</v>
      </c>
      <c r="ET799">
        <v>1</v>
      </c>
      <c r="EU799">
        <v>0.24377501010894775</v>
      </c>
      <c r="EV799">
        <v>0.24377501010894775</v>
      </c>
      <c r="EW799">
        <v>0.24377501010894775</v>
      </c>
      <c r="EX799">
        <v>-0.83302253484725952</v>
      </c>
      <c r="EY799">
        <v>0.24377501010894775</v>
      </c>
      <c r="FE799">
        <v>4.1655860841274261E-2</v>
      </c>
      <c r="FF799">
        <v>0.10729023814201355</v>
      </c>
      <c r="FG799">
        <v>0.28181806206703186</v>
      </c>
      <c r="FH799">
        <v>-0.35811719298362732</v>
      </c>
      <c r="FI799">
        <v>1.2081578969955444</v>
      </c>
    </row>
    <row r="800" spans="1:165" x14ac:dyDescent="0.2">
      <c r="A800">
        <v>799</v>
      </c>
      <c r="B800">
        <v>7</v>
      </c>
      <c r="C800" t="s">
        <v>205</v>
      </c>
      <c r="D800">
        <v>24</v>
      </c>
      <c r="E800">
        <v>34</v>
      </c>
      <c r="F800">
        <v>2</v>
      </c>
      <c r="G800">
        <v>-10</v>
      </c>
      <c r="H800">
        <v>5</v>
      </c>
      <c r="I800">
        <v>18</v>
      </c>
      <c r="J800">
        <v>25</v>
      </c>
      <c r="K800">
        <v>36</v>
      </c>
      <c r="L800">
        <v>-0.56241393089294434</v>
      </c>
      <c r="M800">
        <v>2.1350648254156113E-2</v>
      </c>
      <c r="N800">
        <v>0.52727991342544556</v>
      </c>
      <c r="O800">
        <v>0.79970335960388184</v>
      </c>
      <c r="P800">
        <v>1.2277973890304565</v>
      </c>
      <c r="AA800">
        <v>1</v>
      </c>
      <c r="AB800">
        <v>3</v>
      </c>
      <c r="AC800">
        <v>2</v>
      </c>
      <c r="AD800">
        <v>1</v>
      </c>
      <c r="AE800">
        <v>2</v>
      </c>
      <c r="AF800">
        <v>15.576923076923077</v>
      </c>
      <c r="AG800">
        <v>8.2051282051282062</v>
      </c>
      <c r="AH800">
        <v>0.42307692307692313</v>
      </c>
      <c r="AI800">
        <v>7.9230769230769234</v>
      </c>
      <c r="AJ800">
        <v>11.211538461538462</v>
      </c>
      <c r="AK800">
        <v>1.2928183078765869</v>
      </c>
      <c r="AL800">
        <v>0.35778114199638367</v>
      </c>
      <c r="AM800">
        <v>-0.62929296493530273</v>
      </c>
      <c r="AN800">
        <v>0.32200577855110168</v>
      </c>
      <c r="AO800">
        <v>0.73911362886428833</v>
      </c>
      <c r="AU800">
        <v>1.2928183078765869</v>
      </c>
      <c r="AV800">
        <v>0.35778114199638367</v>
      </c>
      <c r="AW800">
        <v>-0.62929296493530273</v>
      </c>
      <c r="AX800">
        <v>0.32200577855110168</v>
      </c>
      <c r="AY800">
        <v>0.73911362886428833</v>
      </c>
      <c r="AZ800">
        <v>1</v>
      </c>
      <c r="BA800">
        <v>3</v>
      </c>
      <c r="BB800">
        <v>0</v>
      </c>
      <c r="BC800">
        <v>1</v>
      </c>
      <c r="BD800">
        <v>2</v>
      </c>
      <c r="BE800">
        <v>3.0281979590654373E-2</v>
      </c>
      <c r="BF800">
        <v>1.8472007513046265</v>
      </c>
      <c r="BG800">
        <v>-0.87817740440368652</v>
      </c>
      <c r="BH800">
        <v>3.0281979590654373E-2</v>
      </c>
      <c r="BI800">
        <v>0.93874132633209229</v>
      </c>
      <c r="DF800">
        <v>0</v>
      </c>
      <c r="DQ800">
        <v>2</v>
      </c>
      <c r="DR800">
        <v>3</v>
      </c>
      <c r="DS800">
        <v>2</v>
      </c>
      <c r="DT800">
        <v>1</v>
      </c>
      <c r="DU800">
        <v>0</v>
      </c>
      <c r="DV800">
        <v>31</v>
      </c>
      <c r="DW800">
        <v>22</v>
      </c>
      <c r="DX800">
        <v>15</v>
      </c>
      <c r="DY800">
        <v>8</v>
      </c>
      <c r="DZ800">
        <v>-5</v>
      </c>
      <c r="EA800">
        <v>1.1675753593444824</v>
      </c>
      <c r="EB800">
        <v>0.82287222146987915</v>
      </c>
      <c r="EC800">
        <v>0.55476981401443481</v>
      </c>
      <c r="ED800">
        <v>0.28666743636131287</v>
      </c>
      <c r="EE800">
        <v>-0.21123704314231873</v>
      </c>
      <c r="EF800">
        <v>-3.8703703703703698</v>
      </c>
      <c r="EG800">
        <v>4.6543209876543212</v>
      </c>
      <c r="EH800">
        <v>9.1481481481481488</v>
      </c>
      <c r="EI800">
        <v>5.7037037037037033</v>
      </c>
      <c r="EK800">
        <v>-0.89288824796676636</v>
      </c>
      <c r="EL800">
        <v>0.13712409138679504</v>
      </c>
      <c r="EM800">
        <v>0.6800994873046875</v>
      </c>
      <c r="EN800">
        <v>0.26391777396202087</v>
      </c>
      <c r="EO800">
        <v>1.3036499731242657E-2</v>
      </c>
      <c r="EP800">
        <v>0</v>
      </c>
      <c r="EQ800">
        <v>1</v>
      </c>
      <c r="ER800">
        <v>2</v>
      </c>
      <c r="ES800">
        <v>1</v>
      </c>
      <c r="ET800">
        <v>0</v>
      </c>
      <c r="EU800">
        <v>-0.83302253484725952</v>
      </c>
      <c r="EV800">
        <v>0.24377501010894775</v>
      </c>
      <c r="EW800">
        <v>1.3205726146697998</v>
      </c>
      <c r="EX800">
        <v>0.24377501010894775</v>
      </c>
      <c r="EY800">
        <v>-0.83302253484725952</v>
      </c>
      <c r="FE800">
        <v>-0.89288824796676636</v>
      </c>
      <c r="FF800">
        <v>0.13712409138679504</v>
      </c>
      <c r="FG800">
        <v>0.6800994873046875</v>
      </c>
      <c r="FH800">
        <v>0.26391777396202087</v>
      </c>
    </row>
    <row r="801" spans="1:165" x14ac:dyDescent="0.2">
      <c r="A801">
        <v>800</v>
      </c>
      <c r="B801">
        <v>7</v>
      </c>
      <c r="C801" t="s">
        <v>205</v>
      </c>
      <c r="D801">
        <v>26</v>
      </c>
      <c r="E801">
        <v>33</v>
      </c>
      <c r="F801">
        <v>2</v>
      </c>
      <c r="G801">
        <v>22</v>
      </c>
      <c r="H801">
        <v>12</v>
      </c>
      <c r="I801">
        <v>0</v>
      </c>
      <c r="J801">
        <v>-13</v>
      </c>
      <c r="K801">
        <v>-30</v>
      </c>
      <c r="L801">
        <v>0.68295049667358398</v>
      </c>
      <c r="M801">
        <v>0.29377409815788269</v>
      </c>
      <c r="N801">
        <v>-0.17323753237724304</v>
      </c>
      <c r="O801">
        <v>-0.67916679382324219</v>
      </c>
      <c r="P801">
        <v>-1.3407666683197021</v>
      </c>
      <c r="AA801">
        <v>3</v>
      </c>
      <c r="AB801">
        <v>2</v>
      </c>
      <c r="AC801">
        <v>1</v>
      </c>
      <c r="AD801">
        <v>2</v>
      </c>
      <c r="AE801">
        <v>1</v>
      </c>
      <c r="AF801">
        <v>8.1403508771929829</v>
      </c>
      <c r="AG801">
        <v>4.7894736842105265</v>
      </c>
      <c r="AH801">
        <v>4</v>
      </c>
      <c r="AI801">
        <v>10.368421052631579</v>
      </c>
      <c r="AJ801">
        <v>6.6315789473684212</v>
      </c>
      <c r="AK801">
        <v>0.34956479072570801</v>
      </c>
      <c r="AL801">
        <v>-7.5459957122802734E-2</v>
      </c>
      <c r="AM801">
        <v>-0.17559663951396942</v>
      </c>
      <c r="AN801">
        <v>0.63217270374298096</v>
      </c>
      <c r="AO801">
        <v>0.15819238126277924</v>
      </c>
      <c r="AU801">
        <v>0.34956479072570801</v>
      </c>
      <c r="AV801">
        <v>-7.5459957122802734E-2</v>
      </c>
      <c r="AW801">
        <v>-0.17559663951396942</v>
      </c>
      <c r="AX801">
        <v>0.63217270374298096</v>
      </c>
      <c r="AY801">
        <v>0.15819238126277924</v>
      </c>
      <c r="AZ801">
        <v>3</v>
      </c>
      <c r="BA801">
        <v>1</v>
      </c>
      <c r="BB801">
        <v>0</v>
      </c>
      <c r="BC801">
        <v>2</v>
      </c>
      <c r="BD801">
        <v>1</v>
      </c>
      <c r="BE801">
        <v>1.8472007513046265</v>
      </c>
      <c r="BF801">
        <v>3.0281979590654373E-2</v>
      </c>
      <c r="BG801">
        <v>-0.87817740440368652</v>
      </c>
      <c r="BH801">
        <v>0.93874132633209229</v>
      </c>
      <c r="BI801">
        <v>3.0281979590654373E-2</v>
      </c>
      <c r="DF801">
        <v>0</v>
      </c>
      <c r="DQ801">
        <v>3</v>
      </c>
      <c r="DR801">
        <v>2</v>
      </c>
      <c r="DS801">
        <v>2</v>
      </c>
      <c r="DT801">
        <v>1</v>
      </c>
      <c r="DU801">
        <v>1</v>
      </c>
      <c r="DV801">
        <v>28</v>
      </c>
      <c r="DW801">
        <v>0</v>
      </c>
      <c r="DX801">
        <v>-9</v>
      </c>
      <c r="DY801">
        <v>-21</v>
      </c>
      <c r="DZ801">
        <v>-30</v>
      </c>
      <c r="EA801">
        <v>1.0526742935180664</v>
      </c>
      <c r="EB801">
        <v>-1.9735315814614296E-2</v>
      </c>
      <c r="EC801">
        <v>-0.36443841457366943</v>
      </c>
      <c r="ED801">
        <v>-0.82404255867004395</v>
      </c>
      <c r="EE801">
        <v>-1.1687456369400024</v>
      </c>
      <c r="EF801">
        <v>0.25</v>
      </c>
      <c r="EG801">
        <v>-0.4375</v>
      </c>
      <c r="EH801">
        <v>1.9375</v>
      </c>
      <c r="EI801">
        <v>-6.25E-2</v>
      </c>
      <c r="EJ801">
        <v>7.125</v>
      </c>
      <c r="EK801">
        <v>-0.39503654837608337</v>
      </c>
      <c r="EL801">
        <v>-0.47810503840446472</v>
      </c>
      <c r="EM801">
        <v>-0.19114108383655548</v>
      </c>
      <c r="EN801">
        <v>-0.4327949583530426</v>
      </c>
      <c r="EO801">
        <v>0.43564862012863159</v>
      </c>
      <c r="EP801">
        <v>0</v>
      </c>
      <c r="EQ801">
        <v>0</v>
      </c>
      <c r="ER801">
        <v>1</v>
      </c>
      <c r="ES801">
        <v>0</v>
      </c>
      <c r="ET801">
        <v>1</v>
      </c>
      <c r="EU801">
        <v>-0.83302253484725952</v>
      </c>
      <c r="EV801">
        <v>-0.83302253484725952</v>
      </c>
      <c r="EW801">
        <v>0.24377501010894775</v>
      </c>
      <c r="EX801">
        <v>-0.83302253484725952</v>
      </c>
      <c r="EY801">
        <v>0.24377501010894775</v>
      </c>
      <c r="FE801">
        <v>-0.39503654837608337</v>
      </c>
      <c r="FF801">
        <v>-0.47810503840446472</v>
      </c>
      <c r="FG801">
        <v>-0.19114108383655548</v>
      </c>
      <c r="FH801">
        <v>-0.4327949583530426</v>
      </c>
      <c r="FI801">
        <v>0.43564862012863159</v>
      </c>
    </row>
    <row r="802" spans="1:165" x14ac:dyDescent="0.2">
      <c r="A802">
        <v>801</v>
      </c>
      <c r="B802">
        <v>7</v>
      </c>
      <c r="C802" t="s">
        <v>205</v>
      </c>
      <c r="D802">
        <v>28</v>
      </c>
      <c r="E802">
        <v>32</v>
      </c>
      <c r="F802">
        <v>2</v>
      </c>
      <c r="G802">
        <v>-30</v>
      </c>
      <c r="H802">
        <v>-7</v>
      </c>
      <c r="I802">
        <v>26</v>
      </c>
      <c r="J802">
        <v>3</v>
      </c>
      <c r="K802">
        <v>3</v>
      </c>
      <c r="L802">
        <v>-1.3407666683197021</v>
      </c>
      <c r="M802">
        <v>-0.44566097855567932</v>
      </c>
      <c r="N802">
        <v>0.83862102031707764</v>
      </c>
      <c r="O802">
        <v>-5.6484624743461609E-2</v>
      </c>
      <c r="P802">
        <v>-5.6484624743461609E-2</v>
      </c>
      <c r="AA802">
        <v>3</v>
      </c>
      <c r="AB802">
        <v>1</v>
      </c>
      <c r="AC802">
        <v>3</v>
      </c>
      <c r="AD802">
        <v>1</v>
      </c>
      <c r="AE802">
        <v>2</v>
      </c>
      <c r="AF802">
        <v>0.26923076923076916</v>
      </c>
      <c r="AG802">
        <v>4.9615384615384617</v>
      </c>
      <c r="AH802">
        <v>0.12820512820512833</v>
      </c>
      <c r="AI802">
        <v>-0.73076923076923073</v>
      </c>
      <c r="AJ802">
        <v>3.1923076923076925</v>
      </c>
      <c r="AK802">
        <v>-0.64880675077438354</v>
      </c>
      <c r="AL802">
        <v>-5.3635288029909134E-2</v>
      </c>
      <c r="AM802">
        <v>-0.66669446229934692</v>
      </c>
      <c r="AN802">
        <v>-0.77564656734466553</v>
      </c>
      <c r="AO802">
        <v>-0.278044193983078</v>
      </c>
      <c r="AU802">
        <v>-0.64880675077438354</v>
      </c>
      <c r="AV802">
        <v>-5.3635288029909134E-2</v>
      </c>
      <c r="AW802">
        <v>-0.66669446229934692</v>
      </c>
      <c r="AX802">
        <v>-0.77564656734466553</v>
      </c>
      <c r="AY802">
        <v>-0.278044193983078</v>
      </c>
      <c r="AZ802">
        <v>0</v>
      </c>
      <c r="BA802">
        <v>1</v>
      </c>
      <c r="BB802">
        <v>1</v>
      </c>
      <c r="BC802">
        <v>0</v>
      </c>
      <c r="BD802">
        <v>1</v>
      </c>
      <c r="BE802">
        <v>-0.87817740440368652</v>
      </c>
      <c r="BF802">
        <v>3.0281979590654373E-2</v>
      </c>
      <c r="BG802">
        <v>3.0281979590654373E-2</v>
      </c>
      <c r="BH802">
        <v>-0.87817740440368652</v>
      </c>
      <c r="BI802">
        <v>3.0281979590654373E-2</v>
      </c>
      <c r="DF802">
        <v>0</v>
      </c>
      <c r="DQ802">
        <v>2</v>
      </c>
      <c r="DR802">
        <v>3</v>
      </c>
      <c r="DS802">
        <v>2</v>
      </c>
      <c r="DT802">
        <v>1</v>
      </c>
      <c r="DU802">
        <v>2</v>
      </c>
      <c r="DV802">
        <v>50</v>
      </c>
      <c r="DW802">
        <v>35</v>
      </c>
      <c r="DX802">
        <v>24</v>
      </c>
      <c r="DY802">
        <v>0</v>
      </c>
      <c r="DZ802">
        <v>-27</v>
      </c>
      <c r="EA802">
        <v>1.8952819108963013</v>
      </c>
      <c r="EB802">
        <v>1.3207767009735107</v>
      </c>
      <c r="EC802">
        <v>0.89947295188903809</v>
      </c>
      <c r="ED802">
        <v>-1.9735315814614296E-2</v>
      </c>
      <c r="EE802">
        <v>-1.0538445711135864</v>
      </c>
      <c r="EF802">
        <v>3.3888888888888888</v>
      </c>
      <c r="EG802">
        <v>5.5802469135802468</v>
      </c>
      <c r="EH802">
        <v>1.3148148148148151</v>
      </c>
      <c r="EI802">
        <v>-13.59259259259259</v>
      </c>
      <c r="EJ802">
        <v>-4.2037037037037042</v>
      </c>
      <c r="EK802">
        <v>-1.5774223953485489E-2</v>
      </c>
      <c r="EL802">
        <v>0.24900084733963013</v>
      </c>
      <c r="EM802">
        <v>-0.26637822389602661</v>
      </c>
      <c r="EN802">
        <v>-2.0675945281982422</v>
      </c>
      <c r="EO802">
        <v>-0.93316394090652466</v>
      </c>
      <c r="EP802">
        <v>0</v>
      </c>
      <c r="EQ802">
        <v>2</v>
      </c>
      <c r="ER802">
        <v>1</v>
      </c>
      <c r="ES802">
        <v>0</v>
      </c>
      <c r="ET802">
        <v>0</v>
      </c>
      <c r="EU802">
        <v>-0.83302253484725952</v>
      </c>
      <c r="EV802">
        <v>1.3205726146697998</v>
      </c>
      <c r="EW802">
        <v>0.24377501010894775</v>
      </c>
      <c r="EX802">
        <v>-0.83302253484725952</v>
      </c>
      <c r="EY802">
        <v>-0.83302253484725952</v>
      </c>
      <c r="FE802">
        <v>-1.5774223953485489E-2</v>
      </c>
      <c r="FF802">
        <v>0.24900084733963013</v>
      </c>
      <c r="FG802">
        <v>-0.26637822389602661</v>
      </c>
      <c r="FH802">
        <v>-2.0675945281982422</v>
      </c>
      <c r="FI802">
        <v>-0.93316394090652466</v>
      </c>
    </row>
    <row r="803" spans="1:165" x14ac:dyDescent="0.2">
      <c r="A803">
        <v>802</v>
      </c>
      <c r="B803">
        <v>7</v>
      </c>
      <c r="C803" t="s">
        <v>205</v>
      </c>
      <c r="D803">
        <v>29</v>
      </c>
      <c r="E803">
        <v>29</v>
      </c>
      <c r="F803">
        <v>1</v>
      </c>
      <c r="G803">
        <v>0</v>
      </c>
      <c r="H803">
        <v>0</v>
      </c>
      <c r="I803">
        <v>13</v>
      </c>
      <c r="J803">
        <v>20</v>
      </c>
      <c r="K803">
        <v>24</v>
      </c>
      <c r="L803">
        <v>-0.17323753237724304</v>
      </c>
      <c r="M803">
        <v>-0.17323753237724304</v>
      </c>
      <c r="N803">
        <v>0.3326917290687561</v>
      </c>
      <c r="O803">
        <v>0.60511517524719238</v>
      </c>
      <c r="P803">
        <v>0.76078575849533081</v>
      </c>
      <c r="AA803">
        <v>3</v>
      </c>
      <c r="AB803">
        <v>2</v>
      </c>
      <c r="AC803">
        <v>3</v>
      </c>
      <c r="AD803">
        <v>3</v>
      </c>
      <c r="AE803">
        <v>3</v>
      </c>
      <c r="AF803">
        <v>3.3717948717948723</v>
      </c>
      <c r="AG803">
        <v>6.0576923076923084</v>
      </c>
      <c r="AH803">
        <v>3.6666666666666665</v>
      </c>
      <c r="AI803">
        <v>4.6153846153846159</v>
      </c>
      <c r="AJ803">
        <v>2.9102564102564101</v>
      </c>
      <c r="AK803">
        <v>-0.25527805089950562</v>
      </c>
      <c r="AL803">
        <v>8.5400722920894623E-2</v>
      </c>
      <c r="AM803">
        <v>-0.21787656843662262</v>
      </c>
      <c r="AN803">
        <v>-9.7541369497776031E-2</v>
      </c>
      <c r="AO803">
        <v>-0.3138195276260376</v>
      </c>
      <c r="AU803">
        <v>-0.25527805089950562</v>
      </c>
      <c r="AV803">
        <v>8.5400722920894623E-2</v>
      </c>
      <c r="AW803">
        <v>-0.21787656843662262</v>
      </c>
      <c r="AX803">
        <v>-9.7541369497776031E-2</v>
      </c>
      <c r="AY803">
        <v>-0.3138195276260376</v>
      </c>
      <c r="AZ803">
        <v>1</v>
      </c>
      <c r="BA803">
        <v>1</v>
      </c>
      <c r="BB803">
        <v>1</v>
      </c>
      <c r="BC803">
        <v>2</v>
      </c>
      <c r="BD803">
        <v>0</v>
      </c>
      <c r="BE803">
        <v>3.0281979590654373E-2</v>
      </c>
      <c r="BF803">
        <v>3.0281979590654373E-2</v>
      </c>
      <c r="BG803">
        <v>3.0281979590654373E-2</v>
      </c>
      <c r="BH803">
        <v>0.93874132633209229</v>
      </c>
      <c r="BI803">
        <v>-0.87817740440368652</v>
      </c>
      <c r="DF803">
        <v>2</v>
      </c>
      <c r="DQ803">
        <v>3</v>
      </c>
      <c r="DR803">
        <v>1</v>
      </c>
      <c r="DS803">
        <v>3</v>
      </c>
      <c r="DT803">
        <v>3</v>
      </c>
      <c r="DU803">
        <v>1</v>
      </c>
      <c r="DV803">
        <v>0</v>
      </c>
      <c r="DW803">
        <v>11</v>
      </c>
      <c r="DX803">
        <v>12</v>
      </c>
      <c r="DY803">
        <v>13</v>
      </c>
      <c r="DZ803">
        <v>9</v>
      </c>
      <c r="EA803">
        <v>-1.9735315814614296E-2</v>
      </c>
      <c r="EB803">
        <v>0.40156847238540649</v>
      </c>
      <c r="EC803">
        <v>0.43986880779266357</v>
      </c>
      <c r="ED803">
        <v>0.47816914319992065</v>
      </c>
      <c r="EE803">
        <v>0.32496777176856995</v>
      </c>
      <c r="EF803">
        <v>-2.790123456790123</v>
      </c>
      <c r="EG803">
        <v>-7.8518518518518521</v>
      </c>
      <c r="EH803">
        <v>0.29629629629629622</v>
      </c>
      <c r="EI803">
        <v>-5.3703703703703702</v>
      </c>
      <c r="EJ803">
        <v>1.8518518518518521</v>
      </c>
      <c r="EK803">
        <v>-0.76236534118652344</v>
      </c>
      <c r="EL803">
        <v>-1.3739584684371948</v>
      </c>
      <c r="EM803">
        <v>-0.38944268226623535</v>
      </c>
      <c r="EN803">
        <v>-1.0741286277770996</v>
      </c>
      <c r="EO803">
        <v>-0.20148968696594238</v>
      </c>
      <c r="EP803">
        <v>0</v>
      </c>
      <c r="EQ803">
        <v>0</v>
      </c>
      <c r="ER803">
        <v>0</v>
      </c>
      <c r="ES803">
        <v>0</v>
      </c>
      <c r="ET803">
        <v>0</v>
      </c>
      <c r="EU803">
        <v>-0.83302253484725952</v>
      </c>
      <c r="EV803">
        <v>-0.83302253484725952</v>
      </c>
      <c r="EW803">
        <v>-0.83302253484725952</v>
      </c>
      <c r="EX803">
        <v>-0.83302253484725952</v>
      </c>
      <c r="EY803">
        <v>-0.83302253484725952</v>
      </c>
      <c r="FE803">
        <v>-0.76236534118652344</v>
      </c>
      <c r="FF803">
        <v>-1.3739584684371948</v>
      </c>
      <c r="FG803">
        <v>-0.38944268226623535</v>
      </c>
      <c r="FH803">
        <v>-1.0741286277770996</v>
      </c>
      <c r="FI803">
        <v>-0.20148968696594238</v>
      </c>
    </row>
    <row r="804" spans="1:165" x14ac:dyDescent="0.2">
      <c r="A804">
        <v>803</v>
      </c>
      <c r="B804">
        <v>7</v>
      </c>
      <c r="C804" t="s">
        <v>205</v>
      </c>
      <c r="D804">
        <v>30</v>
      </c>
      <c r="E804">
        <v>45</v>
      </c>
      <c r="F804">
        <v>2</v>
      </c>
      <c r="G804">
        <v>-33</v>
      </c>
      <c r="H804">
        <v>-20</v>
      </c>
      <c r="I804">
        <v>-6</v>
      </c>
      <c r="J804">
        <v>11</v>
      </c>
      <c r="K804">
        <v>32</v>
      </c>
      <c r="L804">
        <v>-1.45751953125</v>
      </c>
      <c r="M804">
        <v>-0.95159024000167847</v>
      </c>
      <c r="N804">
        <v>-0.40674334764480591</v>
      </c>
      <c r="O804">
        <v>0.25485646724700928</v>
      </c>
      <c r="P804">
        <v>1.0721268653869629</v>
      </c>
      <c r="AA804">
        <v>3</v>
      </c>
      <c r="AB804">
        <v>3</v>
      </c>
      <c r="AC804">
        <v>2</v>
      </c>
      <c r="AD804">
        <v>4</v>
      </c>
      <c r="AE804">
        <v>2</v>
      </c>
      <c r="AF804">
        <v>4.1282051282051277</v>
      </c>
      <c r="AG804">
        <v>9.3717948717948705</v>
      </c>
      <c r="AH804">
        <v>-7.6923076923077094E-2</v>
      </c>
      <c r="AI804">
        <v>7.5</v>
      </c>
      <c r="AJ804">
        <v>7.6538461538461542</v>
      </c>
      <c r="AK804">
        <v>-0.15933510661125183</v>
      </c>
      <c r="AL804">
        <v>0.50576084852218628</v>
      </c>
      <c r="AM804">
        <v>-0.69271284341812134</v>
      </c>
      <c r="AN804">
        <v>0.2683427631855011</v>
      </c>
      <c r="AO804">
        <v>0.2878565788269043</v>
      </c>
      <c r="AU804">
        <v>-0.15933510661125183</v>
      </c>
      <c r="AV804">
        <v>0.50576084852218628</v>
      </c>
      <c r="AW804">
        <v>-0.69271284341812134</v>
      </c>
      <c r="AX804">
        <v>0.2683427631855011</v>
      </c>
      <c r="AY804">
        <v>0.2878565788269043</v>
      </c>
      <c r="AZ804">
        <v>1</v>
      </c>
      <c r="BA804">
        <v>3</v>
      </c>
      <c r="BB804">
        <v>0</v>
      </c>
      <c r="BC804">
        <v>4</v>
      </c>
      <c r="BD804">
        <v>2</v>
      </c>
      <c r="BE804">
        <v>3.0281979590654373E-2</v>
      </c>
      <c r="BF804">
        <v>1.8472007513046265</v>
      </c>
      <c r="BG804">
        <v>-0.87817740440368652</v>
      </c>
      <c r="BH804">
        <v>2.7556600570678711</v>
      </c>
      <c r="BI804">
        <v>0.93874132633209229</v>
      </c>
      <c r="DF804">
        <v>2</v>
      </c>
      <c r="DQ804">
        <v>3</v>
      </c>
      <c r="DR804">
        <v>1</v>
      </c>
      <c r="DS804">
        <v>1</v>
      </c>
      <c r="DT804">
        <v>1</v>
      </c>
      <c r="DU804">
        <v>1</v>
      </c>
      <c r="DV804">
        <v>40</v>
      </c>
      <c r="DW804">
        <v>18</v>
      </c>
      <c r="DX804">
        <v>-1</v>
      </c>
      <c r="DY804">
        <v>-18</v>
      </c>
      <c r="DZ804">
        <v>-34</v>
      </c>
      <c r="EA804">
        <v>1.5122784376144409</v>
      </c>
      <c r="EB804">
        <v>0.66967087984085083</v>
      </c>
      <c r="EC804">
        <v>-5.8035660535097122E-2</v>
      </c>
      <c r="ED804">
        <v>-0.70914149284362793</v>
      </c>
      <c r="EE804">
        <v>-1.3219469785690308</v>
      </c>
      <c r="EF804">
        <v>9.7901234567901234</v>
      </c>
      <c r="EG804">
        <v>-4.6296296296296298</v>
      </c>
      <c r="EH804">
        <v>-6.2592592592592604</v>
      </c>
      <c r="EI804">
        <v>6.0370370370370372</v>
      </c>
      <c r="EJ804">
        <v>8.9629629629629637</v>
      </c>
      <c r="EK804">
        <v>0.75766724348068237</v>
      </c>
      <c r="EL804">
        <v>-0.98462718725204468</v>
      </c>
      <c r="EM804">
        <v>-1.1815303564071655</v>
      </c>
      <c r="EN804">
        <v>0.30419337749481201</v>
      </c>
      <c r="EO804">
        <v>0.65772408246994019</v>
      </c>
      <c r="EP804">
        <v>2</v>
      </c>
      <c r="EQ804">
        <v>0</v>
      </c>
      <c r="ER804">
        <v>0</v>
      </c>
      <c r="ES804">
        <v>1</v>
      </c>
      <c r="ET804">
        <v>1</v>
      </c>
      <c r="EU804">
        <v>1.3205726146697998</v>
      </c>
      <c r="EV804">
        <v>-0.83302253484725952</v>
      </c>
      <c r="EW804">
        <v>-0.83302253484725952</v>
      </c>
      <c r="EX804">
        <v>0.24377501010894775</v>
      </c>
      <c r="EY804">
        <v>0.24377501010894775</v>
      </c>
      <c r="FE804">
        <v>0.75766724348068237</v>
      </c>
      <c r="FF804">
        <v>-0.98462718725204468</v>
      </c>
      <c r="FG804">
        <v>-1.1815303564071655</v>
      </c>
      <c r="FH804">
        <v>0.30419337749481201</v>
      </c>
      <c r="FI804">
        <v>0.65772408246994019</v>
      </c>
    </row>
    <row r="805" spans="1:165" x14ac:dyDescent="0.2">
      <c r="A805">
        <v>804</v>
      </c>
      <c r="B805">
        <v>7</v>
      </c>
      <c r="C805" t="s">
        <v>205</v>
      </c>
      <c r="D805">
        <v>31</v>
      </c>
      <c r="E805">
        <v>46</v>
      </c>
      <c r="F805">
        <v>2</v>
      </c>
      <c r="G805">
        <v>8</v>
      </c>
      <c r="H805">
        <v>12</v>
      </c>
      <c r="I805">
        <v>15</v>
      </c>
      <c r="J805">
        <v>17</v>
      </c>
      <c r="K805">
        <v>15</v>
      </c>
      <c r="L805">
        <v>0.13810355961322784</v>
      </c>
      <c r="M805">
        <v>0.29377409815788269</v>
      </c>
      <c r="N805">
        <v>0.41052702069282532</v>
      </c>
      <c r="O805">
        <v>0.48836228251457214</v>
      </c>
      <c r="P805">
        <v>0.41052702069282532</v>
      </c>
      <c r="AA805">
        <v>3</v>
      </c>
      <c r="AB805">
        <v>1</v>
      </c>
      <c r="AC805">
        <v>1</v>
      </c>
      <c r="AD805">
        <v>1</v>
      </c>
      <c r="AE805">
        <v>1</v>
      </c>
      <c r="AF805">
        <v>1.9487179487179487</v>
      </c>
      <c r="AG805">
        <v>13.346153846153847</v>
      </c>
      <c r="AH805">
        <v>4.4230769230769234</v>
      </c>
      <c r="AI805">
        <v>8.2307692307692299</v>
      </c>
      <c r="AJ805">
        <v>7.2307692307692308</v>
      </c>
      <c r="AK805">
        <v>-0.43578091263771057</v>
      </c>
      <c r="AL805">
        <v>1.0098679065704346</v>
      </c>
      <c r="AM805">
        <v>-0.12193361669778824</v>
      </c>
      <c r="AN805">
        <v>0.36103338003158569</v>
      </c>
      <c r="AO805">
        <v>0.23419356346130371</v>
      </c>
      <c r="AU805">
        <v>-0.43578091263771057</v>
      </c>
      <c r="AV805">
        <v>1.0098679065704346</v>
      </c>
      <c r="AW805">
        <v>-0.12193361669778824</v>
      </c>
      <c r="AX805">
        <v>0.36103338003158569</v>
      </c>
      <c r="AY805">
        <v>0.23419356346130371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3.0281979590654373E-2</v>
      </c>
      <c r="BF805">
        <v>3.0281979590654373E-2</v>
      </c>
      <c r="BG805">
        <v>3.0281979590654373E-2</v>
      </c>
      <c r="BH805">
        <v>3.0281979590654373E-2</v>
      </c>
      <c r="BI805">
        <v>3.0281979590654373E-2</v>
      </c>
      <c r="DF805">
        <v>2</v>
      </c>
      <c r="DQ805">
        <v>1</v>
      </c>
      <c r="DR805">
        <v>1</v>
      </c>
      <c r="DS805">
        <v>1</v>
      </c>
      <c r="DT805">
        <v>0</v>
      </c>
      <c r="DU805">
        <v>1</v>
      </c>
      <c r="DV805">
        <v>0</v>
      </c>
      <c r="DW805">
        <v>5</v>
      </c>
      <c r="DX805">
        <v>11</v>
      </c>
      <c r="DY805">
        <v>15</v>
      </c>
      <c r="DZ805">
        <v>19</v>
      </c>
      <c r="EA805">
        <v>-1.9735315814614296E-2</v>
      </c>
      <c r="EB805">
        <v>0.17176640033721924</v>
      </c>
      <c r="EC805">
        <v>0.40156847238540649</v>
      </c>
      <c r="ED805">
        <v>0.55476981401443481</v>
      </c>
      <c r="EE805">
        <v>0.70797121524810791</v>
      </c>
      <c r="EF805">
        <v>-2</v>
      </c>
      <c r="EG805">
        <v>-7.8148148148148149</v>
      </c>
      <c r="EH805">
        <v>-5.9259259259259256</v>
      </c>
      <c r="EJ805">
        <v>-5.1111111111111107</v>
      </c>
      <c r="EK805">
        <v>-0.66689711809158325</v>
      </c>
      <c r="EL805">
        <v>-1.3694833517074585</v>
      </c>
      <c r="EM805">
        <v>-1.1412546634674072</v>
      </c>
      <c r="EN805">
        <v>1.3036499731242657E-2</v>
      </c>
      <c r="EO805">
        <v>-1.042803168296814</v>
      </c>
      <c r="EP805">
        <v>0</v>
      </c>
      <c r="EQ805">
        <v>0</v>
      </c>
      <c r="ER805">
        <v>0</v>
      </c>
      <c r="ES805">
        <v>0</v>
      </c>
      <c r="ET805">
        <v>0</v>
      </c>
      <c r="EU805">
        <v>-0.83302253484725952</v>
      </c>
      <c r="EV805">
        <v>-0.83302253484725952</v>
      </c>
      <c r="EW805">
        <v>-0.83302253484725952</v>
      </c>
      <c r="EX805">
        <v>-0.83302253484725952</v>
      </c>
      <c r="EY805">
        <v>-0.83302253484725952</v>
      </c>
      <c r="FE805">
        <v>-0.66689711809158325</v>
      </c>
      <c r="FF805">
        <v>-1.3694833517074585</v>
      </c>
      <c r="FG805">
        <v>-1.1412546634674072</v>
      </c>
      <c r="FI805">
        <v>-1.042803168296814</v>
      </c>
    </row>
    <row r="806" spans="1:165" x14ac:dyDescent="0.2">
      <c r="A806">
        <v>805</v>
      </c>
      <c r="B806">
        <v>7</v>
      </c>
      <c r="C806" t="s">
        <v>205</v>
      </c>
      <c r="D806">
        <v>32</v>
      </c>
      <c r="E806">
        <v>29</v>
      </c>
      <c r="F806">
        <v>2</v>
      </c>
      <c r="G806">
        <v>-38</v>
      </c>
      <c r="H806">
        <v>-17</v>
      </c>
      <c r="I806">
        <v>2</v>
      </c>
      <c r="J806">
        <v>27</v>
      </c>
      <c r="K806">
        <v>50</v>
      </c>
      <c r="L806">
        <v>-1.6521077156066895</v>
      </c>
      <c r="M806">
        <v>-0.83483737707138062</v>
      </c>
      <c r="N806">
        <v>-9.5402263104915619E-2</v>
      </c>
      <c r="O806">
        <v>0.87753868103027344</v>
      </c>
      <c r="P806">
        <v>1.7726442813873291</v>
      </c>
      <c r="AA806">
        <v>6</v>
      </c>
      <c r="AB806">
        <v>5</v>
      </c>
      <c r="AC806">
        <v>5</v>
      </c>
      <c r="AD806">
        <v>6</v>
      </c>
      <c r="AE806">
        <v>7</v>
      </c>
      <c r="AF806">
        <v>9.8333333333333339</v>
      </c>
      <c r="AG806">
        <v>12.1</v>
      </c>
      <c r="AH806">
        <v>9.5307692307692324</v>
      </c>
      <c r="AI806">
        <v>20.448717948717952</v>
      </c>
      <c r="AJ806">
        <v>12.978021978021976</v>
      </c>
      <c r="AK806">
        <v>0.56430232524871826</v>
      </c>
      <c r="AL806">
        <v>0.85180598497390747</v>
      </c>
      <c r="AM806">
        <v>0.52592521905899048</v>
      </c>
      <c r="AN806">
        <v>1.9107557535171509</v>
      </c>
      <c r="AO806">
        <v>0.96317410469055176</v>
      </c>
      <c r="AU806">
        <v>0.56430232524871826</v>
      </c>
      <c r="AV806">
        <v>0.85180598497390747</v>
      </c>
      <c r="AW806">
        <v>0.52592521905899048</v>
      </c>
      <c r="AX806">
        <v>1.9107557535171509</v>
      </c>
      <c r="AY806">
        <v>0.96317410469055176</v>
      </c>
      <c r="AZ806">
        <v>5</v>
      </c>
      <c r="BA806">
        <v>5</v>
      </c>
      <c r="BB806">
        <v>5</v>
      </c>
      <c r="BC806">
        <v>6</v>
      </c>
      <c r="BD806">
        <v>7</v>
      </c>
      <c r="BE806">
        <v>3.6641194820404053</v>
      </c>
      <c r="BF806">
        <v>3.6641194820404053</v>
      </c>
      <c r="BG806">
        <v>3.6641194820404053</v>
      </c>
      <c r="BH806">
        <v>4.5725789070129395</v>
      </c>
      <c r="BI806">
        <v>5.4810380935668945</v>
      </c>
      <c r="DF806">
        <v>2</v>
      </c>
      <c r="DQ806">
        <v>3</v>
      </c>
      <c r="DR806">
        <v>3</v>
      </c>
      <c r="DS806">
        <v>5</v>
      </c>
      <c r="DT806">
        <v>5</v>
      </c>
      <c r="DU806">
        <v>3</v>
      </c>
      <c r="DV806">
        <v>-11</v>
      </c>
      <c r="DW806">
        <v>-10</v>
      </c>
      <c r="DX806">
        <v>0</v>
      </c>
      <c r="DY806">
        <v>11</v>
      </c>
      <c r="DZ806">
        <v>12</v>
      </c>
      <c r="EA806">
        <v>-0.44103908538818359</v>
      </c>
      <c r="EB806">
        <v>-0.40273874998092651</v>
      </c>
      <c r="EC806">
        <v>-1.9735315814614296E-2</v>
      </c>
      <c r="ED806">
        <v>0.40156847238540649</v>
      </c>
      <c r="EE806">
        <v>0.43986880779266357</v>
      </c>
      <c r="EF806">
        <v>6.7530864197530853</v>
      </c>
      <c r="EG806">
        <v>0.70370370370370416</v>
      </c>
      <c r="EH806">
        <v>-3.7037037037037E-2</v>
      </c>
      <c r="EI806">
        <v>10.888888888888889</v>
      </c>
      <c r="EJ806">
        <v>9.3086419753086407</v>
      </c>
      <c r="EK806">
        <v>0.3907114565372467</v>
      </c>
      <c r="EL806">
        <v>-0.34021690487861633</v>
      </c>
      <c r="EM806">
        <v>-0.42971834540367126</v>
      </c>
      <c r="EN806">
        <v>0.89042782783508301</v>
      </c>
      <c r="EO806">
        <v>0.69949144124984741</v>
      </c>
      <c r="EP806">
        <v>2</v>
      </c>
      <c r="EQ806">
        <v>1</v>
      </c>
      <c r="ER806">
        <v>2</v>
      </c>
      <c r="ES806">
        <v>4</v>
      </c>
      <c r="ET806">
        <v>3</v>
      </c>
      <c r="EU806">
        <v>1.3205726146697998</v>
      </c>
      <c r="EV806">
        <v>0.24377501010894775</v>
      </c>
      <c r="EW806">
        <v>1.3205726146697998</v>
      </c>
      <c r="EX806">
        <v>3.4741678237915039</v>
      </c>
      <c r="EY806">
        <v>2.3973701000213623</v>
      </c>
      <c r="FE806">
        <v>0.3907114565372467</v>
      </c>
      <c r="FF806">
        <v>-0.34021690487861633</v>
      </c>
      <c r="FG806">
        <v>-0.42971834540367126</v>
      </c>
      <c r="FH806">
        <v>0.89042782783508301</v>
      </c>
      <c r="FI806">
        <v>0.69949144124984741</v>
      </c>
    </row>
    <row r="807" spans="1:165" x14ac:dyDescent="0.2">
      <c r="A807">
        <v>806</v>
      </c>
      <c r="B807">
        <v>7</v>
      </c>
      <c r="C807" t="s">
        <v>205</v>
      </c>
      <c r="D807">
        <v>33</v>
      </c>
      <c r="E807">
        <v>31</v>
      </c>
      <c r="F807">
        <v>2</v>
      </c>
      <c r="G807">
        <v>30</v>
      </c>
      <c r="H807">
        <v>24</v>
      </c>
      <c r="I807">
        <v>0</v>
      </c>
      <c r="J807">
        <v>0</v>
      </c>
      <c r="K807">
        <v>-5</v>
      </c>
      <c r="L807">
        <v>0.99429154396057129</v>
      </c>
      <c r="M807">
        <v>0.76078575849533081</v>
      </c>
      <c r="N807">
        <v>-0.17323753237724304</v>
      </c>
      <c r="O807">
        <v>-0.17323753237724304</v>
      </c>
      <c r="P807">
        <v>-0.3678257167339325</v>
      </c>
      <c r="AA807">
        <v>2</v>
      </c>
      <c r="AB807">
        <v>2</v>
      </c>
      <c r="AC807">
        <v>1</v>
      </c>
      <c r="AD807">
        <v>3</v>
      </c>
      <c r="AE807">
        <v>0</v>
      </c>
      <c r="AF807">
        <v>9.7692307692307701</v>
      </c>
      <c r="AG807">
        <v>11.153846153846153</v>
      </c>
      <c r="AH807">
        <v>7.1538461538461542</v>
      </c>
      <c r="AI807">
        <v>8.115384615384615</v>
      </c>
      <c r="AK807">
        <v>0.55617159605026245</v>
      </c>
      <c r="AL807">
        <v>0.73179590702056885</v>
      </c>
      <c r="AM807">
        <v>0.22443667054176331</v>
      </c>
      <c r="AN807">
        <v>0.34639808535575867</v>
      </c>
      <c r="AO807">
        <v>4.7013000585138798E-3</v>
      </c>
      <c r="AU807">
        <v>0.55617159605026245</v>
      </c>
      <c r="AV807">
        <v>0.73179590702056885</v>
      </c>
      <c r="AW807">
        <v>0.22443667054176331</v>
      </c>
      <c r="AX807">
        <v>0.34639808535575867</v>
      </c>
      <c r="AZ807">
        <v>2</v>
      </c>
      <c r="BA807">
        <v>2</v>
      </c>
      <c r="BB807">
        <v>1</v>
      </c>
      <c r="BC807">
        <v>3</v>
      </c>
      <c r="BD807">
        <v>0</v>
      </c>
      <c r="BE807">
        <v>0.93874132633209229</v>
      </c>
      <c r="BF807">
        <v>0.93874132633209229</v>
      </c>
      <c r="BG807">
        <v>3.0281979590654373E-2</v>
      </c>
      <c r="BH807">
        <v>1.8472007513046265</v>
      </c>
      <c r="BI807">
        <v>-0.87817740440368652</v>
      </c>
      <c r="DF807">
        <v>0</v>
      </c>
      <c r="DQ807">
        <v>2</v>
      </c>
      <c r="DR807">
        <v>1</v>
      </c>
      <c r="DS807">
        <v>1</v>
      </c>
      <c r="DT807">
        <v>0</v>
      </c>
      <c r="DU807">
        <v>0</v>
      </c>
      <c r="DV807">
        <v>17</v>
      </c>
      <c r="DW807">
        <v>8</v>
      </c>
      <c r="DX807">
        <v>-41</v>
      </c>
      <c r="DY807">
        <v>-43</v>
      </c>
      <c r="DZ807">
        <v>-46</v>
      </c>
      <c r="EA807">
        <v>0.63137054443359375</v>
      </c>
      <c r="EB807">
        <v>0.28666743636131287</v>
      </c>
      <c r="EC807">
        <v>-1.5900493860244751</v>
      </c>
      <c r="ED807">
        <v>-1.6666500568389893</v>
      </c>
      <c r="EE807">
        <v>-1.7815511226654053</v>
      </c>
      <c r="EF807">
        <v>2.407407407407407</v>
      </c>
      <c r="EG807">
        <v>17.703703703703699</v>
      </c>
      <c r="EH807">
        <v>7.333333333333333</v>
      </c>
      <c r="EK807">
        <v>-0.13436360657215118</v>
      </c>
      <c r="EL807">
        <v>1.7138408422470093</v>
      </c>
      <c r="EM807">
        <v>0.46082091331481934</v>
      </c>
      <c r="EN807">
        <v>1.3036499731242657E-2</v>
      </c>
      <c r="EO807">
        <v>1.3036499731242657E-2</v>
      </c>
      <c r="EP807">
        <v>0</v>
      </c>
      <c r="EQ807">
        <v>1</v>
      </c>
      <c r="ER807">
        <v>1</v>
      </c>
      <c r="ES807">
        <v>0</v>
      </c>
      <c r="ET807">
        <v>0</v>
      </c>
      <c r="EU807">
        <v>-0.83302253484725952</v>
      </c>
      <c r="EV807">
        <v>0.24377501010894775</v>
      </c>
      <c r="EW807">
        <v>0.24377501010894775</v>
      </c>
      <c r="EX807">
        <v>-0.83302253484725952</v>
      </c>
      <c r="EY807">
        <v>-0.83302253484725952</v>
      </c>
      <c r="FE807">
        <v>-0.13436360657215118</v>
      </c>
      <c r="FF807">
        <v>1.7138408422470093</v>
      </c>
      <c r="FG807">
        <v>0.46082091331481934</v>
      </c>
    </row>
    <row r="808" spans="1:165" x14ac:dyDescent="0.2">
      <c r="A808">
        <v>807</v>
      </c>
      <c r="B808">
        <v>7</v>
      </c>
      <c r="C808" t="s">
        <v>205</v>
      </c>
      <c r="D808">
        <v>34</v>
      </c>
      <c r="E808">
        <v>32</v>
      </c>
      <c r="F808">
        <v>1</v>
      </c>
      <c r="G808">
        <v>25</v>
      </c>
      <c r="H808">
        <v>15</v>
      </c>
      <c r="I808">
        <v>0</v>
      </c>
      <c r="J808">
        <v>-15</v>
      </c>
      <c r="K808">
        <v>-35</v>
      </c>
      <c r="L808">
        <v>0.79970335960388184</v>
      </c>
      <c r="M808">
        <v>0.41052702069282532</v>
      </c>
      <c r="N808">
        <v>-0.17323753237724304</v>
      </c>
      <c r="O808">
        <v>-0.75700205564498901</v>
      </c>
      <c r="P808">
        <v>-1.5353548526763916</v>
      </c>
      <c r="AA808">
        <v>6</v>
      </c>
      <c r="AB808">
        <v>2</v>
      </c>
      <c r="AC808">
        <v>3</v>
      </c>
      <c r="AD808">
        <v>0</v>
      </c>
      <c r="AE808">
        <v>0</v>
      </c>
      <c r="AF808">
        <v>5.1315789473684212</v>
      </c>
      <c r="AG808">
        <v>7.0263157894736841</v>
      </c>
      <c r="AH808">
        <v>14.192982456140351</v>
      </c>
      <c r="AK808">
        <v>-3.2067365944385529E-2</v>
      </c>
      <c r="AL808">
        <v>0.20826071500778198</v>
      </c>
      <c r="AM808">
        <v>1.1172795295715332</v>
      </c>
      <c r="AN808">
        <v>4.7013000585138798E-3</v>
      </c>
      <c r="AO808">
        <v>4.7013000585138798E-3</v>
      </c>
      <c r="AU808">
        <v>-3.2067365944385529E-2</v>
      </c>
      <c r="AV808">
        <v>0.20826071500778198</v>
      </c>
      <c r="AW808">
        <v>1.1172795295715332</v>
      </c>
      <c r="AZ808">
        <v>3</v>
      </c>
      <c r="BA808">
        <v>1</v>
      </c>
      <c r="BB808">
        <v>3</v>
      </c>
      <c r="BC808">
        <v>0</v>
      </c>
      <c r="BD808">
        <v>0</v>
      </c>
      <c r="BE808">
        <v>1.8472007513046265</v>
      </c>
      <c r="BF808">
        <v>3.0281979590654373E-2</v>
      </c>
      <c r="BG808">
        <v>1.8472007513046265</v>
      </c>
      <c r="BH808">
        <v>-0.87817740440368652</v>
      </c>
      <c r="BI808">
        <v>-0.87817740440368652</v>
      </c>
      <c r="DF808">
        <v>0</v>
      </c>
      <c r="DQ808">
        <v>9</v>
      </c>
      <c r="DR808">
        <v>3</v>
      </c>
      <c r="DS808">
        <v>4</v>
      </c>
      <c r="DT808">
        <v>0</v>
      </c>
      <c r="DU808">
        <v>0</v>
      </c>
      <c r="DV808">
        <v>0</v>
      </c>
      <c r="DW808">
        <v>-8</v>
      </c>
      <c r="DX808">
        <v>-18</v>
      </c>
      <c r="DY808">
        <v>-29</v>
      </c>
      <c r="DZ808">
        <v>-39</v>
      </c>
      <c r="EA808">
        <v>-1.9735315814614296E-2</v>
      </c>
      <c r="EB808">
        <v>-0.32613807916641235</v>
      </c>
      <c r="EC808">
        <v>-0.70914149284362793</v>
      </c>
      <c r="ED808">
        <v>-1.1304452419281006</v>
      </c>
      <c r="EE808">
        <v>-1.5134487152099609</v>
      </c>
      <c r="EF808">
        <v>1.916666666666667</v>
      </c>
      <c r="EG808">
        <v>5.791666666666667</v>
      </c>
      <c r="EH808">
        <v>3.09375</v>
      </c>
      <c r="EK808">
        <v>-0.19365832209587097</v>
      </c>
      <c r="EL808">
        <v>0.27454602718353271</v>
      </c>
      <c r="EM808">
        <v>-5.1434945315122604E-2</v>
      </c>
      <c r="EN808">
        <v>1.3036499731242657E-2</v>
      </c>
      <c r="EO808">
        <v>1.3036499731242657E-2</v>
      </c>
      <c r="EP808">
        <v>2</v>
      </c>
      <c r="EQ808">
        <v>2</v>
      </c>
      <c r="ER808">
        <v>1</v>
      </c>
      <c r="ES808">
        <v>0</v>
      </c>
      <c r="ET808">
        <v>0</v>
      </c>
      <c r="EU808">
        <v>1.3205726146697998</v>
      </c>
      <c r="EV808">
        <v>1.3205726146697998</v>
      </c>
      <c r="EW808">
        <v>0.24377501010894775</v>
      </c>
      <c r="EX808">
        <v>-0.83302253484725952</v>
      </c>
      <c r="EY808">
        <v>-0.83302253484725952</v>
      </c>
      <c r="FE808">
        <v>-0.19365832209587097</v>
      </c>
      <c r="FF808">
        <v>0.27454602718353271</v>
      </c>
      <c r="FG808">
        <v>-5.1434945315122604E-2</v>
      </c>
    </row>
    <row r="809" spans="1:165" x14ac:dyDescent="0.2">
      <c r="A809">
        <v>808</v>
      </c>
      <c r="B809">
        <v>7</v>
      </c>
      <c r="C809" t="s">
        <v>205</v>
      </c>
      <c r="D809">
        <v>36</v>
      </c>
      <c r="E809">
        <v>37</v>
      </c>
      <c r="F809">
        <v>1</v>
      </c>
      <c r="G809">
        <v>8</v>
      </c>
      <c r="H809">
        <v>19</v>
      </c>
      <c r="I809">
        <v>24</v>
      </c>
      <c r="J809">
        <v>24</v>
      </c>
      <c r="K809">
        <v>29</v>
      </c>
      <c r="L809">
        <v>0.13810355961322784</v>
      </c>
      <c r="M809">
        <v>0.56619757413864136</v>
      </c>
      <c r="N809">
        <v>0.76078575849533081</v>
      </c>
      <c r="O809">
        <v>0.76078575849533081</v>
      </c>
      <c r="P809">
        <v>0.95537394285202026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11.157894736842104</v>
      </c>
      <c r="AG809">
        <v>22.157894736842106</v>
      </c>
      <c r="AH809">
        <v>13.842105263157896</v>
      </c>
      <c r="AI809">
        <v>17.473684210526315</v>
      </c>
      <c r="AJ809">
        <v>19.473684210526315</v>
      </c>
      <c r="AK809">
        <v>0.73230952024459839</v>
      </c>
      <c r="AL809">
        <v>2.1275475025177002</v>
      </c>
      <c r="AM809">
        <v>1.0727742910385132</v>
      </c>
      <c r="AN809">
        <v>1.5334031581878662</v>
      </c>
      <c r="AO809">
        <v>1.7870827913284302</v>
      </c>
      <c r="AU809">
        <v>0.73230952024459839</v>
      </c>
      <c r="AV809">
        <v>2.1275475025177002</v>
      </c>
      <c r="AW809">
        <v>1.0727742910385132</v>
      </c>
      <c r="AX809">
        <v>1.5334031581878662</v>
      </c>
      <c r="AY809">
        <v>1.7870827913284302</v>
      </c>
      <c r="AZ809">
        <v>1</v>
      </c>
      <c r="BA809">
        <v>1</v>
      </c>
      <c r="BB809">
        <v>1</v>
      </c>
      <c r="BC809">
        <v>1</v>
      </c>
      <c r="BD809">
        <v>1</v>
      </c>
      <c r="BE809">
        <v>3.0281979590654373E-2</v>
      </c>
      <c r="BF809">
        <v>3.0281979590654373E-2</v>
      </c>
      <c r="BG809">
        <v>3.0281979590654373E-2</v>
      </c>
      <c r="BH809">
        <v>3.0281979590654373E-2</v>
      </c>
      <c r="BI809">
        <v>3.0281979590654373E-2</v>
      </c>
      <c r="DF809">
        <v>0</v>
      </c>
      <c r="DQ809">
        <v>2</v>
      </c>
      <c r="DR809">
        <v>1</v>
      </c>
      <c r="DS809">
        <v>1</v>
      </c>
      <c r="DT809">
        <v>1</v>
      </c>
      <c r="DU809">
        <v>1</v>
      </c>
      <c r="DV809">
        <v>12</v>
      </c>
      <c r="DW809">
        <v>13</v>
      </c>
      <c r="DX809">
        <v>23</v>
      </c>
      <c r="DY809">
        <v>20</v>
      </c>
      <c r="DZ809">
        <v>10</v>
      </c>
      <c r="EA809">
        <v>0.43986880779266357</v>
      </c>
      <c r="EB809">
        <v>0.47816914319992065</v>
      </c>
      <c r="EC809">
        <v>0.86117261648178101</v>
      </c>
      <c r="ED809">
        <v>0.74627155065536499</v>
      </c>
      <c r="EE809">
        <v>0.36326813697814941</v>
      </c>
      <c r="EF809">
        <v>3.9375</v>
      </c>
      <c r="EG809">
        <v>-2.0625</v>
      </c>
      <c r="EH809">
        <v>-2.5</v>
      </c>
      <c r="EI809">
        <v>11.5625</v>
      </c>
      <c r="EJ809">
        <v>16.75</v>
      </c>
      <c r="EK809">
        <v>5.0512779504060745E-2</v>
      </c>
      <c r="EL809">
        <v>-0.67444878816604614</v>
      </c>
      <c r="EM809">
        <v>-0.72731059789657593</v>
      </c>
      <c r="EN809">
        <v>0.97181814908981323</v>
      </c>
      <c r="EO809">
        <v>1.5986078977584839</v>
      </c>
      <c r="EP809">
        <v>1</v>
      </c>
      <c r="EQ809">
        <v>0</v>
      </c>
      <c r="ER809">
        <v>0</v>
      </c>
      <c r="ES809">
        <v>1</v>
      </c>
      <c r="ET809">
        <v>1</v>
      </c>
      <c r="EU809">
        <v>0.24377501010894775</v>
      </c>
      <c r="EV809">
        <v>-0.83302253484725952</v>
      </c>
      <c r="EW809">
        <v>-0.83302253484725952</v>
      </c>
      <c r="EX809">
        <v>0.24377501010894775</v>
      </c>
      <c r="EY809">
        <v>0.24377501010894775</v>
      </c>
      <c r="FE809">
        <v>5.0512779504060745E-2</v>
      </c>
      <c r="FF809">
        <v>-0.67444878816604614</v>
      </c>
      <c r="FG809">
        <v>-0.72731059789657593</v>
      </c>
      <c r="FH809">
        <v>0.97181814908981323</v>
      </c>
      <c r="FI809">
        <v>1.5986078977584839</v>
      </c>
    </row>
    <row r="810" spans="1:165" x14ac:dyDescent="0.2">
      <c r="A810">
        <v>809</v>
      </c>
      <c r="B810">
        <v>7</v>
      </c>
      <c r="C810" t="s">
        <v>205</v>
      </c>
      <c r="D810">
        <v>37</v>
      </c>
      <c r="E810">
        <v>48</v>
      </c>
      <c r="F810">
        <v>2</v>
      </c>
      <c r="G810">
        <v>50</v>
      </c>
      <c r="H810">
        <v>50</v>
      </c>
      <c r="I810">
        <v>50</v>
      </c>
      <c r="J810">
        <v>50</v>
      </c>
      <c r="K810">
        <v>50</v>
      </c>
      <c r="L810">
        <v>1.7726442813873291</v>
      </c>
      <c r="M810">
        <v>1.7726442813873291</v>
      </c>
      <c r="N810">
        <v>1.7726442813873291</v>
      </c>
      <c r="O810">
        <v>1.7726442813873291</v>
      </c>
      <c r="P810">
        <v>1.7726442813873291</v>
      </c>
      <c r="AA810">
        <v>3</v>
      </c>
      <c r="AB810">
        <v>4</v>
      </c>
      <c r="AC810">
        <v>4</v>
      </c>
      <c r="AD810">
        <v>3</v>
      </c>
      <c r="AE810">
        <v>3</v>
      </c>
      <c r="AF810">
        <v>6</v>
      </c>
      <c r="AG810">
        <v>1.5263157894736843</v>
      </c>
      <c r="AH810">
        <v>7.0657894736842106</v>
      </c>
      <c r="AI810">
        <v>7.5087719298245617</v>
      </c>
      <c r="AJ810">
        <v>11.192982456140351</v>
      </c>
      <c r="AK810">
        <v>7.8083015978336334E-2</v>
      </c>
      <c r="AL810">
        <v>-0.48935830593109131</v>
      </c>
      <c r="AM810">
        <v>0.21326759457588196</v>
      </c>
      <c r="AN810">
        <v>0.26945537328720093</v>
      </c>
      <c r="AO810">
        <v>0.73676002025604248</v>
      </c>
      <c r="AU810">
        <v>7.8083015978336334E-2</v>
      </c>
      <c r="AV810">
        <v>-0.48935830593109131</v>
      </c>
      <c r="AW810">
        <v>0.21326759457588196</v>
      </c>
      <c r="AX810">
        <v>0.26945537328720093</v>
      </c>
      <c r="AY810">
        <v>0.73676002025604248</v>
      </c>
      <c r="AZ810">
        <v>2</v>
      </c>
      <c r="BA810">
        <v>1</v>
      </c>
      <c r="BB810">
        <v>1</v>
      </c>
      <c r="BC810">
        <v>3</v>
      </c>
      <c r="BD810">
        <v>3</v>
      </c>
      <c r="BE810">
        <v>0.93874132633209229</v>
      </c>
      <c r="BF810">
        <v>3.0281979590654373E-2</v>
      </c>
      <c r="BG810">
        <v>3.0281979590654373E-2</v>
      </c>
      <c r="BH810">
        <v>1.8472007513046265</v>
      </c>
      <c r="BI810">
        <v>1.8472007513046265</v>
      </c>
      <c r="DF810">
        <v>2</v>
      </c>
      <c r="DQ810">
        <v>3</v>
      </c>
      <c r="DR810">
        <v>2</v>
      </c>
      <c r="DS810">
        <v>2</v>
      </c>
      <c r="DT810">
        <v>3</v>
      </c>
      <c r="DU810">
        <v>2</v>
      </c>
      <c r="DV810">
        <v>50</v>
      </c>
      <c r="DW810">
        <v>50</v>
      </c>
      <c r="DX810">
        <v>50</v>
      </c>
      <c r="DY810">
        <v>50</v>
      </c>
      <c r="DZ810">
        <v>50</v>
      </c>
      <c r="EA810">
        <v>1.8952819108963013</v>
      </c>
      <c r="EB810">
        <v>1.8952819108963013</v>
      </c>
      <c r="EC810">
        <v>1.8952819108963013</v>
      </c>
      <c r="ED810">
        <v>1.8952819108963013</v>
      </c>
      <c r="EE810">
        <v>1.8952819108963013</v>
      </c>
      <c r="EF810">
        <v>-2.083333333333333</v>
      </c>
      <c r="EG810">
        <v>-7.40625</v>
      </c>
      <c r="EH810">
        <v>3.75</v>
      </c>
      <c r="EI810">
        <v>6.9375</v>
      </c>
      <c r="EJ810">
        <v>8.4375</v>
      </c>
      <c r="EK810">
        <v>-0.67696601152420044</v>
      </c>
      <c r="EL810">
        <v>-1.320117712020874</v>
      </c>
      <c r="EM810">
        <v>2.785773016512394E-2</v>
      </c>
      <c r="EN810">
        <v>0.41299358010292053</v>
      </c>
      <c r="EO810">
        <v>0.59423398971557617</v>
      </c>
      <c r="EP810">
        <v>0</v>
      </c>
      <c r="EQ810">
        <v>0</v>
      </c>
      <c r="ER810">
        <v>0</v>
      </c>
      <c r="ES810">
        <v>3</v>
      </c>
      <c r="ET810">
        <v>2</v>
      </c>
      <c r="EU810">
        <v>-0.83302253484725952</v>
      </c>
      <c r="EV810">
        <v>-0.83302253484725952</v>
      </c>
      <c r="EW810">
        <v>-0.83302253484725952</v>
      </c>
      <c r="EX810">
        <v>2.3973701000213623</v>
      </c>
      <c r="EY810">
        <v>1.3205726146697998</v>
      </c>
      <c r="FE810">
        <v>-0.67696601152420044</v>
      </c>
      <c r="FF810">
        <v>-1.320117712020874</v>
      </c>
      <c r="FG810">
        <v>2.785773016512394E-2</v>
      </c>
      <c r="FH810">
        <v>0.41299358010292053</v>
      </c>
      <c r="FI810">
        <v>0.59423398971557617</v>
      </c>
    </row>
    <row r="811" spans="1:165" x14ac:dyDescent="0.2">
      <c r="A811">
        <v>810</v>
      </c>
      <c r="B811">
        <v>7</v>
      </c>
      <c r="C811" t="s">
        <v>205</v>
      </c>
      <c r="D811">
        <v>39</v>
      </c>
      <c r="E811">
        <v>48</v>
      </c>
      <c r="F811">
        <v>2</v>
      </c>
      <c r="G811">
        <v>2</v>
      </c>
      <c r="H811">
        <v>6</v>
      </c>
      <c r="I811">
        <v>19</v>
      </c>
      <c r="J811">
        <v>26</v>
      </c>
      <c r="K811">
        <v>50</v>
      </c>
      <c r="L811">
        <v>-9.5402263104915619E-2</v>
      </c>
      <c r="M811">
        <v>6.0268282890319824E-2</v>
      </c>
      <c r="N811">
        <v>0.56619757413864136</v>
      </c>
      <c r="O811">
        <v>0.83862102031707764</v>
      </c>
      <c r="P811">
        <v>1.7726442813873291</v>
      </c>
      <c r="AA811">
        <v>1</v>
      </c>
      <c r="AB811">
        <v>1</v>
      </c>
      <c r="AC811">
        <v>1</v>
      </c>
      <c r="AD811">
        <v>0</v>
      </c>
      <c r="AE811">
        <v>1</v>
      </c>
      <c r="AF811">
        <v>24.631578947368421</v>
      </c>
      <c r="AG811">
        <v>21</v>
      </c>
      <c r="AH811">
        <v>17.578947368421051</v>
      </c>
      <c r="AJ811">
        <v>23.421052631578949</v>
      </c>
      <c r="AK811">
        <v>2.4413092136383057</v>
      </c>
      <c r="AL811">
        <v>1.9806804656982422</v>
      </c>
      <c r="AM811">
        <v>1.5467547178268433</v>
      </c>
      <c r="AN811">
        <v>4.7013000585138798E-3</v>
      </c>
      <c r="AO811">
        <v>2.2877664566040039</v>
      </c>
      <c r="AU811">
        <v>2.4413092136383057</v>
      </c>
      <c r="AV811">
        <v>1.9806804656982422</v>
      </c>
      <c r="AW811">
        <v>1.5467547178268433</v>
      </c>
      <c r="AY811">
        <v>2.2877664566040039</v>
      </c>
      <c r="AZ811">
        <v>1</v>
      </c>
      <c r="BA811">
        <v>1</v>
      </c>
      <c r="BB811">
        <v>1</v>
      </c>
      <c r="BC811">
        <v>0</v>
      </c>
      <c r="BD811">
        <v>1</v>
      </c>
      <c r="BE811">
        <v>3.0281979590654373E-2</v>
      </c>
      <c r="BF811">
        <v>3.0281979590654373E-2</v>
      </c>
      <c r="BG811">
        <v>3.0281979590654373E-2</v>
      </c>
      <c r="BH811">
        <v>-0.87817740440368652</v>
      </c>
      <c r="BI811">
        <v>3.0281979590654373E-2</v>
      </c>
      <c r="DF811">
        <v>2</v>
      </c>
      <c r="DQ811">
        <v>2</v>
      </c>
      <c r="DR811">
        <v>1</v>
      </c>
      <c r="DS811">
        <v>1</v>
      </c>
      <c r="DT811">
        <v>1</v>
      </c>
      <c r="DU811">
        <v>1</v>
      </c>
      <c r="DV811">
        <v>11</v>
      </c>
      <c r="DW811">
        <v>21</v>
      </c>
      <c r="DX811">
        <v>33</v>
      </c>
      <c r="DY811">
        <v>35</v>
      </c>
      <c r="DZ811">
        <v>50</v>
      </c>
      <c r="EA811">
        <v>0.40156847238540649</v>
      </c>
      <c r="EB811">
        <v>0.78457188606262207</v>
      </c>
      <c r="EC811">
        <v>1.2441760301589966</v>
      </c>
      <c r="ED811">
        <v>1.3207767009735107</v>
      </c>
      <c r="EE811">
        <v>1.8952819108963013</v>
      </c>
      <c r="EF811">
        <v>-4.1875</v>
      </c>
      <c r="EG811">
        <v>5.875</v>
      </c>
      <c r="EH811">
        <v>15.0625</v>
      </c>
      <c r="EI811">
        <v>9</v>
      </c>
      <c r="EJ811">
        <v>7</v>
      </c>
      <c r="EK811">
        <v>-0.93120604753494263</v>
      </c>
      <c r="EL811">
        <v>0.28461495041847229</v>
      </c>
      <c r="EM811">
        <v>1.3947124481201172</v>
      </c>
      <c r="EN811">
        <v>0.66219913959503174</v>
      </c>
      <c r="EO811">
        <v>0.42054525017738342</v>
      </c>
      <c r="EP811">
        <v>0</v>
      </c>
      <c r="EQ811">
        <v>1</v>
      </c>
      <c r="ER811">
        <v>1</v>
      </c>
      <c r="ES811">
        <v>1</v>
      </c>
      <c r="ET811">
        <v>1</v>
      </c>
      <c r="EU811">
        <v>-0.83302253484725952</v>
      </c>
      <c r="EV811">
        <v>0.24377501010894775</v>
      </c>
      <c r="EW811">
        <v>0.24377501010894775</v>
      </c>
      <c r="EX811">
        <v>0.24377501010894775</v>
      </c>
      <c r="EY811">
        <v>0.24377501010894775</v>
      </c>
      <c r="FE811">
        <v>-0.93120604753494263</v>
      </c>
      <c r="FF811">
        <v>0.28461495041847229</v>
      </c>
      <c r="FG811">
        <v>1.3947124481201172</v>
      </c>
      <c r="FH811">
        <v>0.66219913959503174</v>
      </c>
      <c r="FI811">
        <v>0.42054525017738342</v>
      </c>
    </row>
    <row r="812" spans="1:165" x14ac:dyDescent="0.2">
      <c r="A812">
        <v>811</v>
      </c>
      <c r="B812">
        <v>7</v>
      </c>
      <c r="C812" t="s">
        <v>205</v>
      </c>
      <c r="D812">
        <v>40</v>
      </c>
      <c r="E812">
        <v>33</v>
      </c>
      <c r="F812">
        <v>2</v>
      </c>
      <c r="G812">
        <v>46</v>
      </c>
      <c r="H812">
        <v>30</v>
      </c>
      <c r="I812">
        <v>13</v>
      </c>
      <c r="J812">
        <v>-2</v>
      </c>
      <c r="K812">
        <v>-17</v>
      </c>
      <c r="L812">
        <v>1.6169737577438354</v>
      </c>
      <c r="M812">
        <v>0.99429154396057129</v>
      </c>
      <c r="N812">
        <v>0.3326917290687561</v>
      </c>
      <c r="O812">
        <v>-0.25107279419898987</v>
      </c>
      <c r="P812">
        <v>-0.83483737707138062</v>
      </c>
      <c r="AA812">
        <v>5</v>
      </c>
      <c r="AB812">
        <v>7</v>
      </c>
      <c r="AC812">
        <v>7</v>
      </c>
      <c r="AD812">
        <v>7</v>
      </c>
      <c r="AE812">
        <v>4</v>
      </c>
      <c r="AF812">
        <v>13.410526315789474</v>
      </c>
      <c r="AG812">
        <v>13.07518796992481</v>
      </c>
      <c r="AH812">
        <v>7.2180451127819554</v>
      </c>
      <c r="AI812">
        <v>11.210526315789474</v>
      </c>
      <c r="AJ812">
        <v>10.092105263157894</v>
      </c>
      <c r="AK812">
        <v>1.0180329084396362</v>
      </c>
      <c r="AL812">
        <v>0.97549861669540405</v>
      </c>
      <c r="AM812">
        <v>0.23257966339588165</v>
      </c>
      <c r="AN812">
        <v>0.73898530006408691</v>
      </c>
      <c r="AO812">
        <v>0.59712487459182739</v>
      </c>
      <c r="AU812">
        <v>1.0180329084396362</v>
      </c>
      <c r="AV812">
        <v>0.97549861669540405</v>
      </c>
      <c r="AW812">
        <v>0.23257966339588165</v>
      </c>
      <c r="AX812">
        <v>0.73898530006408691</v>
      </c>
      <c r="AY812">
        <v>0.59712487459182739</v>
      </c>
      <c r="AZ812">
        <v>5</v>
      </c>
      <c r="BA812">
        <v>7</v>
      </c>
      <c r="BB812">
        <v>6</v>
      </c>
      <c r="BC812">
        <v>7</v>
      </c>
      <c r="BD812">
        <v>4</v>
      </c>
      <c r="BE812">
        <v>3.6641194820404053</v>
      </c>
      <c r="BF812">
        <v>5.4810380935668945</v>
      </c>
      <c r="BG812">
        <v>4.5725789070129395</v>
      </c>
      <c r="BH812">
        <v>5.4810380935668945</v>
      </c>
      <c r="BI812">
        <v>2.7556600570678711</v>
      </c>
      <c r="DF812">
        <v>0</v>
      </c>
      <c r="DQ812">
        <v>9</v>
      </c>
      <c r="DR812">
        <v>9</v>
      </c>
      <c r="DS812">
        <v>10</v>
      </c>
      <c r="DT812">
        <v>5</v>
      </c>
      <c r="DU812">
        <v>5</v>
      </c>
      <c r="DV812">
        <v>29</v>
      </c>
      <c r="DW812">
        <v>13</v>
      </c>
      <c r="DX812">
        <v>3</v>
      </c>
      <c r="DY812">
        <v>-13</v>
      </c>
      <c r="DZ812">
        <v>-30</v>
      </c>
      <c r="EA812">
        <v>1.0909746885299683</v>
      </c>
      <c r="EB812">
        <v>0.47816914319992065</v>
      </c>
      <c r="EC812">
        <v>9.5165714621543884E-2</v>
      </c>
      <c r="ED812">
        <v>-0.51763981580734253</v>
      </c>
      <c r="EE812">
        <v>-1.1687456369400024</v>
      </c>
      <c r="EF812">
        <v>3.9027777777777781</v>
      </c>
      <c r="EG812">
        <v>0.625</v>
      </c>
      <c r="EH812">
        <v>1.2</v>
      </c>
      <c r="EI812">
        <v>5.1624999999999996</v>
      </c>
      <c r="EJ812">
        <v>3.0249999999999999</v>
      </c>
      <c r="EK812">
        <v>4.6317387372255325E-2</v>
      </c>
      <c r="EL812">
        <v>-0.34972643852233887</v>
      </c>
      <c r="EM812">
        <v>-0.28025093674659729</v>
      </c>
      <c r="EN812">
        <v>0.19852575659751892</v>
      </c>
      <c r="EO812">
        <v>-5.9741783887147903E-2</v>
      </c>
      <c r="EP812">
        <v>5</v>
      </c>
      <c r="EQ812">
        <v>1</v>
      </c>
      <c r="ER812">
        <v>2</v>
      </c>
      <c r="ES812">
        <v>3</v>
      </c>
      <c r="ET812">
        <v>2</v>
      </c>
      <c r="EU812">
        <v>4.5509653091430664</v>
      </c>
      <c r="EV812">
        <v>0.24377501010894775</v>
      </c>
      <c r="EW812">
        <v>1.3205726146697998</v>
      </c>
      <c r="EX812">
        <v>2.3973701000213623</v>
      </c>
      <c r="EY812">
        <v>1.3205726146697998</v>
      </c>
      <c r="FE812">
        <v>4.6317387372255325E-2</v>
      </c>
      <c r="FF812">
        <v>-0.34972643852233887</v>
      </c>
      <c r="FG812">
        <v>-0.28025093674659729</v>
      </c>
      <c r="FH812">
        <v>0.19852575659751892</v>
      </c>
      <c r="FI812">
        <v>-5.9741783887147903E-2</v>
      </c>
    </row>
    <row r="813" spans="1:165" x14ac:dyDescent="0.2">
      <c r="A813">
        <v>812</v>
      </c>
      <c r="B813">
        <v>7</v>
      </c>
      <c r="C813" t="s">
        <v>205</v>
      </c>
      <c r="D813">
        <v>42</v>
      </c>
      <c r="E813">
        <v>36</v>
      </c>
      <c r="F813">
        <v>2</v>
      </c>
      <c r="G813">
        <v>-30</v>
      </c>
      <c r="H813">
        <v>-10</v>
      </c>
      <c r="I813">
        <v>10</v>
      </c>
      <c r="J813">
        <v>15</v>
      </c>
      <c r="K813">
        <v>20</v>
      </c>
      <c r="L813">
        <v>-1.3407666683197021</v>
      </c>
      <c r="M813">
        <v>-0.56241393089294434</v>
      </c>
      <c r="N813">
        <v>0.21593883633613586</v>
      </c>
      <c r="O813">
        <v>0.41052702069282532</v>
      </c>
      <c r="P813">
        <v>0.60511517524719238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-5.8076923076923075</v>
      </c>
      <c r="AG813">
        <v>2.4230769230769229</v>
      </c>
      <c r="AH813">
        <v>3.8461538461538463</v>
      </c>
      <c r="AI813">
        <v>8.9615384615384617</v>
      </c>
      <c r="AJ813">
        <v>12.846153846153847</v>
      </c>
      <c r="AK813">
        <v>-1.419602632522583</v>
      </c>
      <c r="AL813">
        <v>-0.37561330199241638</v>
      </c>
      <c r="AM813">
        <v>-0.19511047005653381</v>
      </c>
      <c r="AN813">
        <v>0.45372402667999268</v>
      </c>
      <c r="AO813">
        <v>0.94644802808761597</v>
      </c>
      <c r="AU813">
        <v>-1.419602632522583</v>
      </c>
      <c r="AV813">
        <v>-0.37561330199241638</v>
      </c>
      <c r="AW813">
        <v>-0.19511047005653381</v>
      </c>
      <c r="AX813">
        <v>0.45372402667999268</v>
      </c>
      <c r="AY813">
        <v>0.94644802808761597</v>
      </c>
      <c r="AZ813">
        <v>0</v>
      </c>
      <c r="BA813">
        <v>0</v>
      </c>
      <c r="BB813">
        <v>0</v>
      </c>
      <c r="BC813">
        <v>1</v>
      </c>
      <c r="BD813">
        <v>1</v>
      </c>
      <c r="BE813">
        <v>-0.87817740440368652</v>
      </c>
      <c r="BF813">
        <v>-0.87817740440368652</v>
      </c>
      <c r="BG813">
        <v>-0.87817740440368652</v>
      </c>
      <c r="BH813">
        <v>3.0281979590654373E-2</v>
      </c>
      <c r="BI813">
        <v>3.0281979590654373E-2</v>
      </c>
      <c r="DF813">
        <v>0</v>
      </c>
      <c r="DQ813">
        <v>1</v>
      </c>
      <c r="DR813">
        <v>1</v>
      </c>
      <c r="DS813">
        <v>1</v>
      </c>
      <c r="DT813">
        <v>5</v>
      </c>
      <c r="DU813">
        <v>3</v>
      </c>
      <c r="DV813">
        <v>-20</v>
      </c>
      <c r="DW813">
        <v>-10</v>
      </c>
      <c r="DX813">
        <v>-30</v>
      </c>
      <c r="DY813">
        <v>-50</v>
      </c>
      <c r="DZ813">
        <v>-37</v>
      </c>
      <c r="EA813">
        <v>-0.78574222326278687</v>
      </c>
      <c r="EB813">
        <v>-0.40273874998092651</v>
      </c>
      <c r="EC813">
        <v>-1.1687456369400024</v>
      </c>
      <c r="ED813">
        <v>-1.9347524642944336</v>
      </c>
      <c r="EE813">
        <v>-1.4368480443954468</v>
      </c>
      <c r="EF813">
        <v>-5.8148148148148149</v>
      </c>
      <c r="EG813">
        <v>-19.18518518518519</v>
      </c>
      <c r="EH813">
        <v>10.03703703703704</v>
      </c>
      <c r="EI813">
        <v>-5.2296296296296294</v>
      </c>
      <c r="EJ813">
        <v>-8.3827160493827169</v>
      </c>
      <c r="EK813">
        <v>-1.1278295516967773</v>
      </c>
      <c r="EL813">
        <v>-2.7433302402496338</v>
      </c>
      <c r="EM813">
        <v>0.78750109672546387</v>
      </c>
      <c r="EN813">
        <v>-1.0571233034133911</v>
      </c>
      <c r="EO813">
        <v>-1.4381011724472046</v>
      </c>
      <c r="EP813">
        <v>0</v>
      </c>
      <c r="EQ813">
        <v>0</v>
      </c>
      <c r="ER813">
        <v>1</v>
      </c>
      <c r="ES813">
        <v>0</v>
      </c>
      <c r="ET813">
        <v>0</v>
      </c>
      <c r="EU813">
        <v>-0.83302253484725952</v>
      </c>
      <c r="EV813">
        <v>-0.83302253484725952</v>
      </c>
      <c r="EW813">
        <v>0.24377501010894775</v>
      </c>
      <c r="EX813">
        <v>-0.83302253484725952</v>
      </c>
      <c r="EY813">
        <v>-0.83302253484725952</v>
      </c>
      <c r="FE813">
        <v>-1.1278295516967773</v>
      </c>
      <c r="FF813">
        <v>-2.7433302402496338</v>
      </c>
      <c r="FG813">
        <v>0.78750109672546387</v>
      </c>
      <c r="FH813">
        <v>-1.0571233034133911</v>
      </c>
      <c r="FI813">
        <v>-1.4381011724472046</v>
      </c>
    </row>
    <row r="814" spans="1:165" x14ac:dyDescent="0.2">
      <c r="A814">
        <v>813</v>
      </c>
      <c r="B814">
        <v>7</v>
      </c>
      <c r="C814" t="s">
        <v>205</v>
      </c>
      <c r="D814">
        <v>43</v>
      </c>
      <c r="E814">
        <v>28</v>
      </c>
      <c r="F814">
        <v>1</v>
      </c>
      <c r="G814">
        <v>-20</v>
      </c>
      <c r="H814">
        <v>-9</v>
      </c>
      <c r="I814">
        <v>-8</v>
      </c>
      <c r="J814">
        <v>-5</v>
      </c>
      <c r="K814">
        <v>0</v>
      </c>
      <c r="L814">
        <v>-0.95159024000167847</v>
      </c>
      <c r="M814">
        <v>-0.52349627017974854</v>
      </c>
      <c r="N814">
        <v>-0.48457863926887512</v>
      </c>
      <c r="O814">
        <v>-0.3678257167339325</v>
      </c>
      <c r="P814">
        <v>-0.17323753237724304</v>
      </c>
      <c r="AA814">
        <v>4</v>
      </c>
      <c r="AB814">
        <v>3</v>
      </c>
      <c r="AC814">
        <v>1</v>
      </c>
      <c r="AD814">
        <v>1</v>
      </c>
      <c r="AE814">
        <v>1</v>
      </c>
      <c r="AF814">
        <v>12.211538461538462</v>
      </c>
      <c r="AG814">
        <v>16.23076923076923</v>
      </c>
      <c r="AH814">
        <v>16.03846153846154</v>
      </c>
      <c r="AI814">
        <v>17.307692307692307</v>
      </c>
      <c r="AJ814">
        <v>13.961538461538462</v>
      </c>
      <c r="AK814">
        <v>0.86595344543457031</v>
      </c>
      <c r="AL814">
        <v>1.3757520914077759</v>
      </c>
      <c r="AM814">
        <v>1.3513597249984741</v>
      </c>
      <c r="AN814">
        <v>1.5123486518859863</v>
      </c>
      <c r="AO814">
        <v>1.0879231691360474</v>
      </c>
      <c r="AU814">
        <v>0.86595344543457031</v>
      </c>
      <c r="AV814">
        <v>1.3757520914077759</v>
      </c>
      <c r="AW814">
        <v>1.3513597249984741</v>
      </c>
      <c r="AX814">
        <v>1.5123486518859863</v>
      </c>
      <c r="AY814">
        <v>1.0879231691360474</v>
      </c>
      <c r="AZ814">
        <v>4</v>
      </c>
      <c r="BA814">
        <v>3</v>
      </c>
      <c r="BB814">
        <v>1</v>
      </c>
      <c r="BC814">
        <v>1</v>
      </c>
      <c r="BD814">
        <v>1</v>
      </c>
      <c r="BE814">
        <v>2.7556600570678711</v>
      </c>
      <c r="BF814">
        <v>1.8472007513046265</v>
      </c>
      <c r="BG814">
        <v>3.0281979590654373E-2</v>
      </c>
      <c r="BH814">
        <v>3.0281979590654373E-2</v>
      </c>
      <c r="BI814">
        <v>3.0281979590654373E-2</v>
      </c>
      <c r="DF814">
        <v>2</v>
      </c>
      <c r="DQ814">
        <v>3</v>
      </c>
      <c r="DR814">
        <v>1</v>
      </c>
      <c r="DS814">
        <v>1</v>
      </c>
      <c r="DT814">
        <v>1</v>
      </c>
      <c r="DU814">
        <v>1</v>
      </c>
      <c r="DV814">
        <v>-13</v>
      </c>
      <c r="DW814">
        <v>-9</v>
      </c>
      <c r="DX814">
        <v>-10</v>
      </c>
      <c r="DY814">
        <v>-12</v>
      </c>
      <c r="DZ814">
        <v>-6</v>
      </c>
      <c r="EA814">
        <v>-0.51763981580734253</v>
      </c>
      <c r="EB814">
        <v>-0.36443841457366943</v>
      </c>
      <c r="EC814">
        <v>-0.40273874998092651</v>
      </c>
      <c r="ED814">
        <v>-0.47933945059776306</v>
      </c>
      <c r="EE814">
        <v>-0.24953737854957581</v>
      </c>
      <c r="EF814">
        <v>-1.271604938271605</v>
      </c>
      <c r="EG814">
        <v>12.74074074074074</v>
      </c>
      <c r="EH814">
        <v>14.33333333333333</v>
      </c>
      <c r="EI814">
        <v>7.8888888888888893</v>
      </c>
      <c r="EJ814">
        <v>9.1851851851851851</v>
      </c>
      <c r="EK814">
        <v>-0.57888740301132202</v>
      </c>
      <c r="EL814">
        <v>1.1141813993453979</v>
      </c>
      <c r="EM814">
        <v>1.3066093921661377</v>
      </c>
      <c r="EN814">
        <v>0.52794694900512695</v>
      </c>
      <c r="EO814">
        <v>0.68457448482513428</v>
      </c>
      <c r="EP814">
        <v>0</v>
      </c>
      <c r="EQ814">
        <v>1</v>
      </c>
      <c r="ER814">
        <v>1</v>
      </c>
      <c r="ES814">
        <v>1</v>
      </c>
      <c r="ET814">
        <v>1</v>
      </c>
      <c r="EU814">
        <v>-0.83302253484725952</v>
      </c>
      <c r="EV814">
        <v>0.24377501010894775</v>
      </c>
      <c r="EW814">
        <v>0.24377501010894775</v>
      </c>
      <c r="EX814">
        <v>0.24377501010894775</v>
      </c>
      <c r="EY814">
        <v>0.24377501010894775</v>
      </c>
      <c r="FE814">
        <v>-0.57888740301132202</v>
      </c>
      <c r="FF814">
        <v>1.1141813993453979</v>
      </c>
      <c r="FG814">
        <v>1.3066093921661377</v>
      </c>
      <c r="FH814">
        <v>0.52794694900512695</v>
      </c>
      <c r="FI814">
        <v>0.68457448482513428</v>
      </c>
    </row>
    <row r="815" spans="1:165" x14ac:dyDescent="0.2">
      <c r="A815">
        <v>814</v>
      </c>
      <c r="B815">
        <v>7</v>
      </c>
      <c r="C815" t="s">
        <v>205</v>
      </c>
      <c r="D815">
        <v>44</v>
      </c>
      <c r="E815">
        <v>28</v>
      </c>
      <c r="F815">
        <v>1</v>
      </c>
      <c r="G815">
        <v>-30</v>
      </c>
      <c r="H815">
        <v>-19</v>
      </c>
      <c r="I815">
        <v>-19</v>
      </c>
      <c r="J815">
        <v>-6</v>
      </c>
      <c r="K815">
        <v>0</v>
      </c>
      <c r="L815">
        <v>-1.3407666683197021</v>
      </c>
      <c r="M815">
        <v>-0.91267263889312744</v>
      </c>
      <c r="N815">
        <v>-0.91267263889312744</v>
      </c>
      <c r="O815">
        <v>-0.40674334764480591</v>
      </c>
      <c r="P815">
        <v>-0.17323753237724304</v>
      </c>
      <c r="AA815">
        <v>2</v>
      </c>
      <c r="AB815">
        <v>2</v>
      </c>
      <c r="AC815">
        <v>3</v>
      </c>
      <c r="AD815">
        <v>2</v>
      </c>
      <c r="AE815">
        <v>0</v>
      </c>
      <c r="AF815">
        <v>9.2894736842105274</v>
      </c>
      <c r="AG815">
        <v>10.131578947368421</v>
      </c>
      <c r="AH815">
        <v>14.807017543859651</v>
      </c>
      <c r="AI815">
        <v>11.55263157894737</v>
      </c>
      <c r="AK815">
        <v>0.49531927704811096</v>
      </c>
      <c r="AL815">
        <v>0.60213184356689453</v>
      </c>
      <c r="AM815">
        <v>1.1951636075973511</v>
      </c>
      <c r="AN815">
        <v>0.78237783908843994</v>
      </c>
      <c r="AO815">
        <v>4.7013000585138798E-3</v>
      </c>
      <c r="AU815">
        <v>0.49531927704811096</v>
      </c>
      <c r="AV815">
        <v>0.60213184356689453</v>
      </c>
      <c r="AW815">
        <v>1.1951636075973511</v>
      </c>
      <c r="AX815">
        <v>0.78237783908843994</v>
      </c>
      <c r="AZ815">
        <v>2</v>
      </c>
      <c r="BA815">
        <v>2</v>
      </c>
      <c r="BB815">
        <v>3</v>
      </c>
      <c r="BC815">
        <v>2</v>
      </c>
      <c r="BD815">
        <v>0</v>
      </c>
      <c r="BE815">
        <v>0.93874132633209229</v>
      </c>
      <c r="BF815">
        <v>0.93874132633209229</v>
      </c>
      <c r="BG815">
        <v>1.8472007513046265</v>
      </c>
      <c r="BH815">
        <v>0.93874132633209229</v>
      </c>
      <c r="BI815">
        <v>-0.87817740440368652</v>
      </c>
      <c r="DF815">
        <v>0</v>
      </c>
      <c r="DQ815">
        <v>2</v>
      </c>
      <c r="DR815">
        <v>3</v>
      </c>
      <c r="DS815">
        <v>2</v>
      </c>
      <c r="DT815">
        <v>1</v>
      </c>
      <c r="DU815">
        <v>2</v>
      </c>
      <c r="DV815">
        <v>-27</v>
      </c>
      <c r="DW815">
        <v>-15</v>
      </c>
      <c r="DX815">
        <v>-10</v>
      </c>
      <c r="DY815">
        <v>-17</v>
      </c>
      <c r="DZ815">
        <v>-23</v>
      </c>
      <c r="EA815">
        <v>-1.0538445711135864</v>
      </c>
      <c r="EB815">
        <v>-0.59424048662185669</v>
      </c>
      <c r="EC815">
        <v>-0.40273874998092651</v>
      </c>
      <c r="ED815">
        <v>-0.67084115743637085</v>
      </c>
      <c r="EE815">
        <v>-0.90064322948455811</v>
      </c>
      <c r="EF815">
        <v>2.96875</v>
      </c>
      <c r="EG815">
        <v>6.916666666666667</v>
      </c>
      <c r="EH815">
        <v>6.4375</v>
      </c>
      <c r="EI815">
        <v>8.5625</v>
      </c>
      <c r="EJ815">
        <v>7.125</v>
      </c>
      <c r="EK815">
        <v>-6.6538311541080475E-2</v>
      </c>
      <c r="EL815">
        <v>0.41047632694244385</v>
      </c>
      <c r="EM815">
        <v>0.35258010029792786</v>
      </c>
      <c r="EN815">
        <v>0.60933732986450195</v>
      </c>
      <c r="EO815">
        <v>0.43564862012863159</v>
      </c>
      <c r="EP815">
        <v>1</v>
      </c>
      <c r="EQ815">
        <v>3</v>
      </c>
      <c r="ER815">
        <v>2</v>
      </c>
      <c r="ES815">
        <v>1</v>
      </c>
      <c r="ET815">
        <v>2</v>
      </c>
      <c r="EU815">
        <v>0.24377501010894775</v>
      </c>
      <c r="EV815">
        <v>2.3973701000213623</v>
      </c>
      <c r="EW815">
        <v>1.3205726146697998</v>
      </c>
      <c r="EX815">
        <v>0.24377501010894775</v>
      </c>
      <c r="EY815">
        <v>1.3205726146697998</v>
      </c>
      <c r="FE815">
        <v>-6.6538311541080475E-2</v>
      </c>
      <c r="FF815">
        <v>0.41047632694244385</v>
      </c>
      <c r="FG815">
        <v>0.35258010029792786</v>
      </c>
      <c r="FH815">
        <v>0.60933732986450195</v>
      </c>
      <c r="FI815">
        <v>0.43564862012863159</v>
      </c>
    </row>
    <row r="816" spans="1:165" x14ac:dyDescent="0.2">
      <c r="A816">
        <v>815</v>
      </c>
      <c r="B816">
        <v>7</v>
      </c>
      <c r="C816" t="s">
        <v>205</v>
      </c>
      <c r="D816">
        <v>45</v>
      </c>
      <c r="E816">
        <v>31</v>
      </c>
      <c r="F816">
        <v>1</v>
      </c>
      <c r="G816">
        <v>-20</v>
      </c>
      <c r="H816">
        <v>-3</v>
      </c>
      <c r="I816">
        <v>12</v>
      </c>
      <c r="J816">
        <v>17</v>
      </c>
      <c r="K816">
        <v>22</v>
      </c>
      <c r="L816">
        <v>-0.95159024000167847</v>
      </c>
      <c r="M816">
        <v>-0.28999045491218567</v>
      </c>
      <c r="N816">
        <v>0.29377409815788269</v>
      </c>
      <c r="O816">
        <v>0.48836228251457214</v>
      </c>
      <c r="P816">
        <v>0.68295049667358398</v>
      </c>
      <c r="AA816">
        <v>3</v>
      </c>
      <c r="AB816">
        <v>1</v>
      </c>
      <c r="AC816">
        <v>1</v>
      </c>
      <c r="AD816">
        <v>4</v>
      </c>
      <c r="AE816">
        <v>2</v>
      </c>
      <c r="AF816">
        <v>11.175438596491228</v>
      </c>
      <c r="AG816">
        <v>16.789473684210527</v>
      </c>
      <c r="AH816">
        <v>11.684210526315789</v>
      </c>
      <c r="AI816">
        <v>1.6447368421052633</v>
      </c>
      <c r="AJ816">
        <v>11.263157894736842</v>
      </c>
      <c r="AK816">
        <v>0.73453480005264282</v>
      </c>
      <c r="AL816">
        <v>1.4466180801391602</v>
      </c>
      <c r="AM816">
        <v>0.79906731843948364</v>
      </c>
      <c r="AN816">
        <v>-0.47433781623840332</v>
      </c>
      <c r="AO816">
        <v>0.74566107988357544</v>
      </c>
      <c r="AU816">
        <v>0.73453480005264282</v>
      </c>
      <c r="AV816">
        <v>1.4466180801391602</v>
      </c>
      <c r="AW816">
        <v>0.79906731843948364</v>
      </c>
      <c r="AX816">
        <v>-0.47433781623840332</v>
      </c>
      <c r="AY816">
        <v>0.74566107988357544</v>
      </c>
      <c r="AZ816">
        <v>2</v>
      </c>
      <c r="BA816">
        <v>1</v>
      </c>
      <c r="BB816">
        <v>1</v>
      </c>
      <c r="BC816">
        <v>0</v>
      </c>
      <c r="BD816">
        <v>2</v>
      </c>
      <c r="BE816">
        <v>0.93874132633209229</v>
      </c>
      <c r="BF816">
        <v>3.0281979590654373E-2</v>
      </c>
      <c r="BG816">
        <v>3.0281979590654373E-2</v>
      </c>
      <c r="BH816">
        <v>-0.87817740440368652</v>
      </c>
      <c r="BI816">
        <v>0.93874132633209229</v>
      </c>
      <c r="DF816">
        <v>0</v>
      </c>
      <c r="DQ816">
        <v>3</v>
      </c>
      <c r="DR816">
        <v>3</v>
      </c>
      <c r="DS816">
        <v>5</v>
      </c>
      <c r="DT816">
        <v>3</v>
      </c>
      <c r="DU816">
        <v>1</v>
      </c>
      <c r="DV816">
        <v>-38</v>
      </c>
      <c r="DW816">
        <v>-31</v>
      </c>
      <c r="DX816">
        <v>-21</v>
      </c>
      <c r="DY816">
        <v>-4</v>
      </c>
      <c r="DZ816">
        <v>-21</v>
      </c>
      <c r="EA816">
        <v>-1.4751484394073486</v>
      </c>
      <c r="EB816">
        <v>-1.2070460319519043</v>
      </c>
      <c r="EC816">
        <v>-0.82404255867004395</v>
      </c>
      <c r="ED816">
        <v>-0.17293669283390045</v>
      </c>
      <c r="EE816">
        <v>-0.82404255867004395</v>
      </c>
      <c r="EF816">
        <v>2.8125</v>
      </c>
      <c r="EG816">
        <v>2.416666666666667</v>
      </c>
      <c r="EH816">
        <v>4.8624999999999998</v>
      </c>
      <c r="EI816">
        <v>5.479166666666667</v>
      </c>
      <c r="EJ816">
        <v>10.9375</v>
      </c>
      <c r="EK816">
        <v>-8.5417516529560089E-2</v>
      </c>
      <c r="EL816">
        <v>-0.1332448422908783</v>
      </c>
      <c r="EM816">
        <v>0.1622777134180069</v>
      </c>
      <c r="EN816">
        <v>0.23678761720657349</v>
      </c>
      <c r="EO816">
        <v>0.89630132913589478</v>
      </c>
      <c r="EP816">
        <v>0</v>
      </c>
      <c r="EQ816">
        <v>0</v>
      </c>
      <c r="ER816">
        <v>3</v>
      </c>
      <c r="ES816">
        <v>2</v>
      </c>
      <c r="ET816">
        <v>1</v>
      </c>
      <c r="EU816">
        <v>-0.83302253484725952</v>
      </c>
      <c r="EV816">
        <v>-0.83302253484725952</v>
      </c>
      <c r="EW816">
        <v>2.3973701000213623</v>
      </c>
      <c r="EX816">
        <v>1.3205726146697998</v>
      </c>
      <c r="EY816">
        <v>0.24377501010894775</v>
      </c>
      <c r="FE816">
        <v>-8.5417516529560089E-2</v>
      </c>
      <c r="FF816">
        <v>-0.1332448422908783</v>
      </c>
      <c r="FG816">
        <v>0.1622777134180069</v>
      </c>
      <c r="FH816">
        <v>0.23678761720657349</v>
      </c>
      <c r="FI816">
        <v>0.89630132913589478</v>
      </c>
    </row>
    <row r="817" spans="1:165" x14ac:dyDescent="0.2">
      <c r="A817">
        <v>816</v>
      </c>
      <c r="B817">
        <v>7</v>
      </c>
      <c r="C817" t="s">
        <v>205</v>
      </c>
      <c r="D817">
        <v>47</v>
      </c>
      <c r="E817">
        <v>67</v>
      </c>
      <c r="F817">
        <v>1</v>
      </c>
      <c r="G817">
        <v>15</v>
      </c>
      <c r="H817">
        <v>16</v>
      </c>
      <c r="I817">
        <v>12</v>
      </c>
      <c r="J817">
        <v>2</v>
      </c>
      <c r="K817">
        <v>-2</v>
      </c>
      <c r="L817">
        <v>0.41052702069282532</v>
      </c>
      <c r="M817">
        <v>0.44944465160369873</v>
      </c>
      <c r="N817">
        <v>0.29377409815788269</v>
      </c>
      <c r="O817">
        <v>-9.5402263104915619E-2</v>
      </c>
      <c r="P817">
        <v>-0.25107279419898987</v>
      </c>
      <c r="AA817">
        <v>2</v>
      </c>
      <c r="AB817">
        <v>1</v>
      </c>
      <c r="AC817">
        <v>2</v>
      </c>
      <c r="AD817">
        <v>1</v>
      </c>
      <c r="AE817">
        <v>2</v>
      </c>
      <c r="AF817">
        <v>10.315789473684209</v>
      </c>
      <c r="AG817">
        <v>10</v>
      </c>
      <c r="AH817">
        <v>4.973684210526315</v>
      </c>
      <c r="AI817">
        <v>1.631578947368421</v>
      </c>
      <c r="AJ817">
        <v>10.184210526315789</v>
      </c>
      <c r="AK817">
        <v>0.62549698352813721</v>
      </c>
      <c r="AL817">
        <v>0.58544230461120605</v>
      </c>
      <c r="AM817">
        <v>-5.2094690501689911E-2</v>
      </c>
      <c r="AN817">
        <v>-0.47600677609443665</v>
      </c>
      <c r="AO817">
        <v>0.60880756378173828</v>
      </c>
      <c r="AU817">
        <v>0.62549698352813721</v>
      </c>
      <c r="AV817">
        <v>0.58544230461120605</v>
      </c>
      <c r="AW817">
        <v>-5.2094690501689911E-2</v>
      </c>
      <c r="AX817">
        <v>-0.47600677609443665</v>
      </c>
      <c r="AY817">
        <v>0.60880756378173828</v>
      </c>
      <c r="AZ817">
        <v>2</v>
      </c>
      <c r="BA817">
        <v>1</v>
      </c>
      <c r="BB817">
        <v>1</v>
      </c>
      <c r="BC817">
        <v>0</v>
      </c>
      <c r="BD817">
        <v>2</v>
      </c>
      <c r="BE817">
        <v>0.93874132633209229</v>
      </c>
      <c r="BF817">
        <v>3.0281979590654373E-2</v>
      </c>
      <c r="BG817">
        <v>3.0281979590654373E-2</v>
      </c>
      <c r="BH817">
        <v>-0.87817740440368652</v>
      </c>
      <c r="BI817">
        <v>0.93874132633209229</v>
      </c>
      <c r="DF817">
        <v>2</v>
      </c>
      <c r="DQ817">
        <v>2</v>
      </c>
      <c r="DR817">
        <v>2</v>
      </c>
      <c r="DS817">
        <v>3</v>
      </c>
      <c r="DT817">
        <v>1</v>
      </c>
      <c r="DU817">
        <v>2</v>
      </c>
      <c r="DV817">
        <v>-7</v>
      </c>
      <c r="DW817">
        <v>1</v>
      </c>
      <c r="DX817">
        <v>3</v>
      </c>
      <c r="DY817">
        <v>9</v>
      </c>
      <c r="DZ817">
        <v>19</v>
      </c>
      <c r="EA817">
        <v>-0.28783771395683289</v>
      </c>
      <c r="EB817">
        <v>1.8565027043223381E-2</v>
      </c>
      <c r="EC817">
        <v>9.5165714621543884E-2</v>
      </c>
      <c r="ED817">
        <v>0.32496777176856995</v>
      </c>
      <c r="EE817">
        <v>0.70797121524810791</v>
      </c>
      <c r="EF817">
        <v>4.21875</v>
      </c>
      <c r="EG817">
        <v>10.125</v>
      </c>
      <c r="EH817">
        <v>9.6041666666666661</v>
      </c>
      <c r="EI817">
        <v>9</v>
      </c>
      <c r="EJ817">
        <v>20.375</v>
      </c>
      <c r="EK817">
        <v>8.449535071849823E-2</v>
      </c>
      <c r="EL817">
        <v>0.79812943935394287</v>
      </c>
      <c r="EM817">
        <v>0.73519879579544067</v>
      </c>
      <c r="EN817">
        <v>0.66219913959503174</v>
      </c>
      <c r="EO817">
        <v>2.0366055965423584</v>
      </c>
      <c r="EP817">
        <v>1</v>
      </c>
      <c r="EQ817">
        <v>2</v>
      </c>
      <c r="ER817">
        <v>3</v>
      </c>
      <c r="ES817">
        <v>1</v>
      </c>
      <c r="ET817">
        <v>2</v>
      </c>
      <c r="EU817">
        <v>0.24377501010894775</v>
      </c>
      <c r="EV817">
        <v>1.3205726146697998</v>
      </c>
      <c r="EW817">
        <v>2.3973701000213623</v>
      </c>
      <c r="EX817">
        <v>0.24377501010894775</v>
      </c>
      <c r="EY817">
        <v>1.3205726146697998</v>
      </c>
      <c r="FE817">
        <v>8.449535071849823E-2</v>
      </c>
      <c r="FF817">
        <v>0.79812943935394287</v>
      </c>
      <c r="FG817">
        <v>0.73519879579544067</v>
      </c>
      <c r="FH817">
        <v>0.66219913959503174</v>
      </c>
      <c r="FI817">
        <v>2.0366055965423584</v>
      </c>
    </row>
    <row r="818" spans="1:165" x14ac:dyDescent="0.2">
      <c r="A818">
        <v>817</v>
      </c>
      <c r="B818">
        <v>7</v>
      </c>
      <c r="C818" t="s">
        <v>205</v>
      </c>
      <c r="D818">
        <v>48</v>
      </c>
      <c r="E818">
        <v>41</v>
      </c>
      <c r="F818">
        <v>1</v>
      </c>
      <c r="G818">
        <v>37</v>
      </c>
      <c r="H818">
        <v>29</v>
      </c>
      <c r="I818">
        <v>23</v>
      </c>
      <c r="J818">
        <v>19</v>
      </c>
      <c r="K818">
        <v>18</v>
      </c>
      <c r="L818">
        <v>1.2667150497436523</v>
      </c>
      <c r="M818">
        <v>0.95537394285202026</v>
      </c>
      <c r="N818">
        <v>0.72186809778213501</v>
      </c>
      <c r="O818">
        <v>0.56619757413864136</v>
      </c>
      <c r="P818">
        <v>0.52727991342544556</v>
      </c>
      <c r="AA818">
        <v>2</v>
      </c>
      <c r="AB818">
        <v>1</v>
      </c>
      <c r="AC818">
        <v>2</v>
      </c>
      <c r="AD818">
        <v>3</v>
      </c>
      <c r="AE818">
        <v>2</v>
      </c>
      <c r="AF818">
        <v>0.23076923076923073</v>
      </c>
      <c r="AG818">
        <v>-2.0769230769230771</v>
      </c>
      <c r="AH818">
        <v>3.8461538461538458</v>
      </c>
      <c r="AI818">
        <v>6.0128205128205119</v>
      </c>
      <c r="AJ818">
        <v>7.4038461538461533</v>
      </c>
      <c r="AK818">
        <v>-0.65368521213531494</v>
      </c>
      <c r="AL818">
        <v>-0.94639253616333008</v>
      </c>
      <c r="AM818">
        <v>-0.19511047005653381</v>
      </c>
      <c r="AN818">
        <v>7.9709194600582123E-2</v>
      </c>
      <c r="AO818">
        <v>0.256146639585495</v>
      </c>
      <c r="AU818">
        <v>-0.65368521213531494</v>
      </c>
      <c r="AV818">
        <v>-0.94639253616333008</v>
      </c>
      <c r="AW818">
        <v>-0.19511047005653381</v>
      </c>
      <c r="AX818">
        <v>7.9709194600582123E-2</v>
      </c>
      <c r="AY818">
        <v>0.256146639585495</v>
      </c>
      <c r="AZ818">
        <v>0</v>
      </c>
      <c r="BA818">
        <v>0</v>
      </c>
      <c r="BB818">
        <v>1</v>
      </c>
      <c r="BC818">
        <v>3</v>
      </c>
      <c r="BD818">
        <v>2</v>
      </c>
      <c r="BE818">
        <v>-0.87817740440368652</v>
      </c>
      <c r="BF818">
        <v>-0.87817740440368652</v>
      </c>
      <c r="BG818">
        <v>3.0281979590654373E-2</v>
      </c>
      <c r="BH818">
        <v>1.8472007513046265</v>
      </c>
      <c r="BI818">
        <v>0.93874132633209229</v>
      </c>
      <c r="DF818">
        <v>2</v>
      </c>
      <c r="DQ818">
        <v>1</v>
      </c>
      <c r="DR818">
        <v>2</v>
      </c>
      <c r="DS818">
        <v>1</v>
      </c>
      <c r="DT818">
        <v>1</v>
      </c>
      <c r="DU818">
        <v>2</v>
      </c>
      <c r="DV818">
        <v>38</v>
      </c>
      <c r="DW818">
        <v>34</v>
      </c>
      <c r="DX818">
        <v>31</v>
      </c>
      <c r="DY818">
        <v>29</v>
      </c>
      <c r="DZ818">
        <v>26</v>
      </c>
      <c r="EA818">
        <v>1.4356777667999268</v>
      </c>
      <c r="EB818">
        <v>1.2824764251708984</v>
      </c>
      <c r="EC818">
        <v>1.1675753593444824</v>
      </c>
      <c r="ED818">
        <v>1.0909746885299683</v>
      </c>
      <c r="EE818">
        <v>0.97607362270355225</v>
      </c>
      <c r="EF818">
        <v>15.25925925925926</v>
      </c>
      <c r="EG818">
        <v>9.4444444444444446</v>
      </c>
      <c r="EH818">
        <v>-2.1481481481481479</v>
      </c>
      <c r="EI818">
        <v>-8.4444444444444446</v>
      </c>
      <c r="EJ818">
        <v>-1.425925925925926</v>
      </c>
      <c r="EK818">
        <v>1.4184862375259399</v>
      </c>
      <c r="EL818">
        <v>0.7159000039100647</v>
      </c>
      <c r="EM818">
        <v>-0.68479740619659424</v>
      </c>
      <c r="EN818">
        <v>-1.4455596208572388</v>
      </c>
      <c r="EO818">
        <v>-0.59753352403640747</v>
      </c>
      <c r="EP818">
        <v>1</v>
      </c>
      <c r="EQ818">
        <v>2</v>
      </c>
      <c r="ER818">
        <v>0</v>
      </c>
      <c r="ES818">
        <v>0</v>
      </c>
      <c r="ET818">
        <v>1</v>
      </c>
      <c r="EU818">
        <v>0.24377501010894775</v>
      </c>
      <c r="EV818">
        <v>1.3205726146697998</v>
      </c>
      <c r="EW818">
        <v>-0.83302253484725952</v>
      </c>
      <c r="EX818">
        <v>-0.83302253484725952</v>
      </c>
      <c r="EY818">
        <v>0.24377501010894775</v>
      </c>
      <c r="FE818">
        <v>1.4184862375259399</v>
      </c>
      <c r="FF818">
        <v>0.7159000039100647</v>
      </c>
      <c r="FG818">
        <v>-0.68479740619659424</v>
      </c>
      <c r="FH818">
        <v>-1.4455596208572388</v>
      </c>
      <c r="FI818">
        <v>-0.59753352403640747</v>
      </c>
    </row>
    <row r="819" spans="1:165" x14ac:dyDescent="0.2">
      <c r="A819">
        <v>818</v>
      </c>
      <c r="B819">
        <v>7</v>
      </c>
      <c r="C819" t="s">
        <v>205</v>
      </c>
      <c r="D819">
        <v>49</v>
      </c>
      <c r="E819">
        <v>33</v>
      </c>
      <c r="F819">
        <v>1</v>
      </c>
      <c r="G819">
        <v>-25</v>
      </c>
      <c r="H819">
        <v>-20</v>
      </c>
      <c r="I819">
        <v>-10</v>
      </c>
      <c r="J819">
        <v>10</v>
      </c>
      <c r="K819">
        <v>30</v>
      </c>
      <c r="L819">
        <v>-1.1461784839630127</v>
      </c>
      <c r="M819">
        <v>-0.95159024000167847</v>
      </c>
      <c r="N819">
        <v>-0.56241393089294434</v>
      </c>
      <c r="O819">
        <v>0.21593883633613586</v>
      </c>
      <c r="P819">
        <v>0.99429154396057129</v>
      </c>
      <c r="AA819">
        <v>1</v>
      </c>
      <c r="AB819">
        <v>1</v>
      </c>
      <c r="AC819">
        <v>2</v>
      </c>
      <c r="AD819">
        <v>1</v>
      </c>
      <c r="AE819">
        <v>2</v>
      </c>
      <c r="AF819">
        <v>3.1052631578947367</v>
      </c>
      <c r="AG819">
        <v>2.9473684210526314</v>
      </c>
      <c r="AH819">
        <v>6</v>
      </c>
      <c r="AI819">
        <v>6.4736842105263159</v>
      </c>
      <c r="AJ819">
        <v>9.2631578947368425</v>
      </c>
      <c r="AK819">
        <v>-0.28908491134643555</v>
      </c>
      <c r="AL819">
        <v>-0.30911225080490112</v>
      </c>
      <c r="AM819">
        <v>7.8083015978336334E-2</v>
      </c>
      <c r="AN819">
        <v>0.13816505670547485</v>
      </c>
      <c r="AO819">
        <v>0.4919813871383667</v>
      </c>
      <c r="AU819">
        <v>-0.28908491134643555</v>
      </c>
      <c r="AV819">
        <v>-0.30911225080490112</v>
      </c>
      <c r="AW819">
        <v>7.8083015978336334E-2</v>
      </c>
      <c r="AX819">
        <v>0.13816505670547485</v>
      </c>
      <c r="AY819">
        <v>0.4919813871383667</v>
      </c>
      <c r="AZ819">
        <v>0</v>
      </c>
      <c r="BA819">
        <v>0</v>
      </c>
      <c r="BB819">
        <v>2</v>
      </c>
      <c r="BC819">
        <v>1</v>
      </c>
      <c r="BD819">
        <v>2</v>
      </c>
      <c r="BE819">
        <v>-0.87817740440368652</v>
      </c>
      <c r="BF819">
        <v>-0.87817740440368652</v>
      </c>
      <c r="BG819">
        <v>0.93874132633209229</v>
      </c>
      <c r="BH819">
        <v>3.0281979590654373E-2</v>
      </c>
      <c r="BI819">
        <v>0.93874132633209229</v>
      </c>
      <c r="DF819">
        <v>2</v>
      </c>
      <c r="DQ819">
        <v>1</v>
      </c>
      <c r="DR819">
        <v>1</v>
      </c>
      <c r="DS819">
        <v>1</v>
      </c>
      <c r="DT819">
        <v>1</v>
      </c>
      <c r="DU819">
        <v>1</v>
      </c>
      <c r="DV819">
        <v>-15</v>
      </c>
      <c r="DW819">
        <v>-5</v>
      </c>
      <c r="DX819">
        <v>10</v>
      </c>
      <c r="DY819">
        <v>20</v>
      </c>
      <c r="DZ819">
        <v>30</v>
      </c>
      <c r="EA819">
        <v>-0.59424048662185669</v>
      </c>
      <c r="EB819">
        <v>-0.21123704314231873</v>
      </c>
      <c r="EC819">
        <v>0.36326813697814941</v>
      </c>
      <c r="ED819">
        <v>0.74627155065536499</v>
      </c>
      <c r="EE819">
        <v>1.1292749643325806</v>
      </c>
      <c r="EF819">
        <v>1.0625</v>
      </c>
      <c r="EG819">
        <v>12.9375</v>
      </c>
      <c r="EH819">
        <v>6.75</v>
      </c>
      <c r="EI819">
        <v>-1.25</v>
      </c>
      <c r="EJ819">
        <v>2.625</v>
      </c>
      <c r="EK819">
        <v>-0.29686465859413147</v>
      </c>
      <c r="EL819">
        <v>1.1379551887512207</v>
      </c>
      <c r="EM819">
        <v>0.39033854007720947</v>
      </c>
      <c r="EN819">
        <v>-0.57627695798873901</v>
      </c>
      <c r="EO819">
        <v>-0.10807257145643234</v>
      </c>
      <c r="EP819">
        <v>0</v>
      </c>
      <c r="EQ819">
        <v>1</v>
      </c>
      <c r="ER819">
        <v>1</v>
      </c>
      <c r="ES819">
        <v>0</v>
      </c>
      <c r="ET819">
        <v>0</v>
      </c>
      <c r="EU819">
        <v>-0.83302253484725952</v>
      </c>
      <c r="EV819">
        <v>0.24377501010894775</v>
      </c>
      <c r="EW819">
        <v>0.24377501010894775</v>
      </c>
      <c r="EX819">
        <v>-0.83302253484725952</v>
      </c>
      <c r="EY819">
        <v>-0.83302253484725952</v>
      </c>
      <c r="FE819">
        <v>-0.29686465859413147</v>
      </c>
      <c r="FF819">
        <v>1.1379551887512207</v>
      </c>
      <c r="FG819">
        <v>0.39033854007720947</v>
      </c>
      <c r="FH819">
        <v>-0.57627695798873901</v>
      </c>
      <c r="FI819">
        <v>-0.10807257145643234</v>
      </c>
    </row>
    <row r="820" spans="1:165" x14ac:dyDescent="0.2">
      <c r="A820">
        <v>819</v>
      </c>
      <c r="B820">
        <v>7</v>
      </c>
      <c r="C820" t="s">
        <v>205</v>
      </c>
      <c r="D820">
        <v>50</v>
      </c>
      <c r="E820">
        <v>34</v>
      </c>
      <c r="F820">
        <v>2</v>
      </c>
      <c r="G820">
        <v>31</v>
      </c>
      <c r="H820">
        <v>23</v>
      </c>
      <c r="I820">
        <v>15</v>
      </c>
      <c r="J820">
        <v>0</v>
      </c>
      <c r="K820">
        <v>-7</v>
      </c>
      <c r="L820">
        <v>1.0332092046737671</v>
      </c>
      <c r="M820">
        <v>0.72186809778213501</v>
      </c>
      <c r="N820">
        <v>0.41052702069282532</v>
      </c>
      <c r="O820">
        <v>-0.17323753237724304</v>
      </c>
      <c r="P820">
        <v>-0.44566097855567932</v>
      </c>
      <c r="AA820">
        <v>1</v>
      </c>
      <c r="AB820">
        <v>1</v>
      </c>
      <c r="AC820">
        <v>2</v>
      </c>
      <c r="AD820">
        <v>1</v>
      </c>
      <c r="AE820">
        <v>1</v>
      </c>
      <c r="AF820">
        <v>17.631578947368421</v>
      </c>
      <c r="AG820">
        <v>18.578947368421051</v>
      </c>
      <c r="AH820">
        <v>12.421052631578949</v>
      </c>
      <c r="AI820">
        <v>13.105263157894736</v>
      </c>
      <c r="AJ820">
        <v>4.4736842105263159</v>
      </c>
      <c r="AK820">
        <v>1.553430438041687</v>
      </c>
      <c r="AL820">
        <v>1.6735944747924805</v>
      </c>
      <c r="AM820">
        <v>0.892528235912323</v>
      </c>
      <c r="AN820">
        <v>0.97931331396102905</v>
      </c>
      <c r="AO820">
        <v>-0.1155146062374115</v>
      </c>
      <c r="AU820">
        <v>1.553430438041687</v>
      </c>
      <c r="AV820">
        <v>1.6735944747924805</v>
      </c>
      <c r="AW820">
        <v>0.892528235912323</v>
      </c>
      <c r="AX820">
        <v>0.97931331396102905</v>
      </c>
      <c r="AY820">
        <v>-0.1155146062374115</v>
      </c>
      <c r="AZ820">
        <v>1</v>
      </c>
      <c r="BA820">
        <v>1</v>
      </c>
      <c r="BB820">
        <v>2</v>
      </c>
      <c r="BC820">
        <v>1</v>
      </c>
      <c r="BD820">
        <v>0</v>
      </c>
      <c r="BE820">
        <v>3.0281979590654373E-2</v>
      </c>
      <c r="BF820">
        <v>3.0281979590654373E-2</v>
      </c>
      <c r="BG820">
        <v>0.93874132633209229</v>
      </c>
      <c r="BH820">
        <v>3.0281979590654373E-2</v>
      </c>
      <c r="BI820">
        <v>-0.87817740440368652</v>
      </c>
      <c r="DF820">
        <v>2</v>
      </c>
      <c r="DQ820">
        <v>1</v>
      </c>
      <c r="DR820">
        <v>2</v>
      </c>
      <c r="DS820">
        <v>1</v>
      </c>
      <c r="DT820">
        <v>1</v>
      </c>
      <c r="DU820">
        <v>1</v>
      </c>
      <c r="DV820">
        <v>-2</v>
      </c>
      <c r="DW820">
        <v>7</v>
      </c>
      <c r="DX820">
        <v>15</v>
      </c>
      <c r="DY820">
        <v>34</v>
      </c>
      <c r="DZ820">
        <v>30</v>
      </c>
      <c r="EA820">
        <v>-9.6336007118225098E-2</v>
      </c>
      <c r="EB820">
        <v>0.24836708605289459</v>
      </c>
      <c r="EC820">
        <v>0.55476981401443481</v>
      </c>
      <c r="ED820">
        <v>1.2824764251708984</v>
      </c>
      <c r="EE820">
        <v>1.1292749643325806</v>
      </c>
      <c r="EF820">
        <v>0.1875</v>
      </c>
      <c r="EG820">
        <v>-2.03125</v>
      </c>
      <c r="EH820">
        <v>4.875</v>
      </c>
      <c r="EI820">
        <v>2.5625</v>
      </c>
      <c r="EJ820">
        <v>5.4375</v>
      </c>
      <c r="EK820">
        <v>-0.40258821845054626</v>
      </c>
      <c r="EL820">
        <v>-0.6706729531288147</v>
      </c>
      <c r="EM820">
        <v>0.16378803551197052</v>
      </c>
      <c r="EN820">
        <v>-0.11562425643205643</v>
      </c>
      <c r="EO820">
        <v>0.23175318539142609</v>
      </c>
      <c r="EP820">
        <v>0</v>
      </c>
      <c r="EQ820">
        <v>0</v>
      </c>
      <c r="ER820">
        <v>1</v>
      </c>
      <c r="ES820">
        <v>0</v>
      </c>
      <c r="ET820">
        <v>1</v>
      </c>
      <c r="EU820">
        <v>-0.83302253484725952</v>
      </c>
      <c r="EV820">
        <v>-0.83302253484725952</v>
      </c>
      <c r="EW820">
        <v>0.24377501010894775</v>
      </c>
      <c r="EX820">
        <v>-0.83302253484725952</v>
      </c>
      <c r="EY820">
        <v>0.24377501010894775</v>
      </c>
      <c r="FE820">
        <v>-0.40258821845054626</v>
      </c>
      <c r="FF820">
        <v>-0.6706729531288147</v>
      </c>
      <c r="FG820">
        <v>0.16378803551197052</v>
      </c>
      <c r="FH820">
        <v>-0.11562425643205643</v>
      </c>
      <c r="FI820">
        <v>0.23175318539142609</v>
      </c>
    </row>
    <row r="821" spans="1:165" x14ac:dyDescent="0.2">
      <c r="A821">
        <v>820</v>
      </c>
      <c r="B821">
        <v>7</v>
      </c>
      <c r="C821" t="s">
        <v>205</v>
      </c>
      <c r="D821">
        <v>51</v>
      </c>
      <c r="E821">
        <v>37</v>
      </c>
      <c r="F821">
        <v>2</v>
      </c>
      <c r="G821">
        <v>-45</v>
      </c>
      <c r="H821">
        <v>-41</v>
      </c>
      <c r="I821">
        <v>-35</v>
      </c>
      <c r="J821">
        <v>-30</v>
      </c>
      <c r="K821">
        <v>-25</v>
      </c>
      <c r="L821">
        <v>-1.9245312213897705</v>
      </c>
      <c r="M821">
        <v>-1.7688605785369873</v>
      </c>
      <c r="N821">
        <v>-1.5353548526763916</v>
      </c>
      <c r="O821">
        <v>-1.3407666683197021</v>
      </c>
      <c r="P821">
        <v>-1.1461784839630127</v>
      </c>
      <c r="AA821">
        <v>1</v>
      </c>
      <c r="AB821">
        <v>1</v>
      </c>
      <c r="AC821">
        <v>2</v>
      </c>
      <c r="AD821">
        <v>2</v>
      </c>
      <c r="AE821">
        <v>1</v>
      </c>
      <c r="AF821">
        <v>6.8076923076923075</v>
      </c>
      <c r="AG821">
        <v>5.5384615384615383</v>
      </c>
      <c r="AH821">
        <v>3.5576923076923079</v>
      </c>
      <c r="AI821">
        <v>8.9038461538461533</v>
      </c>
      <c r="AJ821">
        <v>6.6538461538461542</v>
      </c>
      <c r="AK821">
        <v>0.18053059279918671</v>
      </c>
      <c r="AL821">
        <v>1.9541574642062187E-2</v>
      </c>
      <c r="AM821">
        <v>-0.23169887065887451</v>
      </c>
      <c r="AN821">
        <v>0.44640630483627319</v>
      </c>
      <c r="AO821">
        <v>0.16101676225662231</v>
      </c>
      <c r="AU821">
        <v>0.18053059279918671</v>
      </c>
      <c r="AV821">
        <v>1.9541574642062187E-2</v>
      </c>
      <c r="AW821">
        <v>-0.23169887065887451</v>
      </c>
      <c r="AX821">
        <v>0.44640630483627319</v>
      </c>
      <c r="AY821">
        <v>0.16101676225662231</v>
      </c>
      <c r="AZ821">
        <v>1</v>
      </c>
      <c r="BA821">
        <v>1</v>
      </c>
      <c r="BB821">
        <v>1</v>
      </c>
      <c r="BC821">
        <v>2</v>
      </c>
      <c r="BD821">
        <v>1</v>
      </c>
      <c r="BE821">
        <v>3.0281979590654373E-2</v>
      </c>
      <c r="BF821">
        <v>3.0281979590654373E-2</v>
      </c>
      <c r="BG821">
        <v>3.0281979590654373E-2</v>
      </c>
      <c r="BH821">
        <v>0.93874132633209229</v>
      </c>
      <c r="BI821">
        <v>3.0281979590654373E-2</v>
      </c>
      <c r="DF821">
        <v>0</v>
      </c>
      <c r="DQ821">
        <v>4</v>
      </c>
      <c r="DR821">
        <v>2</v>
      </c>
      <c r="DS821">
        <v>5</v>
      </c>
      <c r="DT821">
        <v>4</v>
      </c>
      <c r="DU821">
        <v>5</v>
      </c>
      <c r="DV821">
        <v>-47</v>
      </c>
      <c r="DW821">
        <v>-42</v>
      </c>
      <c r="DX821">
        <v>-36</v>
      </c>
      <c r="DY821">
        <v>-30</v>
      </c>
      <c r="DZ821">
        <v>-23</v>
      </c>
      <c r="EA821">
        <v>-1.8198515176773071</v>
      </c>
      <c r="EB821">
        <v>-1.628349781036377</v>
      </c>
      <c r="EC821">
        <v>-1.3985476493835449</v>
      </c>
      <c r="ED821">
        <v>-1.1687456369400024</v>
      </c>
      <c r="EE821">
        <v>-0.90064322948455811</v>
      </c>
      <c r="EF821">
        <v>3.2870370370370372</v>
      </c>
      <c r="EG821">
        <v>5.2222222222222223</v>
      </c>
      <c r="EH821">
        <v>-4.6296296296296298</v>
      </c>
      <c r="EI821">
        <v>-11.12037037037037</v>
      </c>
      <c r="EJ821">
        <v>-7.7185185185185192</v>
      </c>
      <c r="EK821">
        <v>-2.808065339922905E-2</v>
      </c>
      <c r="EL821">
        <v>0.20574183762073517</v>
      </c>
      <c r="EM821">
        <v>-0.98462718725204468</v>
      </c>
      <c r="EN821">
        <v>-1.7688834667205811</v>
      </c>
      <c r="EO821">
        <v>-1.3578481674194336</v>
      </c>
      <c r="EP821">
        <v>2</v>
      </c>
      <c r="EQ821">
        <v>1</v>
      </c>
      <c r="ER821">
        <v>0</v>
      </c>
      <c r="ES821">
        <v>0</v>
      </c>
      <c r="ET821">
        <v>0</v>
      </c>
      <c r="EU821">
        <v>1.3205726146697998</v>
      </c>
      <c r="EV821">
        <v>0.24377501010894775</v>
      </c>
      <c r="EW821">
        <v>-0.83302253484725952</v>
      </c>
      <c r="EX821">
        <v>-0.83302253484725952</v>
      </c>
      <c r="EY821">
        <v>-0.83302253484725952</v>
      </c>
      <c r="FE821">
        <v>-2.808065339922905E-2</v>
      </c>
      <c r="FF821">
        <v>0.20574183762073517</v>
      </c>
      <c r="FG821">
        <v>-0.98462718725204468</v>
      </c>
      <c r="FH821">
        <v>-1.7688834667205811</v>
      </c>
      <c r="FI821">
        <v>-1.3578481674194336</v>
      </c>
    </row>
    <row r="822" spans="1:165" x14ac:dyDescent="0.2">
      <c r="A822">
        <v>821</v>
      </c>
      <c r="B822">
        <v>7</v>
      </c>
      <c r="C822" t="s">
        <v>205</v>
      </c>
      <c r="D822">
        <v>55</v>
      </c>
      <c r="E822">
        <v>28</v>
      </c>
      <c r="F822">
        <v>1</v>
      </c>
      <c r="G822">
        <v>-37</v>
      </c>
      <c r="H822">
        <v>-15</v>
      </c>
      <c r="I822">
        <v>31</v>
      </c>
      <c r="J822">
        <v>13</v>
      </c>
      <c r="K822">
        <v>-28</v>
      </c>
      <c r="L822">
        <v>-1.6131900548934937</v>
      </c>
      <c r="M822">
        <v>-0.75700205564498901</v>
      </c>
      <c r="N822">
        <v>1.0332092046737671</v>
      </c>
      <c r="O822">
        <v>0.3326917290687561</v>
      </c>
      <c r="P822">
        <v>-1.2629313468933105</v>
      </c>
      <c r="AA822">
        <v>3</v>
      </c>
      <c r="AB822">
        <v>2</v>
      </c>
      <c r="AC822">
        <v>3</v>
      </c>
      <c r="AD822">
        <v>2</v>
      </c>
      <c r="AE822">
        <v>2</v>
      </c>
      <c r="AF822">
        <v>4.6538461538461542</v>
      </c>
      <c r="AG822">
        <v>9.4038461538461533</v>
      </c>
      <c r="AH822">
        <v>8.1538461538461551</v>
      </c>
      <c r="AI822">
        <v>14.942307692307692</v>
      </c>
      <c r="AJ822">
        <v>10.307692307692308</v>
      </c>
      <c r="AK822">
        <v>-9.2662893235683441E-2</v>
      </c>
      <c r="AL822">
        <v>0.50982624292373657</v>
      </c>
      <c r="AM822">
        <v>0.3512764573097229</v>
      </c>
      <c r="AN822">
        <v>1.212323784828186</v>
      </c>
      <c r="AO822">
        <v>0.62446999549865723</v>
      </c>
      <c r="AU822">
        <v>-9.2662893235683441E-2</v>
      </c>
      <c r="AV822">
        <v>0.50982624292373657</v>
      </c>
      <c r="AW822">
        <v>0.3512764573097229</v>
      </c>
      <c r="AX822">
        <v>1.212323784828186</v>
      </c>
      <c r="AY822">
        <v>0.62446999549865723</v>
      </c>
      <c r="AZ822">
        <v>2</v>
      </c>
      <c r="BA822">
        <v>2</v>
      </c>
      <c r="BB822">
        <v>2</v>
      </c>
      <c r="BC822">
        <v>2</v>
      </c>
      <c r="BD822">
        <v>2</v>
      </c>
      <c r="BE822">
        <v>0.93874132633209229</v>
      </c>
      <c r="BF822">
        <v>0.93874132633209229</v>
      </c>
      <c r="BG822">
        <v>0.93874132633209229</v>
      </c>
      <c r="BH822">
        <v>0.93874132633209229</v>
      </c>
      <c r="BI822">
        <v>0.93874132633209229</v>
      </c>
      <c r="DF822">
        <v>0</v>
      </c>
      <c r="DQ822">
        <v>3</v>
      </c>
      <c r="DR822">
        <v>4</v>
      </c>
      <c r="DS822">
        <v>0</v>
      </c>
      <c r="DT822">
        <v>2</v>
      </c>
      <c r="DU822">
        <v>3</v>
      </c>
      <c r="DV822">
        <v>13</v>
      </c>
      <c r="DW822">
        <v>38</v>
      </c>
      <c r="DX822">
        <v>7</v>
      </c>
      <c r="DY822">
        <v>-16</v>
      </c>
      <c r="DZ822">
        <v>-36</v>
      </c>
      <c r="EA822">
        <v>0.47816914319992065</v>
      </c>
      <c r="EB822">
        <v>1.4356777667999268</v>
      </c>
      <c r="EC822">
        <v>0.24836708605289459</v>
      </c>
      <c r="ED822">
        <v>-0.63254082202911377</v>
      </c>
      <c r="EE822">
        <v>-1.3985476493835449</v>
      </c>
      <c r="EF822">
        <v>-0.1111111111111112</v>
      </c>
      <c r="EG822">
        <v>8.1666666666666679</v>
      </c>
      <c r="EI822">
        <v>3.5370370370370372</v>
      </c>
      <c r="EJ822">
        <v>1.8271604938271599</v>
      </c>
      <c r="EK822">
        <v>-0.43866848945617676</v>
      </c>
      <c r="EL822">
        <v>0.56151002645492554</v>
      </c>
      <c r="EM822">
        <v>1.3036499731242657E-2</v>
      </c>
      <c r="EN822">
        <v>2.1260799840092659E-3</v>
      </c>
      <c r="EO822">
        <v>-0.20447307825088501</v>
      </c>
      <c r="EP822">
        <v>0</v>
      </c>
      <c r="EQ822">
        <v>3</v>
      </c>
      <c r="ER822">
        <v>0</v>
      </c>
      <c r="ES822">
        <v>1</v>
      </c>
      <c r="ET822">
        <v>1</v>
      </c>
      <c r="EU822">
        <v>-0.83302253484725952</v>
      </c>
      <c r="EV822">
        <v>2.3973701000213623</v>
      </c>
      <c r="EW822">
        <v>-0.83302253484725952</v>
      </c>
      <c r="EX822">
        <v>0.24377501010894775</v>
      </c>
      <c r="EY822">
        <v>0.24377501010894775</v>
      </c>
      <c r="FE822">
        <v>-0.43866848945617676</v>
      </c>
      <c r="FF822">
        <v>0.56151002645492554</v>
      </c>
      <c r="FH822">
        <v>2.1260799840092659E-3</v>
      </c>
      <c r="FI822">
        <v>-0.20447307825088501</v>
      </c>
    </row>
    <row r="823" spans="1:165" x14ac:dyDescent="0.2">
      <c r="A823">
        <v>822</v>
      </c>
      <c r="B823">
        <v>7</v>
      </c>
      <c r="C823" t="s">
        <v>205</v>
      </c>
      <c r="D823">
        <v>62</v>
      </c>
      <c r="E823">
        <v>30</v>
      </c>
      <c r="F823">
        <v>2</v>
      </c>
      <c r="G823">
        <v>0</v>
      </c>
      <c r="H823">
        <v>0</v>
      </c>
      <c r="I823">
        <v>-12</v>
      </c>
      <c r="J823">
        <v>11</v>
      </c>
      <c r="K823">
        <v>-16</v>
      </c>
      <c r="L823">
        <v>-0.17323753237724304</v>
      </c>
      <c r="M823">
        <v>-0.17323753237724304</v>
      </c>
      <c r="N823">
        <v>-0.64024919271469116</v>
      </c>
      <c r="O823">
        <v>0.25485646724700928</v>
      </c>
      <c r="P823">
        <v>-0.79591971635818481</v>
      </c>
      <c r="AA823">
        <v>2</v>
      </c>
      <c r="AB823">
        <v>2</v>
      </c>
      <c r="AC823">
        <v>1</v>
      </c>
      <c r="AD823">
        <v>3</v>
      </c>
      <c r="AE823">
        <v>1</v>
      </c>
      <c r="AF823">
        <v>7.634615384615385</v>
      </c>
      <c r="AG823">
        <v>1.1346153846153841</v>
      </c>
      <c r="AH823">
        <v>25.5</v>
      </c>
      <c r="AI823">
        <v>19.346153846153847</v>
      </c>
      <c r="AJ823">
        <v>5.384615384615385</v>
      </c>
      <c r="AK823">
        <v>0.2854173481464386</v>
      </c>
      <c r="AL823">
        <v>-0.53904151916503906</v>
      </c>
      <c r="AM823">
        <v>2.5514595508575439</v>
      </c>
      <c r="AN823">
        <v>1.7709068059921265</v>
      </c>
      <c r="AO823">
        <v>2.7740736186387949E-5</v>
      </c>
      <c r="AU823">
        <v>0.2854173481464386</v>
      </c>
      <c r="AV823">
        <v>-0.53904151916503906</v>
      </c>
      <c r="AW823">
        <v>2.5514595508575439</v>
      </c>
      <c r="AX823">
        <v>1.7709068059921265</v>
      </c>
      <c r="AY823">
        <v>2.7740736186387949E-5</v>
      </c>
      <c r="AZ823">
        <v>2</v>
      </c>
      <c r="BA823">
        <v>1</v>
      </c>
      <c r="BB823">
        <v>1</v>
      </c>
      <c r="BC823">
        <v>3</v>
      </c>
      <c r="BD823">
        <v>1</v>
      </c>
      <c r="BE823">
        <v>0.93874132633209229</v>
      </c>
      <c r="BF823">
        <v>3.0281979590654373E-2</v>
      </c>
      <c r="BG823">
        <v>3.0281979590654373E-2</v>
      </c>
      <c r="BH823">
        <v>1.8472007513046265</v>
      </c>
      <c r="BI823">
        <v>3.0281979590654373E-2</v>
      </c>
      <c r="DF823">
        <v>2</v>
      </c>
      <c r="DQ823">
        <v>3</v>
      </c>
      <c r="DR823">
        <v>1</v>
      </c>
      <c r="DS823">
        <v>4</v>
      </c>
      <c r="DT823">
        <v>3</v>
      </c>
      <c r="DU823">
        <v>0</v>
      </c>
      <c r="DV823">
        <v>-20</v>
      </c>
      <c r="DW823">
        <v>8</v>
      </c>
      <c r="DX823">
        <v>6</v>
      </c>
      <c r="DY823">
        <v>7</v>
      </c>
      <c r="DZ823">
        <v>8</v>
      </c>
      <c r="EA823">
        <v>-0.78574222326278687</v>
      </c>
      <c r="EB823">
        <v>0.28666743636131287</v>
      </c>
      <c r="EC823">
        <v>0.21006675064563751</v>
      </c>
      <c r="ED823">
        <v>0.24836708605289459</v>
      </c>
      <c r="EE823">
        <v>0.28666743636131287</v>
      </c>
      <c r="EF823">
        <v>-6.7888888888888888</v>
      </c>
      <c r="EG823">
        <v>-6</v>
      </c>
      <c r="EH823">
        <v>-3.45</v>
      </c>
      <c r="EI823">
        <v>-3.833333333333333</v>
      </c>
      <c r="EK823">
        <v>-1.2455239295959473</v>
      </c>
      <c r="EL823">
        <v>-1.1502048969268799</v>
      </c>
      <c r="EM823">
        <v>-0.84209620952606201</v>
      </c>
      <c r="EN823">
        <v>-0.8884131908416748</v>
      </c>
      <c r="EO823">
        <v>1.3036499731242657E-2</v>
      </c>
      <c r="EP823">
        <v>0</v>
      </c>
      <c r="EQ823">
        <v>0</v>
      </c>
      <c r="ER823">
        <v>0</v>
      </c>
      <c r="ES823">
        <v>0</v>
      </c>
      <c r="ET823">
        <v>0</v>
      </c>
      <c r="EU823">
        <v>-0.83302253484725952</v>
      </c>
      <c r="EV823">
        <v>-0.83302253484725952</v>
      </c>
      <c r="EW823">
        <v>-0.83302253484725952</v>
      </c>
      <c r="EX823">
        <v>-0.83302253484725952</v>
      </c>
      <c r="EY823">
        <v>-0.83302253484725952</v>
      </c>
      <c r="FE823">
        <v>-1.2455239295959473</v>
      </c>
      <c r="FF823">
        <v>-1.1502048969268799</v>
      </c>
      <c r="FG823">
        <v>-0.84209620952606201</v>
      </c>
      <c r="FH823">
        <v>-0.8884131908416748</v>
      </c>
    </row>
    <row r="824" spans="1:165" x14ac:dyDescent="0.2">
      <c r="A824">
        <v>823</v>
      </c>
      <c r="B824">
        <v>7</v>
      </c>
      <c r="C824" t="s">
        <v>205</v>
      </c>
      <c r="D824">
        <v>64</v>
      </c>
      <c r="E824">
        <v>30</v>
      </c>
      <c r="F824">
        <v>2</v>
      </c>
      <c r="G824">
        <v>31</v>
      </c>
      <c r="H824">
        <v>24</v>
      </c>
      <c r="I824">
        <v>18</v>
      </c>
      <c r="J824">
        <v>-1</v>
      </c>
      <c r="K824">
        <v>-15</v>
      </c>
      <c r="L824">
        <v>1.0332092046737671</v>
      </c>
      <c r="M824">
        <v>0.76078575849533081</v>
      </c>
      <c r="N824">
        <v>0.52727991342544556</v>
      </c>
      <c r="O824">
        <v>-0.21215517818927765</v>
      </c>
      <c r="P824">
        <v>-0.75700205564498901</v>
      </c>
      <c r="AA824">
        <v>2</v>
      </c>
      <c r="AB824">
        <v>1</v>
      </c>
      <c r="AC824">
        <v>1</v>
      </c>
      <c r="AD824">
        <v>1</v>
      </c>
      <c r="AE824">
        <v>1</v>
      </c>
      <c r="AF824">
        <v>17.184210526315788</v>
      </c>
      <c r="AG824">
        <v>12.210526315789474</v>
      </c>
      <c r="AH824">
        <v>6.6315789473684212</v>
      </c>
      <c r="AI824">
        <v>11.526315789473685</v>
      </c>
      <c r="AJ824">
        <v>19.94736842105263</v>
      </c>
      <c r="AK824">
        <v>1.4966862201690674</v>
      </c>
      <c r="AL824">
        <v>0.8658251166343689</v>
      </c>
      <c r="AM824">
        <v>0.15819238126277924</v>
      </c>
      <c r="AN824">
        <v>0.77903991937637329</v>
      </c>
      <c r="AO824">
        <v>1.8471648693084717</v>
      </c>
      <c r="AU824">
        <v>1.4966862201690674</v>
      </c>
      <c r="AV824">
        <v>0.8658251166343689</v>
      </c>
      <c r="AW824">
        <v>0.15819238126277924</v>
      </c>
      <c r="AX824">
        <v>0.77903991937637329</v>
      </c>
      <c r="AY824">
        <v>1.8471648693084717</v>
      </c>
      <c r="AZ824">
        <v>2</v>
      </c>
      <c r="BA824">
        <v>1</v>
      </c>
      <c r="BB824">
        <v>1</v>
      </c>
      <c r="BC824">
        <v>1</v>
      </c>
      <c r="BD824">
        <v>1</v>
      </c>
      <c r="BE824">
        <v>0.93874132633209229</v>
      </c>
      <c r="BF824">
        <v>3.0281979590654373E-2</v>
      </c>
      <c r="BG824">
        <v>3.0281979590654373E-2</v>
      </c>
      <c r="BH824">
        <v>3.0281979590654373E-2</v>
      </c>
      <c r="BI824">
        <v>3.0281979590654373E-2</v>
      </c>
      <c r="DF824">
        <v>2</v>
      </c>
      <c r="DQ824">
        <v>1</v>
      </c>
      <c r="DR824">
        <v>1</v>
      </c>
      <c r="DS824">
        <v>1</v>
      </c>
      <c r="DT824">
        <v>1</v>
      </c>
      <c r="DU824">
        <v>1</v>
      </c>
      <c r="DV824">
        <v>0</v>
      </c>
      <c r="DW824">
        <v>13</v>
      </c>
      <c r="DX824">
        <v>32</v>
      </c>
      <c r="DY824">
        <v>19</v>
      </c>
      <c r="DZ824">
        <v>1</v>
      </c>
      <c r="EA824">
        <v>-1.9735315814614296E-2</v>
      </c>
      <c r="EB824">
        <v>0.47816914319992065</v>
      </c>
      <c r="EC824">
        <v>1.2058756351470947</v>
      </c>
      <c r="ED824">
        <v>0.70797121524810791</v>
      </c>
      <c r="EE824">
        <v>1.8565027043223381E-2</v>
      </c>
      <c r="EF824">
        <v>2.3125</v>
      </c>
      <c r="EG824">
        <v>-3.4375</v>
      </c>
      <c r="EH824">
        <v>2.125</v>
      </c>
      <c r="EI824">
        <v>3.1875</v>
      </c>
      <c r="EJ824">
        <v>17.5625</v>
      </c>
      <c r="EK824">
        <v>-0.14583098888397217</v>
      </c>
      <c r="EL824">
        <v>-0.84058582782745361</v>
      </c>
      <c r="EM824">
        <v>-0.16848602890968323</v>
      </c>
      <c r="EN824">
        <v>-4.0107421576976776E-2</v>
      </c>
      <c r="EO824">
        <v>1.696779727935791</v>
      </c>
      <c r="EP824">
        <v>0</v>
      </c>
      <c r="EQ824">
        <v>0</v>
      </c>
      <c r="ER824">
        <v>0</v>
      </c>
      <c r="ES824">
        <v>0</v>
      </c>
      <c r="ET824">
        <v>1</v>
      </c>
      <c r="EU824">
        <v>-0.83302253484725952</v>
      </c>
      <c r="EV824">
        <v>-0.83302253484725952</v>
      </c>
      <c r="EW824">
        <v>-0.83302253484725952</v>
      </c>
      <c r="EX824">
        <v>-0.83302253484725952</v>
      </c>
      <c r="EY824">
        <v>0.24377501010894775</v>
      </c>
      <c r="FE824">
        <v>-0.14583098888397217</v>
      </c>
      <c r="FF824">
        <v>-0.84058582782745361</v>
      </c>
      <c r="FG824">
        <v>-0.16848602890968323</v>
      </c>
      <c r="FH824">
        <v>-4.0107421576976776E-2</v>
      </c>
      <c r="FI824">
        <v>1.696779727935791</v>
      </c>
    </row>
    <row r="825" spans="1:165" x14ac:dyDescent="0.2">
      <c r="A825">
        <v>824</v>
      </c>
      <c r="B825">
        <v>7</v>
      </c>
      <c r="C825" t="s">
        <v>205</v>
      </c>
      <c r="D825">
        <v>65</v>
      </c>
      <c r="E825">
        <v>73</v>
      </c>
      <c r="F825">
        <v>1</v>
      </c>
      <c r="G825">
        <v>0</v>
      </c>
      <c r="H825">
        <v>-21</v>
      </c>
      <c r="I825">
        <v>-50</v>
      </c>
      <c r="J825">
        <v>-50</v>
      </c>
      <c r="K825">
        <v>-50</v>
      </c>
      <c r="L825">
        <v>-0.17323753237724304</v>
      </c>
      <c r="M825">
        <v>-0.99050790071487427</v>
      </c>
      <c r="N825">
        <v>-2.11911940574646</v>
      </c>
      <c r="O825">
        <v>-2.11911940574646</v>
      </c>
      <c r="P825">
        <v>-2.11911940574646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15.526315789473685</v>
      </c>
      <c r="AG825">
        <v>12.684210526315789</v>
      </c>
      <c r="AH825">
        <v>6.6315789473684212</v>
      </c>
      <c r="AI825">
        <v>8.9473684210526319</v>
      </c>
      <c r="AJ825">
        <v>17.631578947368421</v>
      </c>
      <c r="AK825">
        <v>1.286399245262146</v>
      </c>
      <c r="AL825">
        <v>0.92590713500976562</v>
      </c>
      <c r="AM825">
        <v>0.15819238126277924</v>
      </c>
      <c r="AN825">
        <v>0.45192673802375793</v>
      </c>
      <c r="AO825">
        <v>1.553430438041687</v>
      </c>
      <c r="AU825">
        <v>1.286399245262146</v>
      </c>
      <c r="AV825">
        <v>0.92590713500976562</v>
      </c>
      <c r="AW825">
        <v>0.15819238126277924</v>
      </c>
      <c r="AX825">
        <v>0.45192673802375793</v>
      </c>
      <c r="AY825">
        <v>1.553430438041687</v>
      </c>
      <c r="AZ825">
        <v>1</v>
      </c>
      <c r="BA825">
        <v>1</v>
      </c>
      <c r="BB825">
        <v>1</v>
      </c>
      <c r="BC825">
        <v>1</v>
      </c>
      <c r="BD825">
        <v>1</v>
      </c>
      <c r="BE825">
        <v>3.0281979590654373E-2</v>
      </c>
      <c r="BF825">
        <v>3.0281979590654373E-2</v>
      </c>
      <c r="BG825">
        <v>3.0281979590654373E-2</v>
      </c>
      <c r="BH825">
        <v>3.0281979590654373E-2</v>
      </c>
      <c r="BI825">
        <v>3.0281979590654373E-2</v>
      </c>
      <c r="DF825">
        <v>0</v>
      </c>
      <c r="DQ825">
        <v>1</v>
      </c>
      <c r="DR825">
        <v>1</v>
      </c>
      <c r="DS825">
        <v>1</v>
      </c>
      <c r="DT825">
        <v>1</v>
      </c>
      <c r="DU825">
        <v>1</v>
      </c>
      <c r="DV825">
        <v>12</v>
      </c>
      <c r="DW825">
        <v>0</v>
      </c>
      <c r="DX825">
        <v>-49</v>
      </c>
      <c r="DY825">
        <v>-49</v>
      </c>
      <c r="DZ825">
        <v>-50</v>
      </c>
      <c r="EA825">
        <v>0.43986880779266357</v>
      </c>
      <c r="EB825">
        <v>-1.9735315814614296E-2</v>
      </c>
      <c r="EC825">
        <v>-1.8964521884918213</v>
      </c>
      <c r="ED825">
        <v>-1.8964521884918213</v>
      </c>
      <c r="EE825">
        <v>-1.9347524642944336</v>
      </c>
      <c r="EF825">
        <v>-4.5625</v>
      </c>
      <c r="EG825">
        <v>12.8125</v>
      </c>
      <c r="EH825">
        <v>6.4375</v>
      </c>
      <c r="EI825">
        <v>11.75</v>
      </c>
      <c r="EJ825">
        <v>5.8125</v>
      </c>
      <c r="EK825">
        <v>-0.97651612758636475</v>
      </c>
      <c r="EL825">
        <v>1.1228518486022949</v>
      </c>
      <c r="EM825">
        <v>0.35258010029792786</v>
      </c>
      <c r="EN825">
        <v>0.99447321891784668</v>
      </c>
      <c r="EO825">
        <v>0.2770632803440094</v>
      </c>
      <c r="EP825">
        <v>0</v>
      </c>
      <c r="EQ825">
        <v>1</v>
      </c>
      <c r="ER825">
        <v>1</v>
      </c>
      <c r="ES825">
        <v>1</v>
      </c>
      <c r="ET825">
        <v>1</v>
      </c>
      <c r="EU825">
        <v>-0.83302253484725952</v>
      </c>
      <c r="EV825">
        <v>0.24377501010894775</v>
      </c>
      <c r="EW825">
        <v>0.24377501010894775</v>
      </c>
      <c r="EX825">
        <v>0.24377501010894775</v>
      </c>
      <c r="EY825">
        <v>0.24377501010894775</v>
      </c>
      <c r="FE825">
        <v>-0.97651612758636475</v>
      </c>
      <c r="FF825">
        <v>1.1228518486022949</v>
      </c>
      <c r="FG825">
        <v>0.35258010029792786</v>
      </c>
      <c r="FH825">
        <v>0.99447321891784668</v>
      </c>
      <c r="FI825">
        <v>0.2770632803440094</v>
      </c>
    </row>
    <row r="826" spans="1:165" x14ac:dyDescent="0.2">
      <c r="A826">
        <v>825</v>
      </c>
      <c r="B826">
        <v>7</v>
      </c>
      <c r="C826" t="s">
        <v>205</v>
      </c>
      <c r="D826">
        <v>66</v>
      </c>
      <c r="E826">
        <v>53</v>
      </c>
      <c r="F826">
        <v>2</v>
      </c>
      <c r="G826">
        <v>10</v>
      </c>
      <c r="H826">
        <v>10</v>
      </c>
      <c r="I826">
        <v>10</v>
      </c>
      <c r="J826">
        <v>10</v>
      </c>
      <c r="K826">
        <v>10</v>
      </c>
      <c r="L826">
        <v>0.21593883633613586</v>
      </c>
      <c r="M826">
        <v>0.21593883633613586</v>
      </c>
      <c r="N826">
        <v>0.21593883633613586</v>
      </c>
      <c r="O826">
        <v>0.21593883633613586</v>
      </c>
      <c r="P826">
        <v>0.21593883633613586</v>
      </c>
      <c r="AA826">
        <v>2</v>
      </c>
      <c r="AB826">
        <v>2</v>
      </c>
      <c r="AC826">
        <v>2</v>
      </c>
      <c r="AD826">
        <v>1</v>
      </c>
      <c r="AE826">
        <v>2</v>
      </c>
      <c r="AF826">
        <v>1.7692307692307692</v>
      </c>
      <c r="AG826">
        <v>-4.384615384615385</v>
      </c>
      <c r="AH826">
        <v>-2.5576923076923075</v>
      </c>
      <c r="AI826">
        <v>11.73076923076923</v>
      </c>
      <c r="AJ826">
        <v>13.653846153846153</v>
      </c>
      <c r="AK826">
        <v>-0.45854702591896057</v>
      </c>
      <c r="AL826">
        <v>-1.2390998601913452</v>
      </c>
      <c r="AM826">
        <v>-1.0073732137680054</v>
      </c>
      <c r="AN826">
        <v>0.80497276782989502</v>
      </c>
      <c r="AO826">
        <v>1.0488954782485962</v>
      </c>
      <c r="AU826">
        <v>-0.45854702591896057</v>
      </c>
      <c r="AV826">
        <v>-1.2390998601913452</v>
      </c>
      <c r="AW826">
        <v>-1.0073732137680054</v>
      </c>
      <c r="AX826">
        <v>0.80497276782989502</v>
      </c>
      <c r="AY826">
        <v>1.0488954782485962</v>
      </c>
      <c r="AZ826">
        <v>1</v>
      </c>
      <c r="BA826">
        <v>0</v>
      </c>
      <c r="BB826">
        <v>0</v>
      </c>
      <c r="BC826">
        <v>1</v>
      </c>
      <c r="BD826">
        <v>2</v>
      </c>
      <c r="BE826">
        <v>3.0281979590654373E-2</v>
      </c>
      <c r="BF826">
        <v>-0.87817740440368652</v>
      </c>
      <c r="BG826">
        <v>-0.87817740440368652</v>
      </c>
      <c r="BH826">
        <v>3.0281979590654373E-2</v>
      </c>
      <c r="BI826">
        <v>0.93874132633209229</v>
      </c>
      <c r="DF826">
        <v>2</v>
      </c>
      <c r="DQ826">
        <v>1</v>
      </c>
      <c r="DR826">
        <v>3</v>
      </c>
      <c r="DS826">
        <v>1</v>
      </c>
      <c r="DT826">
        <v>3</v>
      </c>
      <c r="DU826">
        <v>4</v>
      </c>
      <c r="DV826">
        <v>10</v>
      </c>
      <c r="DW826">
        <v>10</v>
      </c>
      <c r="DX826">
        <v>10</v>
      </c>
      <c r="DY826">
        <v>10</v>
      </c>
      <c r="DZ826">
        <v>10</v>
      </c>
      <c r="EA826">
        <v>0.36326813697814941</v>
      </c>
      <c r="EB826">
        <v>0.36326813697814941</v>
      </c>
      <c r="EC826">
        <v>0.36326813697814941</v>
      </c>
      <c r="ED826">
        <v>0.36326813697814941</v>
      </c>
      <c r="EE826">
        <v>0.36326813697814941</v>
      </c>
      <c r="EF826">
        <v>-6.9</v>
      </c>
      <c r="EG826">
        <v>-6.833333333333333</v>
      </c>
      <c r="EH826">
        <v>8.1666666666666661</v>
      </c>
      <c r="EI826">
        <v>0.11111111111111099</v>
      </c>
      <c r="EJ826">
        <v>-2.4249999999999998</v>
      </c>
      <c r="EK826">
        <v>-1.2589491605758667</v>
      </c>
      <c r="EL826">
        <v>-1.2508939504623413</v>
      </c>
      <c r="EM826">
        <v>0.56151002645492554</v>
      </c>
      <c r="EN826">
        <v>-0.41181805729866028</v>
      </c>
      <c r="EO826">
        <v>-0.71824854612350464</v>
      </c>
      <c r="EP826">
        <v>0</v>
      </c>
      <c r="EQ826">
        <v>0</v>
      </c>
      <c r="ER826">
        <v>1</v>
      </c>
      <c r="ES826">
        <v>0</v>
      </c>
      <c r="ET826">
        <v>0</v>
      </c>
      <c r="EU826">
        <v>-0.83302253484725952</v>
      </c>
      <c r="EV826">
        <v>-0.83302253484725952</v>
      </c>
      <c r="EW826">
        <v>0.24377501010894775</v>
      </c>
      <c r="EX826">
        <v>-0.83302253484725952</v>
      </c>
      <c r="EY826">
        <v>-0.83302253484725952</v>
      </c>
      <c r="FE826">
        <v>-1.2589491605758667</v>
      </c>
      <c r="FF826">
        <v>-1.2508939504623413</v>
      </c>
      <c r="FG826">
        <v>0.56151002645492554</v>
      </c>
      <c r="FH826">
        <v>-0.41181805729866028</v>
      </c>
      <c r="FI826">
        <v>-0.71824854612350464</v>
      </c>
    </row>
    <row r="827" spans="1:165" x14ac:dyDescent="0.2">
      <c r="A827">
        <v>826</v>
      </c>
      <c r="B827">
        <v>7</v>
      </c>
      <c r="C827" t="s">
        <v>205</v>
      </c>
      <c r="D827">
        <v>67</v>
      </c>
      <c r="E827">
        <v>45</v>
      </c>
      <c r="F827">
        <v>1</v>
      </c>
      <c r="G827">
        <v>40</v>
      </c>
      <c r="H827">
        <v>20</v>
      </c>
      <c r="I827">
        <v>20</v>
      </c>
      <c r="J827">
        <v>0</v>
      </c>
      <c r="K827">
        <v>-20</v>
      </c>
      <c r="L827">
        <v>1.3834679126739502</v>
      </c>
      <c r="M827">
        <v>0.60511517524719238</v>
      </c>
      <c r="N827">
        <v>0.60511517524719238</v>
      </c>
      <c r="O827">
        <v>-0.17323753237724304</v>
      </c>
      <c r="P827">
        <v>-0.95159024000167847</v>
      </c>
      <c r="AA827">
        <v>2</v>
      </c>
      <c r="AB827">
        <v>1</v>
      </c>
      <c r="AC827">
        <v>1</v>
      </c>
      <c r="AD827">
        <v>0</v>
      </c>
      <c r="AE827">
        <v>0</v>
      </c>
      <c r="AF827">
        <v>7.2631578947368425</v>
      </c>
      <c r="AG827">
        <v>11.947368421052632</v>
      </c>
      <c r="AH827">
        <v>2.5789473684210527</v>
      </c>
      <c r="AK827">
        <v>0.23830173909664154</v>
      </c>
      <c r="AL827">
        <v>0.83244621753692627</v>
      </c>
      <c r="AM827">
        <v>-0.3558427095413208</v>
      </c>
      <c r="AN827">
        <v>4.7013000585138798E-3</v>
      </c>
      <c r="AO827">
        <v>4.7013000585138798E-3</v>
      </c>
      <c r="AU827">
        <v>0.23830173909664154</v>
      </c>
      <c r="AV827">
        <v>0.83244621753692627</v>
      </c>
      <c r="AW827">
        <v>-0.3558427095413208</v>
      </c>
      <c r="AZ827">
        <v>2</v>
      </c>
      <c r="BA827">
        <v>1</v>
      </c>
      <c r="BB827">
        <v>0</v>
      </c>
      <c r="BC827">
        <v>0</v>
      </c>
      <c r="BD827">
        <v>0</v>
      </c>
      <c r="BE827">
        <v>0.93874132633209229</v>
      </c>
      <c r="BF827">
        <v>3.0281979590654373E-2</v>
      </c>
      <c r="BG827">
        <v>-0.87817740440368652</v>
      </c>
      <c r="BH827">
        <v>-0.87817740440368652</v>
      </c>
      <c r="BI827">
        <v>-0.87817740440368652</v>
      </c>
      <c r="DF827">
        <v>2</v>
      </c>
      <c r="DQ827">
        <v>2</v>
      </c>
      <c r="DR827">
        <v>1</v>
      </c>
      <c r="DS827">
        <v>1</v>
      </c>
      <c r="DT827">
        <v>1</v>
      </c>
      <c r="DU827">
        <v>0</v>
      </c>
      <c r="DV827">
        <v>40</v>
      </c>
      <c r="DW827">
        <v>20</v>
      </c>
      <c r="DX827">
        <v>0</v>
      </c>
      <c r="DY827">
        <v>-10</v>
      </c>
      <c r="DZ827">
        <v>-50</v>
      </c>
      <c r="EA827">
        <v>1.5122784376144409</v>
      </c>
      <c r="EB827">
        <v>0.74627155065536499</v>
      </c>
      <c r="EC827">
        <v>-1.9735315814614296E-2</v>
      </c>
      <c r="ED827">
        <v>-0.40273874998092651</v>
      </c>
      <c r="EE827">
        <v>-1.9347524642944336</v>
      </c>
      <c r="EF827">
        <v>-4.6904761904761907</v>
      </c>
      <c r="EG827">
        <v>9.7619047619047628</v>
      </c>
      <c r="EH827">
        <v>10.047619047619049</v>
      </c>
      <c r="EI827">
        <v>5.2380952380952381</v>
      </c>
      <c r="EK827">
        <v>-0.99197912216186523</v>
      </c>
      <c r="EL827">
        <v>0.75425773859024048</v>
      </c>
      <c r="EM827">
        <v>0.78877967596054077</v>
      </c>
      <c r="EN827">
        <v>0.20765972137451172</v>
      </c>
      <c r="EO827">
        <v>1.3036499731242657E-2</v>
      </c>
      <c r="EP827">
        <v>0</v>
      </c>
      <c r="EQ827">
        <v>1</v>
      </c>
      <c r="ER827">
        <v>1</v>
      </c>
      <c r="ES827">
        <v>1</v>
      </c>
      <c r="ET827">
        <v>0</v>
      </c>
      <c r="EU827">
        <v>-0.83302253484725952</v>
      </c>
      <c r="EV827">
        <v>0.24377501010894775</v>
      </c>
      <c r="EW827">
        <v>0.24377501010894775</v>
      </c>
      <c r="EX827">
        <v>0.24377501010894775</v>
      </c>
      <c r="EY827">
        <v>-0.83302253484725952</v>
      </c>
      <c r="FE827">
        <v>-0.99197912216186523</v>
      </c>
      <c r="FF827">
        <v>0.75425773859024048</v>
      </c>
      <c r="FG827">
        <v>0.78877967596054077</v>
      </c>
      <c r="FH827">
        <v>0.20765972137451172</v>
      </c>
    </row>
    <row r="828" spans="1:165" x14ac:dyDescent="0.2">
      <c r="A828">
        <v>827</v>
      </c>
      <c r="B828">
        <v>7</v>
      </c>
      <c r="C828" t="s">
        <v>205</v>
      </c>
      <c r="D828">
        <v>69</v>
      </c>
      <c r="E828">
        <v>35</v>
      </c>
      <c r="F828">
        <v>2</v>
      </c>
      <c r="G828">
        <v>6</v>
      </c>
      <c r="H828">
        <v>16</v>
      </c>
      <c r="I828">
        <v>24</v>
      </c>
      <c r="J828">
        <v>32</v>
      </c>
      <c r="K828">
        <v>41</v>
      </c>
      <c r="L828">
        <v>6.0268282890319824E-2</v>
      </c>
      <c r="M828">
        <v>0.44944465160369873</v>
      </c>
      <c r="N828">
        <v>0.76078575849533081</v>
      </c>
      <c r="O828">
        <v>1.0721268653869629</v>
      </c>
      <c r="P828">
        <v>1.422385573387146</v>
      </c>
      <c r="AA828">
        <v>1</v>
      </c>
      <c r="AB828">
        <v>3</v>
      </c>
      <c r="AC828">
        <v>2</v>
      </c>
      <c r="AD828">
        <v>2</v>
      </c>
      <c r="AE828">
        <v>2</v>
      </c>
      <c r="AF828">
        <v>17.153846153846153</v>
      </c>
      <c r="AG828">
        <v>4.5512820512820511</v>
      </c>
      <c r="AH828">
        <v>-2.5961538461538463</v>
      </c>
      <c r="AI828">
        <v>-0.57692307692307709</v>
      </c>
      <c r="AJ828">
        <v>-1.7692307692307694</v>
      </c>
      <c r="AK828">
        <v>1.4928350448608398</v>
      </c>
      <c r="AL828">
        <v>-0.10567213594913483</v>
      </c>
      <c r="AM828">
        <v>-1.012251615524292</v>
      </c>
      <c r="AN828">
        <v>-0.75613278150558472</v>
      </c>
      <c r="AO828">
        <v>-0.90736484527587891</v>
      </c>
      <c r="AU828">
        <v>1.4928350448608398</v>
      </c>
      <c r="AV828">
        <v>-0.10567213594913483</v>
      </c>
      <c r="AW828">
        <v>-1.012251615524292</v>
      </c>
      <c r="AX828">
        <v>-0.75613278150558472</v>
      </c>
      <c r="AY828">
        <v>-0.90736484527587891</v>
      </c>
      <c r="AZ828">
        <v>1</v>
      </c>
      <c r="BA828">
        <v>2</v>
      </c>
      <c r="BB828">
        <v>0</v>
      </c>
      <c r="BC828">
        <v>0</v>
      </c>
      <c r="BD828">
        <v>0</v>
      </c>
      <c r="BE828">
        <v>3.0281979590654373E-2</v>
      </c>
      <c r="BF828">
        <v>0.93874132633209229</v>
      </c>
      <c r="BG828">
        <v>-0.87817740440368652</v>
      </c>
      <c r="BH828">
        <v>-0.87817740440368652</v>
      </c>
      <c r="BI828">
        <v>-0.87817740440368652</v>
      </c>
      <c r="DF828">
        <v>2</v>
      </c>
      <c r="DQ828">
        <v>2</v>
      </c>
      <c r="DR828">
        <v>1</v>
      </c>
      <c r="DS828">
        <v>1</v>
      </c>
      <c r="DT828">
        <v>2</v>
      </c>
      <c r="DU828">
        <v>1</v>
      </c>
      <c r="DV828">
        <v>-2</v>
      </c>
      <c r="DW828">
        <v>-9</v>
      </c>
      <c r="DX828">
        <v>-14</v>
      </c>
      <c r="DY828">
        <v>-25</v>
      </c>
      <c r="DZ828">
        <v>-37</v>
      </c>
      <c r="EA828">
        <v>-9.6336007118225098E-2</v>
      </c>
      <c r="EB828">
        <v>-0.36443841457366943</v>
      </c>
      <c r="EC828">
        <v>-0.55594015121459961</v>
      </c>
      <c r="ED828">
        <v>-0.97724390029907227</v>
      </c>
      <c r="EE828">
        <v>-1.4368480443954468</v>
      </c>
      <c r="EF828">
        <v>8.8833333333333329</v>
      </c>
      <c r="EG828">
        <v>8.8000000000000007</v>
      </c>
      <c r="EH828">
        <v>10.766666666666669</v>
      </c>
      <c r="EI828">
        <v>10.1</v>
      </c>
      <c r="EJ828">
        <v>16.56666666666667</v>
      </c>
      <c r="EK828">
        <v>0.64810264110565186</v>
      </c>
      <c r="EL828">
        <v>0.63803374767303467</v>
      </c>
      <c r="EM828">
        <v>0.8756600022315979</v>
      </c>
      <c r="EN828">
        <v>0.79510879516601562</v>
      </c>
      <c r="EO828">
        <v>1.5764563083648682</v>
      </c>
      <c r="EP828">
        <v>2</v>
      </c>
      <c r="EQ828">
        <v>1</v>
      </c>
      <c r="ER828">
        <v>1</v>
      </c>
      <c r="ES828">
        <v>2</v>
      </c>
      <c r="ET828">
        <v>1</v>
      </c>
      <c r="EU828">
        <v>1.3205726146697998</v>
      </c>
      <c r="EV828">
        <v>0.24377501010894775</v>
      </c>
      <c r="EW828">
        <v>0.24377501010894775</v>
      </c>
      <c r="EX828">
        <v>1.3205726146697998</v>
      </c>
      <c r="EY828">
        <v>0.24377501010894775</v>
      </c>
      <c r="FE828">
        <v>0.64810264110565186</v>
      </c>
      <c r="FF828">
        <v>0.63803374767303467</v>
      </c>
      <c r="FG828">
        <v>0.8756600022315979</v>
      </c>
      <c r="FH828">
        <v>0.79510879516601562</v>
      </c>
      <c r="FI828">
        <v>1.5764563083648682</v>
      </c>
    </row>
    <row r="829" spans="1:165" x14ac:dyDescent="0.2">
      <c r="A829">
        <v>828</v>
      </c>
      <c r="B829">
        <v>7</v>
      </c>
      <c r="C829" t="s">
        <v>205</v>
      </c>
      <c r="D829">
        <v>70</v>
      </c>
      <c r="E829">
        <v>40</v>
      </c>
      <c r="F829">
        <v>2</v>
      </c>
      <c r="G829">
        <v>50</v>
      </c>
      <c r="H829">
        <v>42</v>
      </c>
      <c r="I829">
        <v>32</v>
      </c>
      <c r="J829">
        <v>25</v>
      </c>
      <c r="K829">
        <v>20</v>
      </c>
      <c r="L829">
        <v>1.7726442813873291</v>
      </c>
      <c r="M829">
        <v>1.4613032341003418</v>
      </c>
      <c r="N829">
        <v>1.0721268653869629</v>
      </c>
      <c r="O829">
        <v>0.79970335960388184</v>
      </c>
      <c r="P829">
        <v>0.60511517524719238</v>
      </c>
      <c r="AA829">
        <v>4</v>
      </c>
      <c r="AB829">
        <v>3</v>
      </c>
      <c r="AC829">
        <v>1</v>
      </c>
      <c r="AD829">
        <v>1</v>
      </c>
      <c r="AE829">
        <v>1</v>
      </c>
      <c r="AF829">
        <v>1.5789473684210527</v>
      </c>
      <c r="AG829">
        <v>3.2982456140350878</v>
      </c>
      <c r="AH829">
        <v>5.5263157894736841</v>
      </c>
      <c r="AI829">
        <v>5.4736842105263159</v>
      </c>
      <c r="AJ829">
        <v>7.4210526315789478</v>
      </c>
      <c r="AK829">
        <v>-0.48268252611160278</v>
      </c>
      <c r="AL829">
        <v>-0.26460704207420349</v>
      </c>
      <c r="AM829">
        <v>1.8000978976488113E-2</v>
      </c>
      <c r="AN829">
        <v>1.1325223371386528E-2</v>
      </c>
      <c r="AO829">
        <v>0.25832906365394592</v>
      </c>
      <c r="AU829">
        <v>-0.48268252611160278</v>
      </c>
      <c r="AV829">
        <v>-0.26460704207420349</v>
      </c>
      <c r="AW829">
        <v>1.8000978976488113E-2</v>
      </c>
      <c r="AX829">
        <v>1.1325223371386528E-2</v>
      </c>
      <c r="AY829">
        <v>0.25832906365394592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3.0281979590654373E-2</v>
      </c>
      <c r="BF829">
        <v>3.0281979590654373E-2</v>
      </c>
      <c r="BG829">
        <v>3.0281979590654373E-2</v>
      </c>
      <c r="BH829">
        <v>3.0281979590654373E-2</v>
      </c>
      <c r="BI829">
        <v>3.0281979590654373E-2</v>
      </c>
      <c r="DF829">
        <v>2</v>
      </c>
      <c r="DQ829">
        <v>3</v>
      </c>
      <c r="DR829">
        <v>3</v>
      </c>
      <c r="DS829">
        <v>2</v>
      </c>
      <c r="DT829">
        <v>2</v>
      </c>
      <c r="DU829">
        <v>0</v>
      </c>
      <c r="DV829">
        <v>11</v>
      </c>
      <c r="DW829">
        <v>19</v>
      </c>
      <c r="DX829">
        <v>23</v>
      </c>
      <c r="DY829">
        <v>25</v>
      </c>
      <c r="DZ829">
        <v>25</v>
      </c>
      <c r="EA829">
        <v>0.40156847238540649</v>
      </c>
      <c r="EB829">
        <v>0.70797121524810791</v>
      </c>
      <c r="EC829">
        <v>0.86117261648178101</v>
      </c>
      <c r="ED829">
        <v>0.93777328729629517</v>
      </c>
      <c r="EE829">
        <v>0.93777328729629517</v>
      </c>
      <c r="EF829">
        <v>6.1746031746031749</v>
      </c>
      <c r="EG829">
        <v>6.8888888888888893</v>
      </c>
      <c r="EH829">
        <v>2.4285714285714279</v>
      </c>
      <c r="EI829">
        <v>8.4761904761904763</v>
      </c>
      <c r="EK829">
        <v>0.32081505656242371</v>
      </c>
      <c r="EL829">
        <v>0.40712004899978638</v>
      </c>
      <c r="EM829">
        <v>-0.13180643320083618</v>
      </c>
      <c r="EN829">
        <v>0.59890884160995483</v>
      </c>
      <c r="EO829">
        <v>1.3036499731242657E-2</v>
      </c>
      <c r="EP829">
        <v>3</v>
      </c>
      <c r="EQ829">
        <v>2</v>
      </c>
      <c r="ER829">
        <v>1</v>
      </c>
      <c r="ES829">
        <v>1</v>
      </c>
      <c r="ET829">
        <v>0</v>
      </c>
      <c r="EU829">
        <v>2.3973701000213623</v>
      </c>
      <c r="EV829">
        <v>1.3205726146697998</v>
      </c>
      <c r="EW829">
        <v>0.24377501010894775</v>
      </c>
      <c r="EX829">
        <v>0.24377501010894775</v>
      </c>
      <c r="EY829">
        <v>-0.83302253484725952</v>
      </c>
      <c r="FE829">
        <v>0.32081505656242371</v>
      </c>
      <c r="FF829">
        <v>0.40712004899978638</v>
      </c>
      <c r="FG829">
        <v>-0.13180643320083618</v>
      </c>
      <c r="FH829">
        <v>0.59890884160995483</v>
      </c>
    </row>
    <row r="830" spans="1:165" x14ac:dyDescent="0.2">
      <c r="A830">
        <v>829</v>
      </c>
      <c r="B830">
        <v>7</v>
      </c>
      <c r="C830" t="s">
        <v>205</v>
      </c>
      <c r="D830">
        <v>71</v>
      </c>
      <c r="E830">
        <v>31</v>
      </c>
      <c r="F830">
        <v>1</v>
      </c>
      <c r="G830">
        <v>-22</v>
      </c>
      <c r="H830">
        <v>-7</v>
      </c>
      <c r="I830">
        <v>-18</v>
      </c>
      <c r="J830">
        <v>-35</v>
      </c>
      <c r="K830">
        <v>-47</v>
      </c>
      <c r="L830">
        <v>-1.0294255018234253</v>
      </c>
      <c r="M830">
        <v>-0.44566097855567932</v>
      </c>
      <c r="N830">
        <v>-0.87375497817993164</v>
      </c>
      <c r="O830">
        <v>-1.5353548526763916</v>
      </c>
      <c r="P830">
        <v>-2.0023665428161621</v>
      </c>
      <c r="AA830">
        <v>2</v>
      </c>
      <c r="AB830">
        <v>2</v>
      </c>
      <c r="AC830">
        <v>2</v>
      </c>
      <c r="AD830">
        <v>2</v>
      </c>
      <c r="AE830">
        <v>1</v>
      </c>
      <c r="AF830">
        <v>4.9210526315789469</v>
      </c>
      <c r="AG830">
        <v>-0.60526315789473695</v>
      </c>
      <c r="AH830">
        <v>8.2105263157894743</v>
      </c>
      <c r="AI830">
        <v>-3.736842105263158</v>
      </c>
      <c r="AJ830">
        <v>-2.9473684210526314</v>
      </c>
      <c r="AK830">
        <v>-5.8770507574081421E-2</v>
      </c>
      <c r="AL830">
        <v>-0.75972741842269897</v>
      </c>
      <c r="AM830">
        <v>0.35846582055091858</v>
      </c>
      <c r="AN830">
        <v>-1.1569364070892334</v>
      </c>
      <c r="AO830">
        <v>-1.0567996501922607</v>
      </c>
      <c r="AU830">
        <v>-5.8770507574081421E-2</v>
      </c>
      <c r="AV830">
        <v>-0.75972741842269897</v>
      </c>
      <c r="AW830">
        <v>0.35846582055091858</v>
      </c>
      <c r="AX830">
        <v>-1.1569364070892334</v>
      </c>
      <c r="AY830">
        <v>-1.0567996501922607</v>
      </c>
      <c r="AZ830">
        <v>1</v>
      </c>
      <c r="BA830">
        <v>0</v>
      </c>
      <c r="BB830">
        <v>2</v>
      </c>
      <c r="BC830">
        <v>0</v>
      </c>
      <c r="BD830">
        <v>0</v>
      </c>
      <c r="BE830">
        <v>3.0281979590654373E-2</v>
      </c>
      <c r="BF830">
        <v>-0.87817740440368652</v>
      </c>
      <c r="BG830">
        <v>0.93874132633209229</v>
      </c>
      <c r="BH830">
        <v>-0.87817740440368652</v>
      </c>
      <c r="BI830">
        <v>-0.87817740440368652</v>
      </c>
      <c r="DF830">
        <v>0</v>
      </c>
      <c r="DQ830">
        <v>5</v>
      </c>
      <c r="DR830">
        <v>3</v>
      </c>
      <c r="DS830">
        <v>3</v>
      </c>
      <c r="DT830">
        <v>2</v>
      </c>
      <c r="DU830">
        <v>3</v>
      </c>
      <c r="DV830">
        <v>-38</v>
      </c>
      <c r="DW830">
        <v>-28</v>
      </c>
      <c r="DX830">
        <v>-21</v>
      </c>
      <c r="DY830">
        <v>-20</v>
      </c>
      <c r="DZ830">
        <v>-26</v>
      </c>
      <c r="EA830">
        <v>-1.4751484394073486</v>
      </c>
      <c r="EB830">
        <v>-1.0921449661254883</v>
      </c>
      <c r="EC830">
        <v>-0.82404255867004395</v>
      </c>
      <c r="ED830">
        <v>-0.78574222326278687</v>
      </c>
      <c r="EE830">
        <v>-1.0155442953109741</v>
      </c>
      <c r="EF830">
        <v>4.8666666666666671</v>
      </c>
      <c r="EG830">
        <v>2.7301587301587298</v>
      </c>
      <c r="EH830">
        <v>16.38095238095238</v>
      </c>
      <c r="EI830">
        <v>8.3333333333333321</v>
      </c>
      <c r="EJ830">
        <v>8.3333333333333339</v>
      </c>
      <c r="EK830">
        <v>0.16278114914894104</v>
      </c>
      <c r="EL830">
        <v>-9.5366552472114563E-2</v>
      </c>
      <c r="EM830">
        <v>1.5540170669555664</v>
      </c>
      <c r="EN830">
        <v>0.58164781332015991</v>
      </c>
      <c r="EO830">
        <v>0.58164781332015991</v>
      </c>
      <c r="EP830">
        <v>2</v>
      </c>
      <c r="EQ830">
        <v>1</v>
      </c>
      <c r="ER830">
        <v>3</v>
      </c>
      <c r="ES830">
        <v>2</v>
      </c>
      <c r="ET830">
        <v>3</v>
      </c>
      <c r="EU830">
        <v>1.3205726146697998</v>
      </c>
      <c r="EV830">
        <v>0.24377501010894775</v>
      </c>
      <c r="EW830">
        <v>2.3973701000213623</v>
      </c>
      <c r="EX830">
        <v>1.3205726146697998</v>
      </c>
      <c r="EY830">
        <v>2.3973701000213623</v>
      </c>
      <c r="FE830">
        <v>0.16278114914894104</v>
      </c>
      <c r="FF830">
        <v>-9.5366552472114563E-2</v>
      </c>
      <c r="FG830">
        <v>1.5540170669555664</v>
      </c>
      <c r="FH830">
        <v>0.58164781332015991</v>
      </c>
      <c r="FI830">
        <v>0.58164781332015991</v>
      </c>
    </row>
    <row r="831" spans="1:165" x14ac:dyDescent="0.2">
      <c r="A831">
        <v>830</v>
      </c>
      <c r="B831">
        <v>7</v>
      </c>
      <c r="C831" t="s">
        <v>205</v>
      </c>
      <c r="D831">
        <v>73</v>
      </c>
      <c r="E831">
        <v>29</v>
      </c>
      <c r="F831">
        <v>2</v>
      </c>
      <c r="G831">
        <v>-29</v>
      </c>
      <c r="H831">
        <v>27</v>
      </c>
      <c r="I831">
        <v>-22</v>
      </c>
      <c r="J831">
        <v>-19</v>
      </c>
      <c r="K831">
        <v>-17</v>
      </c>
      <c r="L831">
        <v>-1.3018490076065063</v>
      </c>
      <c r="M831">
        <v>0.87753868103027344</v>
      </c>
      <c r="N831">
        <v>-1.0294255018234253</v>
      </c>
      <c r="O831">
        <v>-0.91267263889312744</v>
      </c>
      <c r="P831">
        <v>-0.83483737707138062</v>
      </c>
      <c r="AA831">
        <v>2</v>
      </c>
      <c r="AB831">
        <v>5</v>
      </c>
      <c r="AC831">
        <v>1</v>
      </c>
      <c r="AD831">
        <v>0</v>
      </c>
      <c r="AE831">
        <v>3</v>
      </c>
      <c r="AF831">
        <v>-2.1842105263157894</v>
      </c>
      <c r="AG831">
        <v>-5.6105263157894729</v>
      </c>
      <c r="AH831">
        <v>3.4736842105263159</v>
      </c>
      <c r="AJ831">
        <v>-0.98245614035087669</v>
      </c>
      <c r="AK831">
        <v>-0.96000081300735474</v>
      </c>
      <c r="AL831">
        <v>-1.3945940732955933</v>
      </c>
      <c r="AM831">
        <v>-0.24235443770885468</v>
      </c>
      <c r="AN831">
        <v>4.7013000585138798E-3</v>
      </c>
      <c r="AO831">
        <v>-0.80757051706314087</v>
      </c>
      <c r="AU831">
        <v>-0.96000081300735474</v>
      </c>
      <c r="AV831">
        <v>-1.3945940732955933</v>
      </c>
      <c r="AW831">
        <v>-0.24235443770885468</v>
      </c>
      <c r="AY831">
        <v>-0.80757051706314087</v>
      </c>
      <c r="AZ831">
        <v>0</v>
      </c>
      <c r="BA831">
        <v>0</v>
      </c>
      <c r="BB831">
        <v>0</v>
      </c>
      <c r="BC831">
        <v>0</v>
      </c>
      <c r="BD831">
        <v>1</v>
      </c>
      <c r="BE831">
        <v>-0.87817740440368652</v>
      </c>
      <c r="BF831">
        <v>-0.87817740440368652</v>
      </c>
      <c r="BG831">
        <v>-0.87817740440368652</v>
      </c>
      <c r="BH831">
        <v>-0.87817740440368652</v>
      </c>
      <c r="BI831">
        <v>3.0281979590654373E-2</v>
      </c>
      <c r="DF831">
        <v>2</v>
      </c>
      <c r="DQ831">
        <v>4</v>
      </c>
      <c r="DR831">
        <v>2</v>
      </c>
      <c r="DS831">
        <v>3</v>
      </c>
      <c r="DT831">
        <v>4</v>
      </c>
      <c r="DU831">
        <v>4</v>
      </c>
      <c r="DV831">
        <v>21</v>
      </c>
      <c r="DW831">
        <v>-22</v>
      </c>
      <c r="DX831">
        <v>15</v>
      </c>
      <c r="DY831">
        <v>15</v>
      </c>
      <c r="DZ831">
        <v>16</v>
      </c>
      <c r="EA831">
        <v>0.78457188606262207</v>
      </c>
      <c r="EB831">
        <v>-0.86234289407730103</v>
      </c>
      <c r="EC831">
        <v>0.55476981401443481</v>
      </c>
      <c r="ED831">
        <v>0.55476981401443481</v>
      </c>
      <c r="EE831">
        <v>0.59307020902633667</v>
      </c>
      <c r="EF831">
        <v>-5.2619047619047619</v>
      </c>
      <c r="EG831">
        <v>4.3809523809523814</v>
      </c>
      <c r="EH831">
        <v>1.8412698412698409</v>
      </c>
      <c r="EI831">
        <v>9.571428571428573</v>
      </c>
      <c r="EJ831">
        <v>7.5476190476190466</v>
      </c>
      <c r="EK831">
        <v>-1.0610231161117554</v>
      </c>
      <c r="EL831">
        <v>0.1040937677025795</v>
      </c>
      <c r="EM831">
        <v>-0.20276828110218048</v>
      </c>
      <c r="EN831">
        <v>0.7312430739402771</v>
      </c>
      <c r="EO831">
        <v>0.48671236634254456</v>
      </c>
      <c r="EP831">
        <v>0</v>
      </c>
      <c r="EQ831">
        <v>1</v>
      </c>
      <c r="ER831">
        <v>1</v>
      </c>
      <c r="ES831">
        <v>3</v>
      </c>
      <c r="ET831">
        <v>3</v>
      </c>
      <c r="EU831">
        <v>-0.83302253484725952</v>
      </c>
      <c r="EV831">
        <v>0.24377501010894775</v>
      </c>
      <c r="EW831">
        <v>0.24377501010894775</v>
      </c>
      <c r="EX831">
        <v>2.3973701000213623</v>
      </c>
      <c r="EY831">
        <v>2.3973701000213623</v>
      </c>
      <c r="FE831">
        <v>-1.0610231161117554</v>
      </c>
      <c r="FF831">
        <v>0.1040937677025795</v>
      </c>
      <c r="FG831">
        <v>-0.20276828110218048</v>
      </c>
      <c r="FH831">
        <v>0.7312430739402771</v>
      </c>
      <c r="FI831">
        <v>0.48671236634254456</v>
      </c>
    </row>
    <row r="832" spans="1:165" x14ac:dyDescent="0.2">
      <c r="A832">
        <v>831</v>
      </c>
      <c r="B832">
        <v>7</v>
      </c>
      <c r="C832" t="s">
        <v>205</v>
      </c>
      <c r="D832">
        <v>75</v>
      </c>
      <c r="E832">
        <v>27</v>
      </c>
      <c r="F832">
        <v>1</v>
      </c>
      <c r="G832">
        <v>-32</v>
      </c>
      <c r="H832">
        <v>7</v>
      </c>
      <c r="I832">
        <v>32</v>
      </c>
      <c r="J832">
        <v>8</v>
      </c>
      <c r="K832">
        <v>-35</v>
      </c>
      <c r="L832">
        <v>-1.4186018705368042</v>
      </c>
      <c r="M832">
        <v>9.9185921251773834E-2</v>
      </c>
      <c r="N832">
        <v>1.0721268653869629</v>
      </c>
      <c r="O832">
        <v>0.13810355961322784</v>
      </c>
      <c r="P832">
        <v>-1.5353548526763916</v>
      </c>
      <c r="AA832">
        <v>4</v>
      </c>
      <c r="AB832">
        <v>2</v>
      </c>
      <c r="AC832">
        <v>2</v>
      </c>
      <c r="AD832">
        <v>1</v>
      </c>
      <c r="AE832">
        <v>1</v>
      </c>
      <c r="AF832">
        <v>-8.8942307692307701</v>
      </c>
      <c r="AG832">
        <v>3.2115384615384617</v>
      </c>
      <c r="AH832">
        <v>9.4423076923076934</v>
      </c>
      <c r="AI832">
        <v>-0.73076923076923073</v>
      </c>
      <c r="AJ832">
        <v>-4.2307692307692308</v>
      </c>
      <c r="AK832">
        <v>-1.8110986948013306</v>
      </c>
      <c r="AL832">
        <v>-0.2756049633026123</v>
      </c>
      <c r="AM832">
        <v>0.51470470428466797</v>
      </c>
      <c r="AN832">
        <v>-0.77564656734466553</v>
      </c>
      <c r="AO832">
        <v>-1.2195860147476196</v>
      </c>
      <c r="AU832">
        <v>-1.8110986948013306</v>
      </c>
      <c r="AV832">
        <v>-0.2756049633026123</v>
      </c>
      <c r="AW832">
        <v>0.51470470428466797</v>
      </c>
      <c r="AX832">
        <v>-0.77564656734466553</v>
      </c>
      <c r="AY832">
        <v>-1.2195860147476196</v>
      </c>
      <c r="AZ832">
        <v>0</v>
      </c>
      <c r="BA832">
        <v>0</v>
      </c>
      <c r="BB832">
        <v>2</v>
      </c>
      <c r="BC832">
        <v>0</v>
      </c>
      <c r="BD832">
        <v>0</v>
      </c>
      <c r="BE832">
        <v>-0.87817740440368652</v>
      </c>
      <c r="BF832">
        <v>-0.87817740440368652</v>
      </c>
      <c r="BG832">
        <v>0.93874132633209229</v>
      </c>
      <c r="BH832">
        <v>-0.87817740440368652</v>
      </c>
      <c r="BI832">
        <v>-0.87817740440368652</v>
      </c>
      <c r="DF832">
        <v>0</v>
      </c>
      <c r="DQ832">
        <v>3</v>
      </c>
      <c r="DR832">
        <v>1</v>
      </c>
      <c r="DS832">
        <v>1</v>
      </c>
      <c r="DT832">
        <v>1</v>
      </c>
      <c r="DU832">
        <v>2</v>
      </c>
      <c r="DV832">
        <v>0</v>
      </c>
      <c r="DW832">
        <v>11</v>
      </c>
      <c r="DX832">
        <v>26</v>
      </c>
      <c r="DY832">
        <v>0</v>
      </c>
      <c r="DZ832">
        <v>-25</v>
      </c>
      <c r="EA832">
        <v>-1.9735315814614296E-2</v>
      </c>
      <c r="EB832">
        <v>0.40156847238540649</v>
      </c>
      <c r="EC832">
        <v>0.97607362270355225</v>
      </c>
      <c r="ED832">
        <v>-1.9735315814614296E-2</v>
      </c>
      <c r="EE832">
        <v>-0.97724390029907227</v>
      </c>
      <c r="EF832">
        <v>14.58888888888889</v>
      </c>
      <c r="EG832">
        <v>8.6</v>
      </c>
      <c r="EH832">
        <v>19.966666666666669</v>
      </c>
      <c r="EI832">
        <v>2.833333333333333</v>
      </c>
      <c r="EJ832">
        <v>15.1</v>
      </c>
      <c r="EK832">
        <v>1.3374874591827393</v>
      </c>
      <c r="EL832">
        <v>0.61386841535568237</v>
      </c>
      <c r="EM832">
        <v>1.9872678518295288</v>
      </c>
      <c r="EN832">
        <v>-8.2900300621986389E-2</v>
      </c>
      <c r="EO832">
        <v>1.3992434740066528</v>
      </c>
      <c r="EP832">
        <v>3</v>
      </c>
      <c r="EQ832">
        <v>1</v>
      </c>
      <c r="ER832">
        <v>1</v>
      </c>
      <c r="ES832">
        <v>0</v>
      </c>
      <c r="ET832">
        <v>2</v>
      </c>
      <c r="EU832">
        <v>2.3973701000213623</v>
      </c>
      <c r="EV832">
        <v>0.24377501010894775</v>
      </c>
      <c r="EW832">
        <v>0.24377501010894775</v>
      </c>
      <c r="EX832">
        <v>-0.83302253484725952</v>
      </c>
      <c r="EY832">
        <v>1.3205726146697998</v>
      </c>
      <c r="FE832">
        <v>1.3374874591827393</v>
      </c>
      <c r="FF832">
        <v>0.61386841535568237</v>
      </c>
      <c r="FG832">
        <v>1.9872678518295288</v>
      </c>
      <c r="FH832">
        <v>-8.2900300621986389E-2</v>
      </c>
      <c r="FI832">
        <v>1.3992434740066528</v>
      </c>
    </row>
    <row r="833" spans="1:165" x14ac:dyDescent="0.2">
      <c r="A833">
        <v>832</v>
      </c>
      <c r="B833">
        <v>7</v>
      </c>
      <c r="C833" t="s">
        <v>205</v>
      </c>
      <c r="D833">
        <v>76</v>
      </c>
      <c r="E833">
        <v>33</v>
      </c>
      <c r="F833">
        <v>1</v>
      </c>
      <c r="G833">
        <v>30</v>
      </c>
      <c r="H833">
        <v>38</v>
      </c>
      <c r="I833">
        <v>19</v>
      </c>
      <c r="J833">
        <v>3</v>
      </c>
      <c r="K833">
        <v>-23</v>
      </c>
      <c r="L833">
        <v>0.99429154396057129</v>
      </c>
      <c r="M833">
        <v>1.3056327104568481</v>
      </c>
      <c r="N833">
        <v>0.56619757413864136</v>
      </c>
      <c r="O833">
        <v>-5.6484624743461609E-2</v>
      </c>
      <c r="P833">
        <v>-1.0683431625366211</v>
      </c>
      <c r="AA833">
        <v>3</v>
      </c>
      <c r="AB833">
        <v>4</v>
      </c>
      <c r="AC833">
        <v>2</v>
      </c>
      <c r="AD833">
        <v>1</v>
      </c>
      <c r="AE833">
        <v>1</v>
      </c>
      <c r="AF833">
        <v>5.5</v>
      </c>
      <c r="AG833">
        <v>-1.2884615384615383</v>
      </c>
      <c r="AH833">
        <v>4.8461538461538458</v>
      </c>
      <c r="AI833">
        <v>-10.73076923076923</v>
      </c>
      <c r="AJ833">
        <v>13.23076923076923</v>
      </c>
      <c r="AK833">
        <v>1.4663101173937321E-2</v>
      </c>
      <c r="AL833">
        <v>-0.84638416767120361</v>
      </c>
      <c r="AM833">
        <v>-6.8270646035671234E-2</v>
      </c>
      <c r="AN833">
        <v>-2.0440449714660645</v>
      </c>
      <c r="AO833">
        <v>0.99523252248764038</v>
      </c>
      <c r="AU833">
        <v>1.4663101173937321E-2</v>
      </c>
      <c r="AV833">
        <v>-0.84638416767120361</v>
      </c>
      <c r="AW833">
        <v>-6.8270646035671234E-2</v>
      </c>
      <c r="AX833">
        <v>-2.0440449714660645</v>
      </c>
      <c r="AY833">
        <v>0.99523252248764038</v>
      </c>
      <c r="AZ833">
        <v>1</v>
      </c>
      <c r="BA833">
        <v>2</v>
      </c>
      <c r="BB833">
        <v>1</v>
      </c>
      <c r="BC833">
        <v>0</v>
      </c>
      <c r="BD833">
        <v>1</v>
      </c>
      <c r="BE833">
        <v>3.0281979590654373E-2</v>
      </c>
      <c r="BF833">
        <v>0.93874132633209229</v>
      </c>
      <c r="BG833">
        <v>3.0281979590654373E-2</v>
      </c>
      <c r="BH833">
        <v>-0.87817740440368652</v>
      </c>
      <c r="BI833">
        <v>3.0281979590654373E-2</v>
      </c>
      <c r="DF833">
        <v>2</v>
      </c>
      <c r="DQ833">
        <v>2</v>
      </c>
      <c r="DR833">
        <v>2</v>
      </c>
      <c r="DS833">
        <v>2</v>
      </c>
      <c r="DT833">
        <v>1</v>
      </c>
      <c r="DU833">
        <v>0</v>
      </c>
      <c r="DV833">
        <v>-21</v>
      </c>
      <c r="DW833">
        <v>-8</v>
      </c>
      <c r="DX833">
        <v>6</v>
      </c>
      <c r="DY833">
        <v>-12</v>
      </c>
      <c r="DZ833">
        <v>-17</v>
      </c>
      <c r="EA833">
        <v>-0.82404255867004395</v>
      </c>
      <c r="EB833">
        <v>-0.32613807916641235</v>
      </c>
      <c r="EC833">
        <v>0.21006675064563751</v>
      </c>
      <c r="ED833">
        <v>-0.47933945059776306</v>
      </c>
      <c r="EE833">
        <v>-0.67084115743637085</v>
      </c>
      <c r="EF833">
        <v>-5.0166666666666666</v>
      </c>
      <c r="EG833">
        <v>-2.6166666666666658</v>
      </c>
      <c r="EH833">
        <v>9.0833333333333321</v>
      </c>
      <c r="EI833">
        <v>-2.4</v>
      </c>
      <c r="EK833">
        <v>-1.0313917398452759</v>
      </c>
      <c r="EL833">
        <v>-0.74140703678131104</v>
      </c>
      <c r="EM833">
        <v>0.67226797342300415</v>
      </c>
      <c r="EN833">
        <v>-0.71522790193557739</v>
      </c>
      <c r="EO833">
        <v>1.3036499731242657E-2</v>
      </c>
      <c r="EP833">
        <v>0</v>
      </c>
      <c r="EQ833">
        <v>1</v>
      </c>
      <c r="ER833">
        <v>1</v>
      </c>
      <c r="ES833">
        <v>0</v>
      </c>
      <c r="ET833">
        <v>0</v>
      </c>
      <c r="EU833">
        <v>-0.83302253484725952</v>
      </c>
      <c r="EV833">
        <v>0.24377501010894775</v>
      </c>
      <c r="EW833">
        <v>0.24377501010894775</v>
      </c>
      <c r="EX833">
        <v>-0.83302253484725952</v>
      </c>
      <c r="EY833">
        <v>-0.83302253484725952</v>
      </c>
      <c r="FE833">
        <v>-1.0313917398452759</v>
      </c>
      <c r="FF833">
        <v>-0.74140703678131104</v>
      </c>
      <c r="FG833">
        <v>0.67226797342300415</v>
      </c>
      <c r="FH833">
        <v>-0.71522790193557739</v>
      </c>
    </row>
    <row r="834" spans="1:165" x14ac:dyDescent="0.2">
      <c r="A834">
        <v>833</v>
      </c>
      <c r="B834">
        <v>7</v>
      </c>
      <c r="C834" t="s">
        <v>205</v>
      </c>
      <c r="D834">
        <v>81</v>
      </c>
      <c r="E834">
        <v>27</v>
      </c>
      <c r="F834">
        <v>1</v>
      </c>
      <c r="G834">
        <v>5</v>
      </c>
      <c r="H834">
        <v>-5</v>
      </c>
      <c r="I834">
        <v>-10</v>
      </c>
      <c r="J834">
        <v>-16</v>
      </c>
      <c r="K834">
        <v>-30</v>
      </c>
      <c r="L834">
        <v>2.1350648254156113E-2</v>
      </c>
      <c r="M834">
        <v>-0.3678257167339325</v>
      </c>
      <c r="N834">
        <v>-0.56241393089294434</v>
      </c>
      <c r="O834">
        <v>-0.79591971635818481</v>
      </c>
      <c r="P834">
        <v>-1.3407666683197021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0.30769230769230771</v>
      </c>
      <c r="AG834">
        <v>7.884615384615385</v>
      </c>
      <c r="AH834">
        <v>-10.73076923076923</v>
      </c>
      <c r="AI834">
        <v>16.615384615384617</v>
      </c>
      <c r="AJ834">
        <v>13.576923076923077</v>
      </c>
      <c r="AK834">
        <v>-0.64392828941345215</v>
      </c>
      <c r="AL834">
        <v>0.31712731719017029</v>
      </c>
      <c r="AM834">
        <v>-2.0440449714660645</v>
      </c>
      <c r="AN834">
        <v>1.4245365858078003</v>
      </c>
      <c r="AO834">
        <v>1.0391386747360229</v>
      </c>
      <c r="AU834">
        <v>-0.64392828941345215</v>
      </c>
      <c r="AV834">
        <v>0.31712731719017029</v>
      </c>
      <c r="AW834">
        <v>-2.0440449714660645</v>
      </c>
      <c r="AX834">
        <v>1.4245365858078003</v>
      </c>
      <c r="AY834">
        <v>1.0391386747360229</v>
      </c>
      <c r="AZ834">
        <v>0</v>
      </c>
      <c r="BA834">
        <v>1</v>
      </c>
      <c r="BB834">
        <v>0</v>
      </c>
      <c r="BC834">
        <v>1</v>
      </c>
      <c r="BD834">
        <v>1</v>
      </c>
      <c r="BE834">
        <v>-0.87817740440368652</v>
      </c>
      <c r="BF834">
        <v>3.0281979590654373E-2</v>
      </c>
      <c r="BG834">
        <v>-0.87817740440368652</v>
      </c>
      <c r="BH834">
        <v>3.0281979590654373E-2</v>
      </c>
      <c r="BI834">
        <v>3.0281979590654373E-2</v>
      </c>
      <c r="DF834">
        <v>0</v>
      </c>
      <c r="DQ834">
        <v>1</v>
      </c>
      <c r="DR834">
        <v>1</v>
      </c>
      <c r="DS834">
        <v>1</v>
      </c>
      <c r="DT834">
        <v>1</v>
      </c>
      <c r="DU834">
        <v>1</v>
      </c>
      <c r="DV834">
        <v>-31</v>
      </c>
      <c r="DW834">
        <v>-41</v>
      </c>
      <c r="DX834">
        <v>-50</v>
      </c>
      <c r="DY834">
        <v>-50</v>
      </c>
      <c r="DZ834">
        <v>-50</v>
      </c>
      <c r="EA834">
        <v>-1.2070460319519043</v>
      </c>
      <c r="EB834">
        <v>-1.5900493860244751</v>
      </c>
      <c r="EC834">
        <v>-1.9347524642944336</v>
      </c>
      <c r="ED834">
        <v>-1.9347524642944336</v>
      </c>
      <c r="EE834">
        <v>-1.9347524642944336</v>
      </c>
      <c r="EF834">
        <v>7.0333333333333332</v>
      </c>
      <c r="EG834">
        <v>15.7</v>
      </c>
      <c r="EH834">
        <v>15.43333333333333</v>
      </c>
      <c r="EI834">
        <v>12.633333333333329</v>
      </c>
      <c r="EJ834">
        <v>-7</v>
      </c>
      <c r="EK834">
        <v>0.42457282543182373</v>
      </c>
      <c r="EL834">
        <v>1.4717395305633545</v>
      </c>
      <c r="EM834">
        <v>1.4395190477371216</v>
      </c>
      <c r="EN834">
        <v>1.1012036800384521</v>
      </c>
      <c r="EO834">
        <v>-1.2710317373275757</v>
      </c>
      <c r="EP834">
        <v>1</v>
      </c>
      <c r="EQ834">
        <v>1</v>
      </c>
      <c r="ER834">
        <v>1</v>
      </c>
      <c r="ES834">
        <v>1</v>
      </c>
      <c r="ET834">
        <v>0</v>
      </c>
      <c r="EU834">
        <v>0.24377501010894775</v>
      </c>
      <c r="EV834">
        <v>0.24377501010894775</v>
      </c>
      <c r="EW834">
        <v>0.24377501010894775</v>
      </c>
      <c r="EX834">
        <v>0.24377501010894775</v>
      </c>
      <c r="EY834">
        <v>-0.83302253484725952</v>
      </c>
      <c r="FE834">
        <v>0.42457282543182373</v>
      </c>
      <c r="FF834">
        <v>1.4717395305633545</v>
      </c>
      <c r="FG834">
        <v>1.4395190477371216</v>
      </c>
      <c r="FH834">
        <v>1.1012036800384521</v>
      </c>
      <c r="FI834">
        <v>-1.2710317373275757</v>
      </c>
    </row>
    <row r="835" spans="1:165" x14ac:dyDescent="0.2">
      <c r="A835">
        <v>834</v>
      </c>
      <c r="B835">
        <v>7</v>
      </c>
      <c r="C835" t="s">
        <v>205</v>
      </c>
      <c r="D835">
        <v>83</v>
      </c>
      <c r="E835">
        <v>25</v>
      </c>
      <c r="F835">
        <v>2</v>
      </c>
      <c r="G835">
        <v>28</v>
      </c>
      <c r="H835">
        <v>-21</v>
      </c>
      <c r="I835">
        <v>44</v>
      </c>
      <c r="J835">
        <v>-24</v>
      </c>
      <c r="K835">
        <v>29</v>
      </c>
      <c r="L835">
        <v>0.91645628213882446</v>
      </c>
      <c r="M835">
        <v>-0.99050790071487427</v>
      </c>
      <c r="N835">
        <v>1.5391384363174438</v>
      </c>
      <c r="O835">
        <v>-1.1072608232498169</v>
      </c>
      <c r="P835">
        <v>0.95537394285202026</v>
      </c>
      <c r="AA835">
        <v>1</v>
      </c>
      <c r="AB835">
        <v>1</v>
      </c>
      <c r="AC835">
        <v>0</v>
      </c>
      <c r="AD835">
        <v>0</v>
      </c>
      <c r="AE835">
        <v>1</v>
      </c>
      <c r="AF835">
        <v>17</v>
      </c>
      <c r="AG835">
        <v>13.947368421052632</v>
      </c>
      <c r="AJ835">
        <v>4.6315789473684212</v>
      </c>
      <c r="AK835">
        <v>1.4733210802078247</v>
      </c>
      <c r="AL835">
        <v>1.0861258506774902</v>
      </c>
      <c r="AM835">
        <v>4.7013000585138798E-3</v>
      </c>
      <c r="AN835">
        <v>4.7013000585138798E-3</v>
      </c>
      <c r="AO835">
        <v>-9.5487281680107117E-2</v>
      </c>
      <c r="AU835">
        <v>1.4733210802078247</v>
      </c>
      <c r="AV835">
        <v>1.0861258506774902</v>
      </c>
      <c r="AY835">
        <v>-9.5487281680107117E-2</v>
      </c>
      <c r="AZ835">
        <v>1</v>
      </c>
      <c r="BA835">
        <v>1</v>
      </c>
      <c r="BB835">
        <v>0</v>
      </c>
      <c r="BC835">
        <v>0</v>
      </c>
      <c r="BD835">
        <v>0</v>
      </c>
      <c r="BE835">
        <v>3.0281979590654373E-2</v>
      </c>
      <c r="BF835">
        <v>3.0281979590654373E-2</v>
      </c>
      <c r="BG835">
        <v>-0.87817740440368652</v>
      </c>
      <c r="BH835">
        <v>-0.87817740440368652</v>
      </c>
      <c r="BI835">
        <v>-0.87817740440368652</v>
      </c>
      <c r="DF835">
        <v>2</v>
      </c>
      <c r="DQ835">
        <v>1</v>
      </c>
      <c r="DR835">
        <v>1</v>
      </c>
      <c r="DS835">
        <v>1</v>
      </c>
      <c r="DT835">
        <v>0</v>
      </c>
      <c r="DU835">
        <v>1</v>
      </c>
      <c r="DV835">
        <v>33</v>
      </c>
      <c r="DW835">
        <v>-33</v>
      </c>
      <c r="DX835">
        <v>-31</v>
      </c>
      <c r="DY835">
        <v>42</v>
      </c>
      <c r="DZ835">
        <v>-17</v>
      </c>
      <c r="EA835">
        <v>1.2441760301589966</v>
      </c>
      <c r="EB835">
        <v>-1.2836467027664185</v>
      </c>
      <c r="EC835">
        <v>-1.2070460319519043</v>
      </c>
      <c r="ED835">
        <v>1.5888791084289551</v>
      </c>
      <c r="EE835">
        <v>-0.67084115743637085</v>
      </c>
      <c r="EF835">
        <v>6.9523809523809534</v>
      </c>
      <c r="EG835">
        <v>9.0476190476190474</v>
      </c>
      <c r="EH835">
        <v>5.0952380952380949</v>
      </c>
      <c r="EJ835">
        <v>10.952380952380951</v>
      </c>
      <c r="EK835">
        <v>0.41479161381721497</v>
      </c>
      <c r="EL835">
        <v>0.6679527759552002</v>
      </c>
      <c r="EM835">
        <v>0.19039873778820038</v>
      </c>
      <c r="EN835">
        <v>1.3036499731242657E-2</v>
      </c>
      <c r="EO835">
        <v>0.89809936285018921</v>
      </c>
      <c r="EP835">
        <v>1</v>
      </c>
      <c r="EQ835">
        <v>1</v>
      </c>
      <c r="ER835">
        <v>1</v>
      </c>
      <c r="ES835">
        <v>0</v>
      </c>
      <c r="ET835">
        <v>1</v>
      </c>
      <c r="EU835">
        <v>0.24377501010894775</v>
      </c>
      <c r="EV835">
        <v>0.24377501010894775</v>
      </c>
      <c r="EW835">
        <v>0.24377501010894775</v>
      </c>
      <c r="EX835">
        <v>-0.83302253484725952</v>
      </c>
      <c r="EY835">
        <v>0.24377501010894775</v>
      </c>
      <c r="FE835">
        <v>0.41479161381721497</v>
      </c>
      <c r="FF835">
        <v>0.6679527759552002</v>
      </c>
      <c r="FG835">
        <v>0.19039873778820038</v>
      </c>
      <c r="FI835">
        <v>0.89809936285018921</v>
      </c>
    </row>
    <row r="836" spans="1:165" x14ac:dyDescent="0.2">
      <c r="A836">
        <v>835</v>
      </c>
      <c r="B836">
        <v>7</v>
      </c>
      <c r="C836" t="s">
        <v>205</v>
      </c>
      <c r="D836">
        <v>85</v>
      </c>
      <c r="E836">
        <v>46</v>
      </c>
      <c r="F836">
        <v>1</v>
      </c>
      <c r="G836">
        <v>20</v>
      </c>
      <c r="H836">
        <v>30</v>
      </c>
      <c r="I836">
        <v>25</v>
      </c>
      <c r="J836">
        <v>20</v>
      </c>
      <c r="K836">
        <v>20</v>
      </c>
      <c r="L836">
        <v>0.60511517524719238</v>
      </c>
      <c r="M836">
        <v>0.99429154396057129</v>
      </c>
      <c r="N836">
        <v>0.79970335960388184</v>
      </c>
      <c r="O836">
        <v>0.60511517524719238</v>
      </c>
      <c r="P836">
        <v>0.60511517524719238</v>
      </c>
      <c r="AA836">
        <v>1</v>
      </c>
      <c r="AB836">
        <v>2</v>
      </c>
      <c r="AC836">
        <v>1</v>
      </c>
      <c r="AD836">
        <v>2</v>
      </c>
      <c r="AE836">
        <v>0</v>
      </c>
      <c r="AF836">
        <v>-1.5384615384615385</v>
      </c>
      <c r="AG836">
        <v>9.365384615384615</v>
      </c>
      <c r="AH836">
        <v>-0.88461538461538458</v>
      </c>
      <c r="AI836">
        <v>6.2692307692307683</v>
      </c>
      <c r="AK836">
        <v>-0.8780941367149353</v>
      </c>
      <c r="AL836">
        <v>0.50494790077209473</v>
      </c>
      <c r="AM836">
        <v>-0.79516041278839111</v>
      </c>
      <c r="AN836">
        <v>0.11223220825195312</v>
      </c>
      <c r="AO836">
        <v>4.7013000585138798E-3</v>
      </c>
      <c r="AU836">
        <v>-0.8780941367149353</v>
      </c>
      <c r="AV836">
        <v>0.50494790077209473</v>
      </c>
      <c r="AW836">
        <v>-0.79516041278839111</v>
      </c>
      <c r="AX836">
        <v>0.11223220825195312</v>
      </c>
      <c r="AZ836">
        <v>0</v>
      </c>
      <c r="BA836">
        <v>1</v>
      </c>
      <c r="BB836">
        <v>0</v>
      </c>
      <c r="BC836">
        <v>2</v>
      </c>
      <c r="BD836">
        <v>0</v>
      </c>
      <c r="BE836">
        <v>-0.87817740440368652</v>
      </c>
      <c r="BF836">
        <v>3.0281979590654373E-2</v>
      </c>
      <c r="BG836">
        <v>-0.87817740440368652</v>
      </c>
      <c r="BH836">
        <v>0.93874132633209229</v>
      </c>
      <c r="BI836">
        <v>-0.87817740440368652</v>
      </c>
      <c r="DF836">
        <v>2</v>
      </c>
      <c r="DQ836">
        <v>1</v>
      </c>
      <c r="DR836">
        <v>1</v>
      </c>
      <c r="DS836">
        <v>1</v>
      </c>
      <c r="DT836">
        <v>0</v>
      </c>
      <c r="DU836">
        <v>1</v>
      </c>
      <c r="DV836">
        <v>30</v>
      </c>
      <c r="DW836">
        <v>30</v>
      </c>
      <c r="DX836">
        <v>30</v>
      </c>
      <c r="DY836">
        <v>25</v>
      </c>
      <c r="DZ836">
        <v>25</v>
      </c>
      <c r="EA836">
        <v>1.1292749643325806</v>
      </c>
      <c r="EB836">
        <v>1.1292749643325806</v>
      </c>
      <c r="EC836">
        <v>1.1292749643325806</v>
      </c>
      <c r="ED836">
        <v>0.93777328729629517</v>
      </c>
      <c r="EE836">
        <v>0.93777328729629517</v>
      </c>
      <c r="EF836">
        <v>8.0333333333333332</v>
      </c>
      <c r="EG836">
        <v>6.0333333333333332</v>
      </c>
      <c r="EH836">
        <v>6.7</v>
      </c>
      <c r="EJ836">
        <v>26.2</v>
      </c>
      <c r="EK836">
        <v>0.54539978504180908</v>
      </c>
      <c r="EL836">
        <v>0.30374589562416077</v>
      </c>
      <c r="EM836">
        <v>0.38429716229438782</v>
      </c>
      <c r="EN836">
        <v>1.3036499731242657E-2</v>
      </c>
      <c r="EO836">
        <v>2.7404224872589111</v>
      </c>
      <c r="EP836">
        <v>1</v>
      </c>
      <c r="EQ836">
        <v>1</v>
      </c>
      <c r="ER836">
        <v>1</v>
      </c>
      <c r="ES836">
        <v>0</v>
      </c>
      <c r="ET836">
        <v>1</v>
      </c>
      <c r="EU836">
        <v>0.24377501010894775</v>
      </c>
      <c r="EV836">
        <v>0.24377501010894775</v>
      </c>
      <c r="EW836">
        <v>0.24377501010894775</v>
      </c>
      <c r="EX836">
        <v>-0.83302253484725952</v>
      </c>
      <c r="EY836">
        <v>0.24377501010894775</v>
      </c>
      <c r="FE836">
        <v>0.54539978504180908</v>
      </c>
      <c r="FF836">
        <v>0.30374589562416077</v>
      </c>
      <c r="FG836">
        <v>0.38429716229438782</v>
      </c>
      <c r="FI836">
        <v>2.7404224872589111</v>
      </c>
    </row>
    <row r="837" spans="1:165" x14ac:dyDescent="0.2">
      <c r="A837">
        <v>836</v>
      </c>
      <c r="B837">
        <v>7</v>
      </c>
      <c r="C837" t="s">
        <v>205</v>
      </c>
      <c r="D837">
        <v>88</v>
      </c>
      <c r="E837">
        <v>39</v>
      </c>
      <c r="F837">
        <v>1</v>
      </c>
      <c r="G837">
        <v>-47</v>
      </c>
      <c r="H837">
        <v>-27</v>
      </c>
      <c r="I837">
        <v>-14</v>
      </c>
      <c r="J837">
        <v>6</v>
      </c>
      <c r="K837">
        <v>29</v>
      </c>
      <c r="L837">
        <v>-2.0023665428161621</v>
      </c>
      <c r="M837">
        <v>-1.2240136861801147</v>
      </c>
      <c r="N837">
        <v>-0.71808445453643799</v>
      </c>
      <c r="O837">
        <v>6.0268282890319824E-2</v>
      </c>
      <c r="P837">
        <v>0.95537394285202026</v>
      </c>
      <c r="AA837">
        <v>0</v>
      </c>
      <c r="AB837">
        <v>0</v>
      </c>
      <c r="AC837">
        <v>2</v>
      </c>
      <c r="AD837">
        <v>1</v>
      </c>
      <c r="AE837">
        <v>1</v>
      </c>
      <c r="AH837">
        <v>1.1923076923076925</v>
      </c>
      <c r="AI837">
        <v>3.1538461538461537</v>
      </c>
      <c r="AJ837">
        <v>7.4230769230769234</v>
      </c>
      <c r="AK837">
        <v>4.7013000585138798E-3</v>
      </c>
      <c r="AL837">
        <v>4.7013000585138798E-3</v>
      </c>
      <c r="AM837">
        <v>-0.53172385692596436</v>
      </c>
      <c r="AN837">
        <v>-0.28292262554168701</v>
      </c>
      <c r="AO837">
        <v>0.25858587026596069</v>
      </c>
      <c r="AW837">
        <v>-0.53172385692596436</v>
      </c>
      <c r="AX837">
        <v>-0.28292262554168701</v>
      </c>
      <c r="AY837">
        <v>0.25858587026596069</v>
      </c>
      <c r="AZ837">
        <v>0</v>
      </c>
      <c r="BA837">
        <v>0</v>
      </c>
      <c r="BB837">
        <v>1</v>
      </c>
      <c r="BC837">
        <v>0</v>
      </c>
      <c r="BD837">
        <v>1</v>
      </c>
      <c r="BE837">
        <v>-0.87817740440368652</v>
      </c>
      <c r="BF837">
        <v>-0.87817740440368652</v>
      </c>
      <c r="BG837">
        <v>3.0281979590654373E-2</v>
      </c>
      <c r="BH837">
        <v>-0.87817740440368652</v>
      </c>
      <c r="BI837">
        <v>3.0281979590654373E-2</v>
      </c>
      <c r="DF837">
        <v>2</v>
      </c>
      <c r="DQ837">
        <v>1</v>
      </c>
      <c r="DR837">
        <v>2</v>
      </c>
      <c r="DS837">
        <v>2</v>
      </c>
      <c r="DT837">
        <v>4</v>
      </c>
      <c r="DU837">
        <v>2</v>
      </c>
      <c r="DV837">
        <v>-33</v>
      </c>
      <c r="DW837">
        <v>-19</v>
      </c>
      <c r="DX837">
        <v>-2</v>
      </c>
      <c r="DY837">
        <v>13</v>
      </c>
      <c r="DZ837">
        <v>19</v>
      </c>
      <c r="EA837">
        <v>-1.2836467027664185</v>
      </c>
      <c r="EB837">
        <v>-0.74744182825088501</v>
      </c>
      <c r="EC837">
        <v>-9.6336007118225098E-2</v>
      </c>
      <c r="ED837">
        <v>0.47816914319992065</v>
      </c>
      <c r="EE837">
        <v>0.70797121524810791</v>
      </c>
      <c r="EF837">
        <v>3.3333333333333298E-2</v>
      </c>
      <c r="EG837">
        <v>9.3166666666666664</v>
      </c>
      <c r="EH837">
        <v>-5.1666666666666661</v>
      </c>
      <c r="EI837">
        <v>-5.35</v>
      </c>
      <c r="EJ837">
        <v>-5.0999999999999996</v>
      </c>
      <c r="EK837">
        <v>-0.4212157130241394</v>
      </c>
      <c r="EL837">
        <v>0.70046097040176392</v>
      </c>
      <c r="EM837">
        <v>-1.0495157241821289</v>
      </c>
      <c r="EN837">
        <v>-1.0716673135757446</v>
      </c>
      <c r="EO837">
        <v>-1.0414606332778931</v>
      </c>
      <c r="EP837">
        <v>0</v>
      </c>
      <c r="EQ837">
        <v>1</v>
      </c>
      <c r="ER837">
        <v>0</v>
      </c>
      <c r="ES837">
        <v>0</v>
      </c>
      <c r="ET837">
        <v>0</v>
      </c>
      <c r="EU837">
        <v>-0.83302253484725952</v>
      </c>
      <c r="EV837">
        <v>0.24377501010894775</v>
      </c>
      <c r="EW837">
        <v>-0.83302253484725952</v>
      </c>
      <c r="EX837">
        <v>-0.83302253484725952</v>
      </c>
      <c r="EY837">
        <v>-0.83302253484725952</v>
      </c>
      <c r="FE837">
        <v>-0.4212157130241394</v>
      </c>
      <c r="FF837">
        <v>0.70046097040176392</v>
      </c>
      <c r="FG837">
        <v>-1.0495157241821289</v>
      </c>
      <c r="FH837">
        <v>-1.0716673135757446</v>
      </c>
      <c r="FI837">
        <v>-1.0414606332778931</v>
      </c>
    </row>
    <row r="838" spans="1:165" x14ac:dyDescent="0.2">
      <c r="A838">
        <v>837</v>
      </c>
      <c r="B838">
        <v>7</v>
      </c>
      <c r="C838" t="s">
        <v>205</v>
      </c>
      <c r="D838">
        <v>91</v>
      </c>
      <c r="E838">
        <v>36</v>
      </c>
      <c r="F838">
        <v>2</v>
      </c>
      <c r="G838">
        <v>-32</v>
      </c>
      <c r="H838">
        <v>-19</v>
      </c>
      <c r="I838">
        <v>0</v>
      </c>
      <c r="J838">
        <v>-13</v>
      </c>
      <c r="K838">
        <v>-30</v>
      </c>
      <c r="L838">
        <v>-1.4186018705368042</v>
      </c>
      <c r="M838">
        <v>-0.91267263889312744</v>
      </c>
      <c r="N838">
        <v>-0.17323753237724304</v>
      </c>
      <c r="O838">
        <v>-0.67916679382324219</v>
      </c>
      <c r="P838">
        <v>-1.3407666683197021</v>
      </c>
      <c r="AA838">
        <v>4</v>
      </c>
      <c r="AB838">
        <v>2</v>
      </c>
      <c r="AC838">
        <v>4</v>
      </c>
      <c r="AD838">
        <v>3</v>
      </c>
      <c r="AE838">
        <v>2</v>
      </c>
      <c r="AF838">
        <v>0.42105263157894723</v>
      </c>
      <c r="AG838">
        <v>-4.5526315789473681</v>
      </c>
      <c r="AH838">
        <v>-3.5394736842105261</v>
      </c>
      <c r="AI838">
        <v>0.10526315789473688</v>
      </c>
      <c r="AJ838">
        <v>-0.81578947368421062</v>
      </c>
      <c r="AK838">
        <v>-0.62954968214035034</v>
      </c>
      <c r="AL838">
        <v>-1.2604109048843384</v>
      </c>
      <c r="AM838">
        <v>-1.1319022178649902</v>
      </c>
      <c r="AN838">
        <v>-0.66960442066192627</v>
      </c>
      <c r="AO838">
        <v>-0.78643053770065308</v>
      </c>
      <c r="AU838">
        <v>-0.62954968214035034</v>
      </c>
      <c r="AV838">
        <v>-1.2604109048843384</v>
      </c>
      <c r="AW838">
        <v>-1.1319022178649902</v>
      </c>
      <c r="AX838">
        <v>-0.66960442066192627</v>
      </c>
      <c r="AY838">
        <v>-0.78643053770065308</v>
      </c>
      <c r="AZ838">
        <v>1</v>
      </c>
      <c r="BA838">
        <v>0</v>
      </c>
      <c r="BB838">
        <v>1</v>
      </c>
      <c r="BC838">
        <v>1</v>
      </c>
      <c r="BD838">
        <v>0</v>
      </c>
      <c r="BE838">
        <v>3.0281979590654373E-2</v>
      </c>
      <c r="BF838">
        <v>-0.87817740440368652</v>
      </c>
      <c r="BG838">
        <v>3.0281979590654373E-2</v>
      </c>
      <c r="BH838">
        <v>3.0281979590654373E-2</v>
      </c>
      <c r="BI838">
        <v>-0.87817740440368652</v>
      </c>
      <c r="DF838">
        <v>0</v>
      </c>
      <c r="DQ838">
        <v>6</v>
      </c>
      <c r="DR838">
        <v>5</v>
      </c>
      <c r="DS838">
        <v>3</v>
      </c>
      <c r="DT838">
        <v>4</v>
      </c>
      <c r="DU838">
        <v>3</v>
      </c>
      <c r="DV838">
        <v>-22</v>
      </c>
      <c r="DW838">
        <v>-31</v>
      </c>
      <c r="DX838">
        <v>-20</v>
      </c>
      <c r="DY838">
        <v>-6</v>
      </c>
      <c r="DZ838">
        <v>-14</v>
      </c>
      <c r="EA838">
        <v>-0.86234289407730103</v>
      </c>
      <c r="EB838">
        <v>-1.2070460319519043</v>
      </c>
      <c r="EC838">
        <v>-0.78574222326278687</v>
      </c>
      <c r="ED838">
        <v>-0.24953737854957581</v>
      </c>
      <c r="EE838">
        <v>-0.55594015121459961</v>
      </c>
      <c r="EF838">
        <v>-2.5634920634920628</v>
      </c>
      <c r="EG838">
        <v>8.0095238095238095</v>
      </c>
      <c r="EH838">
        <v>9.238095238095239</v>
      </c>
      <c r="EI838">
        <v>5.2023809523809534</v>
      </c>
      <c r="EJ838">
        <v>13.98412698412699</v>
      </c>
      <c r="EK838">
        <v>-0.73498213291168213</v>
      </c>
      <c r="EL838">
        <v>0.5425228476524353</v>
      </c>
      <c r="EM838">
        <v>0.69096744060516357</v>
      </c>
      <c r="EN838">
        <v>0.20334449410438538</v>
      </c>
      <c r="EO838">
        <v>1.2644158601760864</v>
      </c>
      <c r="EP838">
        <v>0</v>
      </c>
      <c r="EQ838">
        <v>2</v>
      </c>
      <c r="ER838">
        <v>3</v>
      </c>
      <c r="ES838">
        <v>3</v>
      </c>
      <c r="ET838">
        <v>2</v>
      </c>
      <c r="EU838">
        <v>-0.83302253484725952</v>
      </c>
      <c r="EV838">
        <v>1.3205726146697998</v>
      </c>
      <c r="EW838">
        <v>2.3973701000213623</v>
      </c>
      <c r="EX838">
        <v>2.3973701000213623</v>
      </c>
      <c r="EY838">
        <v>1.3205726146697998</v>
      </c>
      <c r="FE838">
        <v>-0.73498213291168213</v>
      </c>
      <c r="FF838">
        <v>0.5425228476524353</v>
      </c>
      <c r="FG838">
        <v>0.69096744060516357</v>
      </c>
      <c r="FH838">
        <v>0.20334449410438538</v>
      </c>
      <c r="FI838">
        <v>1.2644158601760864</v>
      </c>
    </row>
    <row r="839" spans="1:165" x14ac:dyDescent="0.2">
      <c r="A839">
        <v>838</v>
      </c>
      <c r="B839">
        <v>7</v>
      </c>
      <c r="C839" t="s">
        <v>205</v>
      </c>
      <c r="D839">
        <v>92</v>
      </c>
      <c r="E839">
        <v>38</v>
      </c>
      <c r="F839">
        <v>2</v>
      </c>
      <c r="G839">
        <v>50</v>
      </c>
      <c r="H839">
        <v>32</v>
      </c>
      <c r="I839">
        <v>10</v>
      </c>
      <c r="J839">
        <v>-22</v>
      </c>
      <c r="K839">
        <v>-32</v>
      </c>
      <c r="L839">
        <v>1.7726442813873291</v>
      </c>
      <c r="M839">
        <v>1.0721268653869629</v>
      </c>
      <c r="N839">
        <v>0.21593883633613586</v>
      </c>
      <c r="O839">
        <v>-1.0294255018234253</v>
      </c>
      <c r="P839">
        <v>-1.4186018705368042</v>
      </c>
      <c r="AA839">
        <v>3</v>
      </c>
      <c r="AB839">
        <v>4</v>
      </c>
      <c r="AC839">
        <v>3</v>
      </c>
      <c r="AD839">
        <v>3</v>
      </c>
      <c r="AE839">
        <v>2</v>
      </c>
      <c r="AF839">
        <v>6.8461538461538467</v>
      </c>
      <c r="AG839">
        <v>7.692307692307665E-2</v>
      </c>
      <c r="AH839">
        <v>1.7948717948717949</v>
      </c>
      <c r="AI839">
        <v>-2.2051282051282053</v>
      </c>
      <c r="AJ839">
        <v>15.096153846153847</v>
      </c>
      <c r="AK839">
        <v>0.18540900945663452</v>
      </c>
      <c r="AL839">
        <v>-0.67319905757904053</v>
      </c>
      <c r="AM839">
        <v>-0.45529472827911377</v>
      </c>
      <c r="AN839">
        <v>-0.96265405416488647</v>
      </c>
      <c r="AO839">
        <v>1.2318376302719116</v>
      </c>
      <c r="AU839">
        <v>0.18540900945663452</v>
      </c>
      <c r="AV839">
        <v>-0.67319905757904053</v>
      </c>
      <c r="AW839">
        <v>-0.45529472827911377</v>
      </c>
      <c r="AX839">
        <v>-0.96265405416488647</v>
      </c>
      <c r="AY839">
        <v>1.2318376302719116</v>
      </c>
      <c r="AZ839">
        <v>2</v>
      </c>
      <c r="BA839">
        <v>1</v>
      </c>
      <c r="BB839">
        <v>0</v>
      </c>
      <c r="BC839">
        <v>0</v>
      </c>
      <c r="BD839">
        <v>2</v>
      </c>
      <c r="BE839">
        <v>0.93874132633209229</v>
      </c>
      <c r="BF839">
        <v>3.0281979590654373E-2</v>
      </c>
      <c r="BG839">
        <v>-0.87817740440368652</v>
      </c>
      <c r="BH839">
        <v>-0.87817740440368652</v>
      </c>
      <c r="BI839">
        <v>0.93874132633209229</v>
      </c>
      <c r="DF839">
        <v>2</v>
      </c>
      <c r="DQ839">
        <v>3</v>
      </c>
      <c r="DR839">
        <v>2</v>
      </c>
      <c r="DS839">
        <v>2</v>
      </c>
      <c r="DT839">
        <v>3</v>
      </c>
      <c r="DU839">
        <v>3</v>
      </c>
      <c r="DV839">
        <v>41</v>
      </c>
      <c r="DW839">
        <v>27</v>
      </c>
      <c r="DX839">
        <v>12</v>
      </c>
      <c r="DY839">
        <v>10</v>
      </c>
      <c r="DZ839">
        <v>11</v>
      </c>
      <c r="EA839">
        <v>1.5505788326263428</v>
      </c>
      <c r="EB839">
        <v>1.0143740177154541</v>
      </c>
      <c r="EC839">
        <v>0.43986880779266357</v>
      </c>
      <c r="ED839">
        <v>0.36326813697814941</v>
      </c>
      <c r="EE839">
        <v>0.40156847238540649</v>
      </c>
      <c r="EF839">
        <v>9.0888888888888886</v>
      </c>
      <c r="EG839">
        <v>5.0500000000000007</v>
      </c>
      <c r="EH839">
        <v>2.7833333333333341</v>
      </c>
      <c r="EI839">
        <v>16.144444444444449</v>
      </c>
      <c r="EJ839">
        <v>7.9000000000000012</v>
      </c>
      <c r="EK839">
        <v>0.67293930053710938</v>
      </c>
      <c r="EL839">
        <v>0.18493276834487915</v>
      </c>
      <c r="EM839">
        <v>-8.894164115190506E-2</v>
      </c>
      <c r="EN839">
        <v>1.5254403352737427</v>
      </c>
      <c r="EO839">
        <v>0.52928948402404785</v>
      </c>
      <c r="EP839">
        <v>3</v>
      </c>
      <c r="EQ839">
        <v>1</v>
      </c>
      <c r="ER839">
        <v>1</v>
      </c>
      <c r="ES839">
        <v>3</v>
      </c>
      <c r="ET839">
        <v>2</v>
      </c>
      <c r="EU839">
        <v>2.3973701000213623</v>
      </c>
      <c r="EV839">
        <v>0.24377501010894775</v>
      </c>
      <c r="EW839">
        <v>0.24377501010894775</v>
      </c>
      <c r="EX839">
        <v>2.3973701000213623</v>
      </c>
      <c r="EY839">
        <v>1.3205726146697998</v>
      </c>
      <c r="FE839">
        <v>0.67293930053710938</v>
      </c>
      <c r="FF839">
        <v>0.18493276834487915</v>
      </c>
      <c r="FG839">
        <v>-8.894164115190506E-2</v>
      </c>
      <c r="FH839">
        <v>1.5254403352737427</v>
      </c>
      <c r="FI839">
        <v>0.52928948402404785</v>
      </c>
    </row>
    <row r="840" spans="1:165" x14ac:dyDescent="0.2">
      <c r="A840">
        <v>839</v>
      </c>
      <c r="B840">
        <v>7</v>
      </c>
      <c r="C840" t="s">
        <v>205</v>
      </c>
      <c r="D840">
        <v>93</v>
      </c>
      <c r="E840">
        <v>26</v>
      </c>
      <c r="F840">
        <v>2</v>
      </c>
      <c r="G840">
        <v>36</v>
      </c>
      <c r="H840">
        <v>39</v>
      </c>
      <c r="I840">
        <v>21</v>
      </c>
      <c r="J840">
        <v>-14</v>
      </c>
      <c r="K840">
        <v>-30</v>
      </c>
      <c r="L840">
        <v>1.2277973890304565</v>
      </c>
      <c r="M840">
        <v>1.3445502519607544</v>
      </c>
      <c r="N840">
        <v>0.64403283596038818</v>
      </c>
      <c r="O840">
        <v>-0.71808445453643799</v>
      </c>
      <c r="P840">
        <v>-1.3407666683197021</v>
      </c>
      <c r="AA840">
        <v>3</v>
      </c>
      <c r="AB840">
        <v>2</v>
      </c>
      <c r="AC840">
        <v>2</v>
      </c>
      <c r="AD840">
        <v>1</v>
      </c>
      <c r="AE840">
        <v>2</v>
      </c>
      <c r="AF840">
        <v>5.8421052631578947</v>
      </c>
      <c r="AG840">
        <v>4</v>
      </c>
      <c r="AH840">
        <v>1.1842105263157894</v>
      </c>
      <c r="AI840">
        <v>1.7894736842105263</v>
      </c>
      <c r="AJ840">
        <v>4.5526315789473681</v>
      </c>
      <c r="AK840">
        <v>5.8055687695741653E-2</v>
      </c>
      <c r="AL840">
        <v>-0.17559663951396942</v>
      </c>
      <c r="AM840">
        <v>-0.53275090456008911</v>
      </c>
      <c r="AN840">
        <v>-0.45597943663597107</v>
      </c>
      <c r="AO840">
        <v>-0.1055009737610817</v>
      </c>
      <c r="AU840">
        <v>5.8055687695741653E-2</v>
      </c>
      <c r="AV840">
        <v>-0.17559663951396942</v>
      </c>
      <c r="AW840">
        <v>-0.53275090456008911</v>
      </c>
      <c r="AX840">
        <v>-0.45597943663597107</v>
      </c>
      <c r="AY840">
        <v>-0.1055009737610817</v>
      </c>
      <c r="AZ840">
        <v>1</v>
      </c>
      <c r="BA840">
        <v>0</v>
      </c>
      <c r="BB840">
        <v>0</v>
      </c>
      <c r="BC840">
        <v>0</v>
      </c>
      <c r="BD840">
        <v>1</v>
      </c>
      <c r="BE840">
        <v>3.0281979590654373E-2</v>
      </c>
      <c r="BF840">
        <v>-0.87817740440368652</v>
      </c>
      <c r="BG840">
        <v>-0.87817740440368652</v>
      </c>
      <c r="BH840">
        <v>-0.87817740440368652</v>
      </c>
      <c r="BI840">
        <v>3.0281979590654373E-2</v>
      </c>
      <c r="DF840">
        <v>2</v>
      </c>
      <c r="DQ840">
        <v>3</v>
      </c>
      <c r="DR840">
        <v>4</v>
      </c>
      <c r="DS840">
        <v>2</v>
      </c>
      <c r="DT840">
        <v>2</v>
      </c>
      <c r="DU840">
        <v>3</v>
      </c>
      <c r="DV840">
        <v>12</v>
      </c>
      <c r="DW840">
        <v>26</v>
      </c>
      <c r="DX840">
        <v>33</v>
      </c>
      <c r="DY840">
        <v>26</v>
      </c>
      <c r="DZ840">
        <v>15</v>
      </c>
      <c r="EA840">
        <v>0.43986880779266357</v>
      </c>
      <c r="EB840">
        <v>0.97607362270355225</v>
      </c>
      <c r="EC840">
        <v>1.2441760301589966</v>
      </c>
      <c r="ED840">
        <v>0.97607362270355225</v>
      </c>
      <c r="EE840">
        <v>0.55476981401443481</v>
      </c>
      <c r="EF840">
        <v>3.6190476190476191</v>
      </c>
      <c r="EG840">
        <v>3.9404761904761898</v>
      </c>
      <c r="EH840">
        <v>14.452380952380951</v>
      </c>
      <c r="EI840">
        <v>7.4047619047619051</v>
      </c>
      <c r="EJ840">
        <v>4.6190476190476204</v>
      </c>
      <c r="EK840">
        <v>1.2035157531499863E-2</v>
      </c>
      <c r="EL840">
        <v>5.0872381776571274E-2</v>
      </c>
      <c r="EM840">
        <v>1.3209936618804932</v>
      </c>
      <c r="EN840">
        <v>0.46945139765739441</v>
      </c>
      <c r="EO840">
        <v>0.13286209106445312</v>
      </c>
      <c r="EP840">
        <v>2</v>
      </c>
      <c r="EQ840">
        <v>2</v>
      </c>
      <c r="ER840">
        <v>2</v>
      </c>
      <c r="ES840">
        <v>2</v>
      </c>
      <c r="ET840">
        <v>1</v>
      </c>
      <c r="EU840">
        <v>1.3205726146697998</v>
      </c>
      <c r="EV840">
        <v>1.3205726146697998</v>
      </c>
      <c r="EW840">
        <v>1.3205726146697998</v>
      </c>
      <c r="EX840">
        <v>1.3205726146697998</v>
      </c>
      <c r="EY840">
        <v>0.24377501010894775</v>
      </c>
      <c r="FE840">
        <v>1.2035157531499863E-2</v>
      </c>
      <c r="FF840">
        <v>5.0872381776571274E-2</v>
      </c>
      <c r="FG840">
        <v>1.3209936618804932</v>
      </c>
      <c r="FH840">
        <v>0.46945139765739441</v>
      </c>
      <c r="FI840">
        <v>0.13286209106445312</v>
      </c>
    </row>
    <row r="841" spans="1:165" x14ac:dyDescent="0.2">
      <c r="A841">
        <v>840</v>
      </c>
      <c r="B841">
        <v>7</v>
      </c>
      <c r="C841" t="s">
        <v>205</v>
      </c>
      <c r="D841">
        <v>94</v>
      </c>
      <c r="E841">
        <v>45</v>
      </c>
      <c r="F841">
        <v>2</v>
      </c>
      <c r="G841">
        <v>-10</v>
      </c>
      <c r="H841">
        <v>10</v>
      </c>
      <c r="I841">
        <v>20</v>
      </c>
      <c r="J841">
        <v>30</v>
      </c>
      <c r="K841">
        <v>40</v>
      </c>
      <c r="L841">
        <v>-0.56241393089294434</v>
      </c>
      <c r="M841">
        <v>0.21593883633613586</v>
      </c>
      <c r="N841">
        <v>0.60511517524719238</v>
      </c>
      <c r="O841">
        <v>0.99429154396057129</v>
      </c>
      <c r="P841">
        <v>1.3834679126739502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-2.7894736842105261</v>
      </c>
      <c r="AG841">
        <v>4.1052631578947372</v>
      </c>
      <c r="AH841">
        <v>6.3684210526315788</v>
      </c>
      <c r="AI841">
        <v>11.789473684210526</v>
      </c>
      <c r="AJ841">
        <v>1.631578947368421</v>
      </c>
      <c r="AK841">
        <v>-1.0367723703384399</v>
      </c>
      <c r="AL841">
        <v>-0.16224506497383118</v>
      </c>
      <c r="AM841">
        <v>0.12481348216533661</v>
      </c>
      <c r="AN841">
        <v>0.81241881847381592</v>
      </c>
      <c r="AO841">
        <v>-0.47600677609443665</v>
      </c>
      <c r="AU841">
        <v>-1.0367723703384399</v>
      </c>
      <c r="AV841">
        <v>-0.16224506497383118</v>
      </c>
      <c r="AW841">
        <v>0.12481348216533661</v>
      </c>
      <c r="AX841">
        <v>0.81241881847381592</v>
      </c>
      <c r="AY841">
        <v>-0.47600677609443665</v>
      </c>
      <c r="AZ841">
        <v>0</v>
      </c>
      <c r="BA841">
        <v>0</v>
      </c>
      <c r="BB841">
        <v>1</v>
      </c>
      <c r="BC841">
        <v>1</v>
      </c>
      <c r="BD841">
        <v>0</v>
      </c>
      <c r="BE841">
        <v>-0.87817740440368652</v>
      </c>
      <c r="BF841">
        <v>-0.87817740440368652</v>
      </c>
      <c r="BG841">
        <v>3.0281979590654373E-2</v>
      </c>
      <c r="BH841">
        <v>3.0281979590654373E-2</v>
      </c>
      <c r="BI841">
        <v>-0.87817740440368652</v>
      </c>
      <c r="DF841">
        <v>2</v>
      </c>
      <c r="DQ841">
        <v>1</v>
      </c>
      <c r="DR841">
        <v>1</v>
      </c>
      <c r="DS841">
        <v>1</v>
      </c>
      <c r="DT841">
        <v>1</v>
      </c>
      <c r="DU841">
        <v>1</v>
      </c>
      <c r="DV841">
        <v>-10</v>
      </c>
      <c r="DW841">
        <v>10</v>
      </c>
      <c r="DX841">
        <v>20</v>
      </c>
      <c r="DY841">
        <v>25</v>
      </c>
      <c r="DZ841">
        <v>32</v>
      </c>
      <c r="EA841">
        <v>-0.40273874998092651</v>
      </c>
      <c r="EB841">
        <v>0.36326813697814941</v>
      </c>
      <c r="EC841">
        <v>0.74627155065536499</v>
      </c>
      <c r="ED841">
        <v>0.93777328729629517</v>
      </c>
      <c r="EE841">
        <v>1.2058756351470947</v>
      </c>
      <c r="EF841">
        <v>-1.857142857142857</v>
      </c>
      <c r="EG841">
        <v>-5.8571428571428568</v>
      </c>
      <c r="EH841">
        <v>-1.714285714285714</v>
      </c>
      <c r="EI841">
        <v>10.90476190476191</v>
      </c>
      <c r="EJ841">
        <v>3.6190476190476191</v>
      </c>
      <c r="EK841">
        <v>-0.64963614940643311</v>
      </c>
      <c r="EL841">
        <v>-1.132943868637085</v>
      </c>
      <c r="EM841">
        <v>-0.63237518072128296</v>
      </c>
      <c r="EN841">
        <v>0.89234572649002075</v>
      </c>
      <c r="EO841">
        <v>1.2035157531499863E-2</v>
      </c>
      <c r="EP841">
        <v>0</v>
      </c>
      <c r="EQ841">
        <v>0</v>
      </c>
      <c r="ER841">
        <v>0</v>
      </c>
      <c r="ES841">
        <v>1</v>
      </c>
      <c r="ET841">
        <v>0</v>
      </c>
      <c r="EU841">
        <v>-0.83302253484725952</v>
      </c>
      <c r="EV841">
        <v>-0.83302253484725952</v>
      </c>
      <c r="EW841">
        <v>-0.83302253484725952</v>
      </c>
      <c r="EX841">
        <v>0.24377501010894775</v>
      </c>
      <c r="EY841">
        <v>-0.83302253484725952</v>
      </c>
      <c r="FE841">
        <v>-0.64963614940643311</v>
      </c>
      <c r="FF841">
        <v>-1.132943868637085</v>
      </c>
      <c r="FG841">
        <v>-0.63237518072128296</v>
      </c>
      <c r="FH841">
        <v>0.89234572649002075</v>
      </c>
      <c r="FI841">
        <v>1.2035157531499863E-2</v>
      </c>
    </row>
    <row r="842" spans="1:165" x14ac:dyDescent="0.2">
      <c r="A842">
        <v>841</v>
      </c>
      <c r="B842">
        <v>7</v>
      </c>
      <c r="C842" t="s">
        <v>205</v>
      </c>
      <c r="D842">
        <v>97</v>
      </c>
      <c r="E842">
        <v>30</v>
      </c>
      <c r="F842">
        <v>2</v>
      </c>
      <c r="G842">
        <v>-35</v>
      </c>
      <c r="H842">
        <v>-25</v>
      </c>
      <c r="I842">
        <v>-15</v>
      </c>
      <c r="J842">
        <v>-18</v>
      </c>
      <c r="K842">
        <v>-24</v>
      </c>
      <c r="L842">
        <v>-1.5353548526763916</v>
      </c>
      <c r="M842">
        <v>-1.1461784839630127</v>
      </c>
      <c r="N842">
        <v>-0.75700205564498901</v>
      </c>
      <c r="O842">
        <v>-0.87375497817993164</v>
      </c>
      <c r="P842">
        <v>-1.1072608232498169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2.3461538461538463</v>
      </c>
      <c r="AG842">
        <v>6.5</v>
      </c>
      <c r="AH842">
        <v>15.115384615384615</v>
      </c>
      <c r="AI842">
        <v>7.115384615384615</v>
      </c>
      <c r="AJ842">
        <v>20</v>
      </c>
      <c r="AK842">
        <v>-0.38537022471427917</v>
      </c>
      <c r="AL842">
        <v>0.14150293171405792</v>
      </c>
      <c r="AM842">
        <v>1.2342768907546997</v>
      </c>
      <c r="AN842">
        <v>0.21955820918083191</v>
      </c>
      <c r="AO842">
        <v>1.8538405895233154</v>
      </c>
      <c r="AU842">
        <v>-0.38537022471427917</v>
      </c>
      <c r="AV842">
        <v>0.14150293171405792</v>
      </c>
      <c r="AW842">
        <v>1.2342768907546997</v>
      </c>
      <c r="AX842">
        <v>0.21955820918083191</v>
      </c>
      <c r="AY842">
        <v>1.8538405895233154</v>
      </c>
      <c r="AZ842">
        <v>0</v>
      </c>
      <c r="BA842">
        <v>1</v>
      </c>
      <c r="BB842">
        <v>1</v>
      </c>
      <c r="BC842">
        <v>1</v>
      </c>
      <c r="BD842">
        <v>1</v>
      </c>
      <c r="BE842">
        <v>-0.87817740440368652</v>
      </c>
      <c r="BF842">
        <v>3.0281979590654373E-2</v>
      </c>
      <c r="BG842">
        <v>3.0281979590654373E-2</v>
      </c>
      <c r="BH842">
        <v>3.0281979590654373E-2</v>
      </c>
      <c r="BI842">
        <v>3.0281979590654373E-2</v>
      </c>
      <c r="DF842">
        <v>0</v>
      </c>
      <c r="DQ842">
        <v>1</v>
      </c>
      <c r="DR842">
        <v>1</v>
      </c>
      <c r="DS842">
        <v>1</v>
      </c>
      <c r="DT842">
        <v>1</v>
      </c>
      <c r="DU842">
        <v>1</v>
      </c>
      <c r="DV842">
        <v>-11</v>
      </c>
      <c r="DW842">
        <v>-28</v>
      </c>
      <c r="DX842">
        <v>-21</v>
      </c>
      <c r="DY842">
        <v>-14</v>
      </c>
      <c r="DZ842">
        <v>-35</v>
      </c>
      <c r="EA842">
        <v>-0.44103908538818359</v>
      </c>
      <c r="EB842">
        <v>-1.0921449661254883</v>
      </c>
      <c r="EC842">
        <v>-0.82404255867004395</v>
      </c>
      <c r="ED842">
        <v>-0.55594015121459961</v>
      </c>
      <c r="EE842">
        <v>-1.3602473735809326</v>
      </c>
      <c r="EF842">
        <v>15.56666666666667</v>
      </c>
      <c r="EG842">
        <v>10.96666666666667</v>
      </c>
      <c r="EH842">
        <v>0.96666666666666667</v>
      </c>
      <c r="EI842">
        <v>17.100000000000001</v>
      </c>
      <c r="EJ842">
        <v>13.7</v>
      </c>
      <c r="EK842">
        <v>1.4556293487548828</v>
      </c>
      <c r="EL842">
        <v>0.89982539415359497</v>
      </c>
      <c r="EM842">
        <v>-0.30844390392303467</v>
      </c>
      <c r="EN842">
        <v>1.640897274017334</v>
      </c>
      <c r="EO842">
        <v>1.2300857305526733</v>
      </c>
      <c r="EP842">
        <v>1</v>
      </c>
      <c r="EQ842">
        <v>1</v>
      </c>
      <c r="ER842">
        <v>0</v>
      </c>
      <c r="ES842">
        <v>1</v>
      </c>
      <c r="ET842">
        <v>1</v>
      </c>
      <c r="EU842">
        <v>0.24377501010894775</v>
      </c>
      <c r="EV842">
        <v>0.24377501010894775</v>
      </c>
      <c r="EW842">
        <v>-0.83302253484725952</v>
      </c>
      <c r="EX842">
        <v>0.24377501010894775</v>
      </c>
      <c r="EY842">
        <v>0.24377501010894775</v>
      </c>
      <c r="FE842">
        <v>1.4556293487548828</v>
      </c>
      <c r="FF842">
        <v>0.89982539415359497</v>
      </c>
      <c r="FG842">
        <v>-0.30844390392303467</v>
      </c>
      <c r="FH842">
        <v>1.640897274017334</v>
      </c>
      <c r="FI842">
        <v>1.2300857305526733</v>
      </c>
    </row>
    <row r="843" spans="1:165" x14ac:dyDescent="0.2">
      <c r="A843">
        <v>842</v>
      </c>
      <c r="B843">
        <v>7</v>
      </c>
      <c r="C843" t="s">
        <v>205</v>
      </c>
      <c r="D843">
        <v>99</v>
      </c>
      <c r="E843">
        <v>42</v>
      </c>
      <c r="F843">
        <v>2</v>
      </c>
      <c r="G843">
        <v>5</v>
      </c>
      <c r="H843">
        <v>28</v>
      </c>
      <c r="I843">
        <v>33</v>
      </c>
      <c r="J843">
        <v>9</v>
      </c>
      <c r="K843">
        <v>-11</v>
      </c>
      <c r="L843">
        <v>2.1350648254156113E-2</v>
      </c>
      <c r="M843">
        <v>0.91645628213882446</v>
      </c>
      <c r="N843">
        <v>1.1110445261001587</v>
      </c>
      <c r="O843">
        <v>0.17702119052410126</v>
      </c>
      <c r="P843">
        <v>-0.60133153200149536</v>
      </c>
      <c r="AA843">
        <v>1</v>
      </c>
      <c r="AB843">
        <v>1</v>
      </c>
      <c r="AC843">
        <v>1</v>
      </c>
      <c r="AD843">
        <v>1</v>
      </c>
      <c r="AE843">
        <v>0</v>
      </c>
      <c r="AF843">
        <v>18.157894736842106</v>
      </c>
      <c r="AG843">
        <v>9.7368421052631575</v>
      </c>
      <c r="AH843">
        <v>16.894736842105264</v>
      </c>
      <c r="AI843">
        <v>14.789473684210526</v>
      </c>
      <c r="AK843">
        <v>1.6201882362365723</v>
      </c>
      <c r="AL843">
        <v>0.55206340551376343</v>
      </c>
      <c r="AM843">
        <v>1.4599696397781372</v>
      </c>
      <c r="AN843">
        <v>1.1929383277893066</v>
      </c>
      <c r="AO843">
        <v>4.7013000585138798E-3</v>
      </c>
      <c r="AU843">
        <v>1.6201882362365723</v>
      </c>
      <c r="AV843">
        <v>0.55206340551376343</v>
      </c>
      <c r="AW843">
        <v>1.4599696397781372</v>
      </c>
      <c r="AX843">
        <v>1.1929383277893066</v>
      </c>
      <c r="AZ843">
        <v>1</v>
      </c>
      <c r="BA843">
        <v>1</v>
      </c>
      <c r="BB843">
        <v>1</v>
      </c>
      <c r="BC843">
        <v>1</v>
      </c>
      <c r="BD843">
        <v>0</v>
      </c>
      <c r="BE843">
        <v>3.0281979590654373E-2</v>
      </c>
      <c r="BF843">
        <v>3.0281979590654373E-2</v>
      </c>
      <c r="BG843">
        <v>3.0281979590654373E-2</v>
      </c>
      <c r="BH843">
        <v>3.0281979590654373E-2</v>
      </c>
      <c r="BI843">
        <v>-0.87817740440368652</v>
      </c>
      <c r="DF843">
        <v>2</v>
      </c>
      <c r="DQ843">
        <v>1</v>
      </c>
      <c r="DR843">
        <v>1</v>
      </c>
      <c r="DS843">
        <v>1</v>
      </c>
      <c r="DT843">
        <v>1</v>
      </c>
      <c r="DU843">
        <v>0</v>
      </c>
      <c r="DV843">
        <v>-5</v>
      </c>
      <c r="DW843">
        <v>3</v>
      </c>
      <c r="DX843">
        <v>20</v>
      </c>
      <c r="DY843">
        <v>23</v>
      </c>
      <c r="DZ843">
        <v>-21</v>
      </c>
      <c r="EA843">
        <v>-0.21123704314231873</v>
      </c>
      <c r="EB843">
        <v>9.5165714621543884E-2</v>
      </c>
      <c r="EC843">
        <v>0.74627155065536499</v>
      </c>
      <c r="ED843">
        <v>0.86117261648178101</v>
      </c>
      <c r="EE843">
        <v>-0.82404255867004395</v>
      </c>
      <c r="EF843">
        <v>9.9047619047619051</v>
      </c>
      <c r="EG843">
        <v>12</v>
      </c>
      <c r="EH843">
        <v>12.66666666666667</v>
      </c>
      <c r="EI843">
        <v>21.047619047619051</v>
      </c>
      <c r="EK843">
        <v>0.7715187668800354</v>
      </c>
      <c r="EL843">
        <v>1.0246798992156982</v>
      </c>
      <c r="EM843">
        <v>1.1052312850952148</v>
      </c>
      <c r="EN843">
        <v>2.1178760528564453</v>
      </c>
      <c r="EO843">
        <v>1.3036499731242657E-2</v>
      </c>
      <c r="EP843">
        <v>1</v>
      </c>
      <c r="EQ843">
        <v>1</v>
      </c>
      <c r="ER843">
        <v>1</v>
      </c>
      <c r="ES843">
        <v>1</v>
      </c>
      <c r="ET843">
        <v>0</v>
      </c>
      <c r="EU843">
        <v>0.24377501010894775</v>
      </c>
      <c r="EV843">
        <v>0.24377501010894775</v>
      </c>
      <c r="EW843">
        <v>0.24377501010894775</v>
      </c>
      <c r="EX843">
        <v>0.24377501010894775</v>
      </c>
      <c r="EY843">
        <v>-0.83302253484725952</v>
      </c>
      <c r="FE843">
        <v>0.7715187668800354</v>
      </c>
      <c r="FF843">
        <v>1.0246798992156982</v>
      </c>
      <c r="FG843">
        <v>1.1052312850952148</v>
      </c>
      <c r="FH843">
        <v>2.1178760528564453</v>
      </c>
    </row>
    <row r="844" spans="1:165" x14ac:dyDescent="0.2">
      <c r="A844">
        <v>843</v>
      </c>
      <c r="B844">
        <v>7</v>
      </c>
      <c r="C844" t="s">
        <v>205</v>
      </c>
      <c r="D844">
        <v>100</v>
      </c>
      <c r="E844">
        <v>38</v>
      </c>
      <c r="F844">
        <v>2</v>
      </c>
      <c r="G844">
        <v>-40</v>
      </c>
      <c r="H844">
        <v>-36</v>
      </c>
      <c r="I844">
        <v>-42</v>
      </c>
      <c r="J844">
        <v>-45</v>
      </c>
      <c r="K844">
        <v>-32</v>
      </c>
      <c r="L844">
        <v>-1.7299430370330811</v>
      </c>
      <c r="M844">
        <v>-1.5742725133895874</v>
      </c>
      <c r="N844">
        <v>-1.8077782392501831</v>
      </c>
      <c r="O844">
        <v>-1.9245312213897705</v>
      </c>
      <c r="P844">
        <v>-1.4186018705368042</v>
      </c>
      <c r="AA844">
        <v>3</v>
      </c>
      <c r="AB844">
        <v>3</v>
      </c>
      <c r="AC844">
        <v>3</v>
      </c>
      <c r="AD844">
        <v>2</v>
      </c>
      <c r="AE844">
        <v>3</v>
      </c>
      <c r="AF844">
        <v>-3.6538461538461533</v>
      </c>
      <c r="AG844">
        <v>-3.7820512820512824</v>
      </c>
      <c r="AH844">
        <v>0.28205128205128221</v>
      </c>
      <c r="AI844">
        <v>-3.4615384615384617</v>
      </c>
      <c r="AJ844">
        <v>8.0512820512820511</v>
      </c>
      <c r="AK844">
        <v>-1.1464091539382935</v>
      </c>
      <c r="AL844">
        <v>-1.1626707315444946</v>
      </c>
      <c r="AM844">
        <v>-0.64718061685562134</v>
      </c>
      <c r="AN844">
        <v>-1.1220169067382812</v>
      </c>
      <c r="AO844">
        <v>0.33826726675033569</v>
      </c>
      <c r="AU844">
        <v>-1.1464091539382935</v>
      </c>
      <c r="AV844">
        <v>-1.1626707315444946</v>
      </c>
      <c r="AW844">
        <v>-0.64718061685562134</v>
      </c>
      <c r="AX844">
        <v>-1.1220169067382812</v>
      </c>
      <c r="AY844">
        <v>0.33826726675033569</v>
      </c>
      <c r="AZ844">
        <v>0</v>
      </c>
      <c r="BA844">
        <v>1</v>
      </c>
      <c r="BB844">
        <v>1</v>
      </c>
      <c r="BC844">
        <v>0</v>
      </c>
      <c r="BD844">
        <v>2</v>
      </c>
      <c r="BE844">
        <v>-0.87817740440368652</v>
      </c>
      <c r="BF844">
        <v>3.0281979590654373E-2</v>
      </c>
      <c r="BG844">
        <v>3.0281979590654373E-2</v>
      </c>
      <c r="BH844">
        <v>-0.87817740440368652</v>
      </c>
      <c r="BI844">
        <v>0.93874132633209229</v>
      </c>
      <c r="DF844">
        <v>0</v>
      </c>
      <c r="DQ844">
        <v>2</v>
      </c>
      <c r="DR844">
        <v>1</v>
      </c>
      <c r="DS844">
        <v>1</v>
      </c>
      <c r="DT844">
        <v>1</v>
      </c>
      <c r="DU844">
        <v>0</v>
      </c>
      <c r="DV844">
        <v>-48</v>
      </c>
      <c r="DW844">
        <v>-50</v>
      </c>
      <c r="DX844">
        <v>-50</v>
      </c>
      <c r="DY844">
        <v>-50</v>
      </c>
      <c r="DZ844">
        <v>-50</v>
      </c>
      <c r="EA844">
        <v>-1.8581517934799194</v>
      </c>
      <c r="EB844">
        <v>-1.9347524642944336</v>
      </c>
      <c r="EC844">
        <v>-1.9347524642944336</v>
      </c>
      <c r="ED844">
        <v>-1.9347524642944336</v>
      </c>
      <c r="EE844">
        <v>-1.9347524642944336</v>
      </c>
      <c r="EF844">
        <v>4.4333333333333336</v>
      </c>
      <c r="EG844">
        <v>3.666666666666667</v>
      </c>
      <c r="EH844">
        <v>12.9</v>
      </c>
      <c r="EI844">
        <v>8.9666666666666668</v>
      </c>
      <c r="EK844">
        <v>0.11042280495166779</v>
      </c>
      <c r="EL844">
        <v>1.7788827419281006E-2</v>
      </c>
      <c r="EM844">
        <v>1.1334241628646851</v>
      </c>
      <c r="EN844">
        <v>0.65817153453826904</v>
      </c>
      <c r="EO844">
        <v>1.3036499731242657E-2</v>
      </c>
      <c r="EP844">
        <v>1</v>
      </c>
      <c r="EQ844">
        <v>0</v>
      </c>
      <c r="ER844">
        <v>1</v>
      </c>
      <c r="ES844">
        <v>1</v>
      </c>
      <c r="ET844">
        <v>0</v>
      </c>
      <c r="EU844">
        <v>0.24377501010894775</v>
      </c>
      <c r="EV844">
        <v>-0.83302253484725952</v>
      </c>
      <c r="EW844">
        <v>0.24377501010894775</v>
      </c>
      <c r="EX844">
        <v>0.24377501010894775</v>
      </c>
      <c r="EY844">
        <v>-0.83302253484725952</v>
      </c>
      <c r="FE844">
        <v>0.11042280495166779</v>
      </c>
      <c r="FF844">
        <v>1.7788827419281006E-2</v>
      </c>
      <c r="FG844">
        <v>1.1334241628646851</v>
      </c>
      <c r="FH844">
        <v>0.65817153453826904</v>
      </c>
    </row>
    <row r="845" spans="1:165" x14ac:dyDescent="0.2">
      <c r="A845">
        <v>844</v>
      </c>
      <c r="B845">
        <v>7</v>
      </c>
      <c r="C845" t="s">
        <v>205</v>
      </c>
      <c r="D845">
        <v>101</v>
      </c>
      <c r="E845">
        <v>52</v>
      </c>
      <c r="F845">
        <v>1</v>
      </c>
      <c r="G845">
        <v>16</v>
      </c>
      <c r="H845">
        <v>28</v>
      </c>
      <c r="I845">
        <v>37</v>
      </c>
      <c r="J845">
        <v>38</v>
      </c>
      <c r="K845">
        <v>33</v>
      </c>
      <c r="L845">
        <v>0.44944465160369873</v>
      </c>
      <c r="M845">
        <v>0.91645628213882446</v>
      </c>
      <c r="N845">
        <v>1.2667150497436523</v>
      </c>
      <c r="O845">
        <v>1.3056327104568481</v>
      </c>
      <c r="P845">
        <v>1.1110445261001587</v>
      </c>
      <c r="AA845">
        <v>3</v>
      </c>
      <c r="AB845">
        <v>4</v>
      </c>
      <c r="AC845">
        <v>2</v>
      </c>
      <c r="AD845">
        <v>5</v>
      </c>
      <c r="AE845">
        <v>3</v>
      </c>
      <c r="AF845">
        <v>0.6282051282051283</v>
      </c>
      <c r="AG845">
        <v>3.3365384615384617</v>
      </c>
      <c r="AH845">
        <v>14.25</v>
      </c>
      <c r="AI845">
        <v>15.053846153846155</v>
      </c>
      <c r="AJ845">
        <v>11.602564102564104</v>
      </c>
      <c r="AK845">
        <v>-0.60327452421188354</v>
      </c>
      <c r="AL845">
        <v>-0.25974997878074646</v>
      </c>
      <c r="AM845">
        <v>1.1245115995407104</v>
      </c>
      <c r="AN845">
        <v>1.2264713048934937</v>
      </c>
      <c r="AO845">
        <v>0.78871124982833862</v>
      </c>
      <c r="AU845">
        <v>-0.60327452421188354</v>
      </c>
      <c r="AV845">
        <v>-0.25974997878074646</v>
      </c>
      <c r="AW845">
        <v>1.1245115995407104</v>
      </c>
      <c r="AX845">
        <v>1.2264713048934937</v>
      </c>
      <c r="AY845">
        <v>0.78871124982833862</v>
      </c>
      <c r="AZ845">
        <v>1</v>
      </c>
      <c r="BA845">
        <v>1</v>
      </c>
      <c r="BB845">
        <v>2</v>
      </c>
      <c r="BC845">
        <v>5</v>
      </c>
      <c r="BD845">
        <v>2</v>
      </c>
      <c r="BE845">
        <v>3.0281979590654373E-2</v>
      </c>
      <c r="BF845">
        <v>3.0281979590654373E-2</v>
      </c>
      <c r="BG845">
        <v>0.93874132633209229</v>
      </c>
      <c r="BH845">
        <v>3.6641194820404053</v>
      </c>
      <c r="BI845">
        <v>0.93874132633209229</v>
      </c>
      <c r="DF845">
        <v>0</v>
      </c>
      <c r="DQ845">
        <v>3</v>
      </c>
      <c r="DR845">
        <v>3</v>
      </c>
      <c r="DS845">
        <v>5</v>
      </c>
      <c r="DT845">
        <v>3</v>
      </c>
      <c r="DU845">
        <v>2</v>
      </c>
      <c r="DV845">
        <v>18</v>
      </c>
      <c r="DW845">
        <v>28</v>
      </c>
      <c r="DX845">
        <v>24</v>
      </c>
      <c r="DY845">
        <v>16</v>
      </c>
      <c r="DZ845">
        <v>8</v>
      </c>
      <c r="EA845">
        <v>0.66967087984085083</v>
      </c>
      <c r="EB845">
        <v>1.0526742935180664</v>
      </c>
      <c r="EC845">
        <v>0.89947295188903809</v>
      </c>
      <c r="ED845">
        <v>0.59307020902633667</v>
      </c>
      <c r="EE845">
        <v>0.28666743636131287</v>
      </c>
      <c r="EF845">
        <v>3.4888888888888889</v>
      </c>
      <c r="EG845">
        <v>-10.35555555555556</v>
      </c>
      <c r="EH845">
        <v>-2.76</v>
      </c>
      <c r="EI845">
        <v>6.5666666666666664</v>
      </c>
      <c r="EJ845">
        <v>4.45</v>
      </c>
      <c r="EK845">
        <v>-3.6915140226483345E-3</v>
      </c>
      <c r="EL845">
        <v>-1.6764732599258423</v>
      </c>
      <c r="EM845">
        <v>-0.75872558355331421</v>
      </c>
      <c r="EN845">
        <v>0.36818692088127136</v>
      </c>
      <c r="EO845">
        <v>0.11243656277656555</v>
      </c>
      <c r="EP845">
        <v>2</v>
      </c>
      <c r="EQ845">
        <v>0</v>
      </c>
      <c r="ER845">
        <v>0</v>
      </c>
      <c r="ES845">
        <v>2</v>
      </c>
      <c r="ET845">
        <v>1</v>
      </c>
      <c r="EU845">
        <v>1.3205726146697998</v>
      </c>
      <c r="EV845">
        <v>-0.83302253484725952</v>
      </c>
      <c r="EW845">
        <v>-0.83302253484725952</v>
      </c>
      <c r="EX845">
        <v>1.3205726146697998</v>
      </c>
      <c r="EY845">
        <v>0.24377501010894775</v>
      </c>
      <c r="FE845">
        <v>-3.6915140226483345E-3</v>
      </c>
      <c r="FF845">
        <v>-1.6764732599258423</v>
      </c>
      <c r="FG845">
        <v>-0.75872558355331421</v>
      </c>
      <c r="FH845">
        <v>0.36818692088127136</v>
      </c>
      <c r="FI845">
        <v>0.11243656277656555</v>
      </c>
    </row>
    <row r="846" spans="1:165" x14ac:dyDescent="0.2">
      <c r="A846">
        <v>845</v>
      </c>
      <c r="B846">
        <v>7</v>
      </c>
      <c r="C846" t="s">
        <v>205</v>
      </c>
      <c r="D846">
        <v>107</v>
      </c>
      <c r="E846">
        <v>27</v>
      </c>
      <c r="F846">
        <v>1</v>
      </c>
      <c r="G846">
        <v>-43</v>
      </c>
      <c r="H846">
        <v>-28</v>
      </c>
      <c r="I846">
        <v>-17</v>
      </c>
      <c r="J846">
        <v>-2</v>
      </c>
      <c r="K846">
        <v>12</v>
      </c>
      <c r="L846">
        <v>-1.8466958999633789</v>
      </c>
      <c r="M846">
        <v>-1.2629313468933105</v>
      </c>
      <c r="N846">
        <v>-0.83483737707138062</v>
      </c>
      <c r="O846">
        <v>-0.25107279419898987</v>
      </c>
      <c r="P846">
        <v>0.29377409815788269</v>
      </c>
      <c r="AA846">
        <v>2</v>
      </c>
      <c r="AB846">
        <v>2</v>
      </c>
      <c r="AC846">
        <v>2</v>
      </c>
      <c r="AD846">
        <v>2</v>
      </c>
      <c r="AE846">
        <v>2</v>
      </c>
      <c r="AF846">
        <v>8.8461538461538449</v>
      </c>
      <c r="AG846">
        <v>6.2692307692307692</v>
      </c>
      <c r="AH846">
        <v>5.7115384615384617</v>
      </c>
      <c r="AI846">
        <v>12.76923076923077</v>
      </c>
      <c r="AJ846">
        <v>-3.3269230769230771</v>
      </c>
      <c r="AK846">
        <v>0.43908873200416565</v>
      </c>
      <c r="AL846">
        <v>0.11223220825195312</v>
      </c>
      <c r="AM846">
        <v>4.1494585573673248E-2</v>
      </c>
      <c r="AN846">
        <v>0.93669110536575317</v>
      </c>
      <c r="AO846">
        <v>-1.1049423217773438</v>
      </c>
      <c r="AU846">
        <v>0.43908873200416565</v>
      </c>
      <c r="AV846">
        <v>0.11223220825195312</v>
      </c>
      <c r="AW846">
        <v>4.1494585573673248E-2</v>
      </c>
      <c r="AX846">
        <v>0.93669110536575317</v>
      </c>
      <c r="AY846">
        <v>-1.1049423217773438</v>
      </c>
      <c r="AZ846">
        <v>1</v>
      </c>
      <c r="BA846">
        <v>1</v>
      </c>
      <c r="BB846">
        <v>1</v>
      </c>
      <c r="BC846">
        <v>1</v>
      </c>
      <c r="BD846">
        <v>0</v>
      </c>
      <c r="BE846">
        <v>3.0281979590654373E-2</v>
      </c>
      <c r="BF846">
        <v>3.0281979590654373E-2</v>
      </c>
      <c r="BG846">
        <v>3.0281979590654373E-2</v>
      </c>
      <c r="BH846">
        <v>3.0281979590654373E-2</v>
      </c>
      <c r="BI846">
        <v>-0.87817740440368652</v>
      </c>
      <c r="DF846">
        <v>0</v>
      </c>
      <c r="DQ846">
        <v>2</v>
      </c>
      <c r="DR846">
        <v>1</v>
      </c>
      <c r="DS846">
        <v>2</v>
      </c>
      <c r="DT846">
        <v>2</v>
      </c>
      <c r="DU846">
        <v>2</v>
      </c>
      <c r="DV846">
        <v>-40</v>
      </c>
      <c r="DW846">
        <v>-27</v>
      </c>
      <c r="DX846">
        <v>-8</v>
      </c>
      <c r="DY846">
        <v>12</v>
      </c>
      <c r="DZ846">
        <v>31</v>
      </c>
      <c r="EA846">
        <v>-1.5517491102218628</v>
      </c>
      <c r="EB846">
        <v>-1.0538445711135864</v>
      </c>
      <c r="EC846">
        <v>-0.32613807916641235</v>
      </c>
      <c r="ED846">
        <v>0.43986880779266357</v>
      </c>
      <c r="EE846">
        <v>1.1675753593444824</v>
      </c>
      <c r="EF846">
        <v>-3.3333333333333201E-2</v>
      </c>
      <c r="EG846">
        <v>13.6</v>
      </c>
      <c r="EH846">
        <v>7.833333333333333</v>
      </c>
      <c r="EI846">
        <v>5.85</v>
      </c>
      <c r="EJ846">
        <v>5.7833333333333332</v>
      </c>
      <c r="EK846">
        <v>-0.42927083373069763</v>
      </c>
      <c r="EL846">
        <v>1.2180030345916748</v>
      </c>
      <c r="EM846">
        <v>0.52123439311981201</v>
      </c>
      <c r="EN846">
        <v>0.28159427642822266</v>
      </c>
      <c r="EO846">
        <v>0.27353915572166443</v>
      </c>
      <c r="EP846">
        <v>1</v>
      </c>
      <c r="EQ846">
        <v>1</v>
      </c>
      <c r="ER846">
        <v>2</v>
      </c>
      <c r="ES846">
        <v>1</v>
      </c>
      <c r="ET846">
        <v>2</v>
      </c>
      <c r="EU846">
        <v>0.24377501010894775</v>
      </c>
      <c r="EV846">
        <v>0.24377501010894775</v>
      </c>
      <c r="EW846">
        <v>1.3205726146697998</v>
      </c>
      <c r="EX846">
        <v>0.24377501010894775</v>
      </c>
      <c r="EY846">
        <v>1.3205726146697998</v>
      </c>
      <c r="FE846">
        <v>-0.42927083373069763</v>
      </c>
      <c r="FF846">
        <v>1.2180030345916748</v>
      </c>
      <c r="FG846">
        <v>0.52123439311981201</v>
      </c>
      <c r="FH846">
        <v>0.28159427642822266</v>
      </c>
      <c r="FI846">
        <v>0.27353915572166443</v>
      </c>
    </row>
    <row r="847" spans="1:165" x14ac:dyDescent="0.2">
      <c r="A847">
        <v>846</v>
      </c>
      <c r="B847">
        <v>7</v>
      </c>
      <c r="C847" t="s">
        <v>205</v>
      </c>
      <c r="D847">
        <v>109</v>
      </c>
      <c r="E847">
        <v>51</v>
      </c>
      <c r="F847">
        <v>2</v>
      </c>
      <c r="G847">
        <v>20</v>
      </c>
      <c r="H847">
        <v>20</v>
      </c>
      <c r="I847">
        <v>30</v>
      </c>
      <c r="J847">
        <v>30</v>
      </c>
      <c r="K847">
        <v>-10</v>
      </c>
      <c r="L847">
        <v>0.60511517524719238</v>
      </c>
      <c r="M847">
        <v>0.60511517524719238</v>
      </c>
      <c r="N847">
        <v>0.99429154396057129</v>
      </c>
      <c r="O847">
        <v>0.99429154396057129</v>
      </c>
      <c r="P847">
        <v>-0.56241393089294434</v>
      </c>
      <c r="AA847">
        <v>5</v>
      </c>
      <c r="AB847">
        <v>4</v>
      </c>
      <c r="AC847">
        <v>5</v>
      </c>
      <c r="AD847">
        <v>3</v>
      </c>
      <c r="AE847">
        <v>3</v>
      </c>
      <c r="AF847">
        <v>3.042105263157894</v>
      </c>
      <c r="AG847">
        <v>-0.48684210526315796</v>
      </c>
      <c r="AH847">
        <v>-4.9789473684210517</v>
      </c>
      <c r="AI847">
        <v>-5.5789473684210522</v>
      </c>
      <c r="AJ847">
        <v>-4.6491228070175437</v>
      </c>
      <c r="AK847">
        <v>-0.29709586501121521</v>
      </c>
      <c r="AL847">
        <v>-0.74470692873001099</v>
      </c>
      <c r="AM847">
        <v>-1.314484715461731</v>
      </c>
      <c r="AN847">
        <v>-1.390588641166687</v>
      </c>
      <c r="AO847">
        <v>-1.272649884223938</v>
      </c>
      <c r="AU847">
        <v>-0.29709586501121521</v>
      </c>
      <c r="AV847">
        <v>-0.74470692873001099</v>
      </c>
      <c r="AW847">
        <v>-1.314484715461731</v>
      </c>
      <c r="AX847">
        <v>-1.390588641166687</v>
      </c>
      <c r="AY847">
        <v>-1.272649884223938</v>
      </c>
      <c r="AZ847">
        <v>2</v>
      </c>
      <c r="BA847">
        <v>2</v>
      </c>
      <c r="BB847">
        <v>0</v>
      </c>
      <c r="BC847">
        <v>0</v>
      </c>
      <c r="BD847">
        <v>0</v>
      </c>
      <c r="BE847">
        <v>0.93874132633209229</v>
      </c>
      <c r="BF847">
        <v>0.93874132633209229</v>
      </c>
      <c r="BG847">
        <v>-0.87817740440368652</v>
      </c>
      <c r="BH847">
        <v>-0.87817740440368652</v>
      </c>
      <c r="BI847">
        <v>-0.87817740440368652</v>
      </c>
      <c r="DF847">
        <v>2</v>
      </c>
      <c r="DQ847">
        <v>4</v>
      </c>
      <c r="DR847">
        <v>3</v>
      </c>
      <c r="DS847">
        <v>5</v>
      </c>
      <c r="DT847">
        <v>1</v>
      </c>
      <c r="DU847">
        <v>2</v>
      </c>
      <c r="DV847">
        <v>11</v>
      </c>
      <c r="DW847">
        <v>20</v>
      </c>
      <c r="DX847">
        <v>30</v>
      </c>
      <c r="DY847">
        <v>20</v>
      </c>
      <c r="DZ847">
        <v>-10</v>
      </c>
      <c r="EA847">
        <v>0.40156847238540649</v>
      </c>
      <c r="EB847">
        <v>0.74627155065536499</v>
      </c>
      <c r="EC847">
        <v>1.1292749643325806</v>
      </c>
      <c r="ED847">
        <v>0.74627155065536499</v>
      </c>
      <c r="EE847">
        <v>-0.40273874998092651</v>
      </c>
      <c r="EF847">
        <v>3.8571428571428572</v>
      </c>
      <c r="EG847">
        <v>3.2698412698412702</v>
      </c>
      <c r="EH847">
        <v>10.21904761904762</v>
      </c>
      <c r="EI847">
        <v>-5.9047619047619051</v>
      </c>
      <c r="EJ847">
        <v>5.5952380952380949</v>
      </c>
      <c r="EK847">
        <v>4.0803480893373489E-2</v>
      </c>
      <c r="EL847">
        <v>-3.0158385634422302E-2</v>
      </c>
      <c r="EM847">
        <v>0.80949288606643677</v>
      </c>
      <c r="EN847">
        <v>-1.1386975049972534</v>
      </c>
      <c r="EO847">
        <v>0.25081220269203186</v>
      </c>
      <c r="EP847">
        <v>2</v>
      </c>
      <c r="EQ847">
        <v>1</v>
      </c>
      <c r="ER847">
        <v>5</v>
      </c>
      <c r="ES847">
        <v>0</v>
      </c>
      <c r="ET847">
        <v>2</v>
      </c>
      <c r="EU847">
        <v>1.3205726146697998</v>
      </c>
      <c r="EV847">
        <v>0.24377501010894775</v>
      </c>
      <c r="EW847">
        <v>4.5509653091430664</v>
      </c>
      <c r="EX847">
        <v>-0.83302253484725952</v>
      </c>
      <c r="EY847">
        <v>1.3205726146697998</v>
      </c>
      <c r="FE847">
        <v>4.0803480893373489E-2</v>
      </c>
      <c r="FF847">
        <v>-3.0158385634422302E-2</v>
      </c>
      <c r="FG847">
        <v>0.80949288606643677</v>
      </c>
      <c r="FH847">
        <v>-1.1386975049972534</v>
      </c>
      <c r="FI847">
        <v>0.25081220269203186</v>
      </c>
    </row>
    <row r="848" spans="1:165" x14ac:dyDescent="0.2">
      <c r="A848">
        <v>847</v>
      </c>
      <c r="B848">
        <v>7</v>
      </c>
      <c r="C848" t="s">
        <v>205</v>
      </c>
      <c r="D848">
        <v>110</v>
      </c>
      <c r="E848">
        <v>54</v>
      </c>
      <c r="F848">
        <v>2</v>
      </c>
      <c r="G848">
        <v>11</v>
      </c>
      <c r="H848">
        <v>17</v>
      </c>
      <c r="I848">
        <v>31</v>
      </c>
      <c r="J848">
        <v>37</v>
      </c>
      <c r="K848">
        <v>28</v>
      </c>
      <c r="L848">
        <v>0.25485646724700928</v>
      </c>
      <c r="M848">
        <v>0.48836228251457214</v>
      </c>
      <c r="N848">
        <v>1.0332092046737671</v>
      </c>
      <c r="O848">
        <v>1.2667150497436523</v>
      </c>
      <c r="P848">
        <v>0.91645628213882446</v>
      </c>
      <c r="AA848">
        <v>1</v>
      </c>
      <c r="AB848">
        <v>1</v>
      </c>
      <c r="AC848">
        <v>0</v>
      </c>
      <c r="AD848">
        <v>1</v>
      </c>
      <c r="AE848">
        <v>1</v>
      </c>
      <c r="AF848">
        <v>13.105263157894736</v>
      </c>
      <c r="AG848">
        <v>13.789473684210526</v>
      </c>
      <c r="AI848">
        <v>16.421052631578949</v>
      </c>
      <c r="AJ848">
        <v>15.684210526315789</v>
      </c>
      <c r="AK848">
        <v>0.97931331396102905</v>
      </c>
      <c r="AL848">
        <v>1.0660984516143799</v>
      </c>
      <c r="AM848">
        <v>4.7013000585138798E-3</v>
      </c>
      <c r="AN848">
        <v>1.3998875617980957</v>
      </c>
      <c r="AO848">
        <v>1.3064266443252563</v>
      </c>
      <c r="AU848">
        <v>0.97931331396102905</v>
      </c>
      <c r="AV848">
        <v>1.0660984516143799</v>
      </c>
      <c r="AX848">
        <v>1.3998875617980957</v>
      </c>
      <c r="AY848">
        <v>1.3064266443252563</v>
      </c>
      <c r="AZ848">
        <v>1</v>
      </c>
      <c r="BA848">
        <v>1</v>
      </c>
      <c r="BB848">
        <v>0</v>
      </c>
      <c r="BC848">
        <v>1</v>
      </c>
      <c r="BD848">
        <v>1</v>
      </c>
      <c r="BE848">
        <v>3.0281979590654373E-2</v>
      </c>
      <c r="BF848">
        <v>3.0281979590654373E-2</v>
      </c>
      <c r="BG848">
        <v>-0.87817740440368652</v>
      </c>
      <c r="BH848">
        <v>3.0281979590654373E-2</v>
      </c>
      <c r="BI848">
        <v>3.0281979590654373E-2</v>
      </c>
      <c r="DF848">
        <v>2</v>
      </c>
      <c r="DQ848">
        <v>2</v>
      </c>
      <c r="DR848">
        <v>2</v>
      </c>
      <c r="DS848">
        <v>0</v>
      </c>
      <c r="DT848">
        <v>2</v>
      </c>
      <c r="DU848">
        <v>1</v>
      </c>
      <c r="DV848">
        <v>19</v>
      </c>
      <c r="DW848">
        <v>23</v>
      </c>
      <c r="DX848">
        <v>23</v>
      </c>
      <c r="DY848">
        <v>27</v>
      </c>
      <c r="DZ848">
        <v>32</v>
      </c>
      <c r="EA848">
        <v>0.70797121524810791</v>
      </c>
      <c r="EB848">
        <v>0.86117261648178101</v>
      </c>
      <c r="EC848">
        <v>0.86117261648178101</v>
      </c>
      <c r="ED848">
        <v>1.0143740177154541</v>
      </c>
      <c r="EE848">
        <v>1.2058756351470947</v>
      </c>
      <c r="EF848">
        <v>-0.35714285714285721</v>
      </c>
      <c r="EG848">
        <v>3</v>
      </c>
      <c r="EI848">
        <v>5.3095238095238102</v>
      </c>
      <c r="EJ848">
        <v>4.1904761904761907</v>
      </c>
      <c r="EK848">
        <v>-0.46839573979377747</v>
      </c>
      <c r="EL848">
        <v>-6.2762469053268433E-2</v>
      </c>
      <c r="EM848">
        <v>1.3036499731242657E-2</v>
      </c>
      <c r="EN848">
        <v>0.2162901759147644</v>
      </c>
      <c r="EO848">
        <v>8.1079147756099701E-2</v>
      </c>
      <c r="EP848">
        <v>1</v>
      </c>
      <c r="EQ848">
        <v>1</v>
      </c>
      <c r="ER848">
        <v>0</v>
      </c>
      <c r="ES848">
        <v>1</v>
      </c>
      <c r="ET848">
        <v>0</v>
      </c>
      <c r="EU848">
        <v>0.24377501010894775</v>
      </c>
      <c r="EV848">
        <v>0.24377501010894775</v>
      </c>
      <c r="EW848">
        <v>-0.83302253484725952</v>
      </c>
      <c r="EX848">
        <v>0.24377501010894775</v>
      </c>
      <c r="EY848">
        <v>-0.83302253484725952</v>
      </c>
      <c r="FE848">
        <v>-0.46839573979377747</v>
      </c>
      <c r="FF848">
        <v>-6.2762469053268433E-2</v>
      </c>
      <c r="FH848">
        <v>0.2162901759147644</v>
      </c>
      <c r="FI848">
        <v>8.1079147756099701E-2</v>
      </c>
    </row>
    <row r="849" spans="1:165" x14ac:dyDescent="0.2">
      <c r="A849">
        <v>848</v>
      </c>
      <c r="B849">
        <v>7</v>
      </c>
      <c r="C849" t="s">
        <v>205</v>
      </c>
      <c r="D849">
        <v>112</v>
      </c>
      <c r="E849">
        <v>51</v>
      </c>
      <c r="F849">
        <v>1</v>
      </c>
      <c r="G849">
        <v>-30</v>
      </c>
      <c r="H849">
        <v>-17</v>
      </c>
      <c r="I849">
        <v>-5</v>
      </c>
      <c r="J849">
        <v>4</v>
      </c>
      <c r="K849">
        <v>-10</v>
      </c>
      <c r="L849">
        <v>-1.3407666683197021</v>
      </c>
      <c r="M849">
        <v>-0.83483737707138062</v>
      </c>
      <c r="N849">
        <v>-0.3678257167339325</v>
      </c>
      <c r="O849">
        <v>-1.7566988244652748E-2</v>
      </c>
      <c r="P849">
        <v>-0.56241393089294434</v>
      </c>
      <c r="AA849">
        <v>2</v>
      </c>
      <c r="AB849">
        <v>3</v>
      </c>
      <c r="AC849">
        <v>2</v>
      </c>
      <c r="AD849">
        <v>2</v>
      </c>
      <c r="AE849">
        <v>2</v>
      </c>
      <c r="AF849">
        <v>-1.5</v>
      </c>
      <c r="AG849">
        <v>2.3157894736842106</v>
      </c>
      <c r="AH849">
        <v>5.4736842105263159</v>
      </c>
      <c r="AI849">
        <v>1.3157894736842106</v>
      </c>
      <c r="AJ849">
        <v>1.5</v>
      </c>
      <c r="AK849">
        <v>-0.87321567535400391</v>
      </c>
      <c r="AL849">
        <v>-0.38922160863876343</v>
      </c>
      <c r="AM849">
        <v>1.1325223371386528E-2</v>
      </c>
      <c r="AN849">
        <v>-0.51606142520904541</v>
      </c>
      <c r="AO849">
        <v>-0.49269622564315796</v>
      </c>
      <c r="AU849">
        <v>-0.87321567535400391</v>
      </c>
      <c r="AV849">
        <v>-0.38922160863876343</v>
      </c>
      <c r="AW849">
        <v>1.1325223371386528E-2</v>
      </c>
      <c r="AX849">
        <v>-0.51606142520904541</v>
      </c>
      <c r="AY849">
        <v>-0.49269622564315796</v>
      </c>
      <c r="AZ849">
        <v>1</v>
      </c>
      <c r="BA849">
        <v>1</v>
      </c>
      <c r="BB849">
        <v>1</v>
      </c>
      <c r="BC849">
        <v>0</v>
      </c>
      <c r="BD849">
        <v>0</v>
      </c>
      <c r="BE849">
        <v>3.0281979590654373E-2</v>
      </c>
      <c r="BF849">
        <v>3.0281979590654373E-2</v>
      </c>
      <c r="BG849">
        <v>3.0281979590654373E-2</v>
      </c>
      <c r="BH849">
        <v>-0.87817740440368652</v>
      </c>
      <c r="BI849">
        <v>-0.87817740440368652</v>
      </c>
      <c r="DF849">
        <v>2</v>
      </c>
      <c r="DQ849">
        <v>4</v>
      </c>
      <c r="DR849">
        <v>4</v>
      </c>
      <c r="DS849">
        <v>2</v>
      </c>
      <c r="DT849">
        <v>3</v>
      </c>
      <c r="DU849">
        <v>1</v>
      </c>
      <c r="DV849">
        <v>-9</v>
      </c>
      <c r="DW849">
        <v>-7</v>
      </c>
      <c r="DX849">
        <v>-3</v>
      </c>
      <c r="DY849">
        <v>2</v>
      </c>
      <c r="DZ849">
        <v>5</v>
      </c>
      <c r="EA849">
        <v>-0.36443841457366943</v>
      </c>
      <c r="EB849">
        <v>-0.28783771395683289</v>
      </c>
      <c r="EC849">
        <v>-0.13463634252548218</v>
      </c>
      <c r="ED849">
        <v>5.6865371763706207E-2</v>
      </c>
      <c r="EE849">
        <v>0.17176640033721924</v>
      </c>
      <c r="EF849">
        <v>-0.89285714285714302</v>
      </c>
      <c r="EG849">
        <v>10.33333333333333</v>
      </c>
      <c r="EH849">
        <v>14.83333333333333</v>
      </c>
      <c r="EI849">
        <v>-0.92063492063492058</v>
      </c>
      <c r="EJ849">
        <v>11.19047619047619</v>
      </c>
      <c r="EK849">
        <v>-0.53312444686889648</v>
      </c>
      <c r="EL849">
        <v>0.82330167293548584</v>
      </c>
      <c r="EM849">
        <v>1.3670228719711304</v>
      </c>
      <c r="EN849">
        <v>-0.53648078441619873</v>
      </c>
      <c r="EO849">
        <v>0.92686766386032104</v>
      </c>
      <c r="EP849">
        <v>0</v>
      </c>
      <c r="EQ849">
        <v>3</v>
      </c>
      <c r="ER849">
        <v>2</v>
      </c>
      <c r="ES849">
        <v>0</v>
      </c>
      <c r="ET849">
        <v>1</v>
      </c>
      <c r="EU849">
        <v>-0.83302253484725952</v>
      </c>
      <c r="EV849">
        <v>2.3973701000213623</v>
      </c>
      <c r="EW849">
        <v>1.3205726146697998</v>
      </c>
      <c r="EX849">
        <v>-0.83302253484725952</v>
      </c>
      <c r="EY849">
        <v>0.24377501010894775</v>
      </c>
      <c r="FE849">
        <v>-0.53312444686889648</v>
      </c>
      <c r="FF849">
        <v>0.82330167293548584</v>
      </c>
      <c r="FG849">
        <v>1.3670228719711304</v>
      </c>
      <c r="FH849">
        <v>-0.53648078441619873</v>
      </c>
      <c r="FI849">
        <v>0.92686766386032104</v>
      </c>
    </row>
    <row r="850" spans="1:165" x14ac:dyDescent="0.2">
      <c r="A850">
        <v>849</v>
      </c>
      <c r="B850">
        <v>7</v>
      </c>
      <c r="C850" t="s">
        <v>205</v>
      </c>
      <c r="D850">
        <v>113</v>
      </c>
      <c r="E850">
        <v>22</v>
      </c>
      <c r="F850">
        <v>2</v>
      </c>
      <c r="G850">
        <v>-19</v>
      </c>
      <c r="H850">
        <v>-19</v>
      </c>
      <c r="I850">
        <v>-19</v>
      </c>
      <c r="J850">
        <v>-21</v>
      </c>
      <c r="K850">
        <v>-26</v>
      </c>
      <c r="L850">
        <v>-0.91267263889312744</v>
      </c>
      <c r="M850">
        <v>-0.91267263889312744</v>
      </c>
      <c r="N850">
        <v>-0.91267263889312744</v>
      </c>
      <c r="O850">
        <v>-0.99050790071487427</v>
      </c>
      <c r="P850">
        <v>-1.1850961446762085</v>
      </c>
      <c r="AA850">
        <v>0</v>
      </c>
      <c r="AB850">
        <v>1</v>
      </c>
      <c r="AC850">
        <v>4</v>
      </c>
      <c r="AD850">
        <v>0</v>
      </c>
      <c r="AE850">
        <v>3</v>
      </c>
      <c r="AG850">
        <v>15.105263157894736</v>
      </c>
      <c r="AH850">
        <v>4.2368421052631575</v>
      </c>
      <c r="AJ850">
        <v>7.9649122807017543</v>
      </c>
      <c r="AK850">
        <v>4.7013000585138798E-3</v>
      </c>
      <c r="AL850">
        <v>1.2329930067062378</v>
      </c>
      <c r="AM850">
        <v>-0.14555563032627106</v>
      </c>
      <c r="AN850">
        <v>4.7013000585138798E-3</v>
      </c>
      <c r="AO850">
        <v>0.327312171459198</v>
      </c>
      <c r="AV850">
        <v>1.2329930067062378</v>
      </c>
      <c r="AW850">
        <v>-0.14555563032627106</v>
      </c>
      <c r="AY850">
        <v>0.327312171459198</v>
      </c>
      <c r="AZ850">
        <v>0</v>
      </c>
      <c r="BA850">
        <v>1</v>
      </c>
      <c r="BB850">
        <v>2</v>
      </c>
      <c r="BC850">
        <v>0</v>
      </c>
      <c r="BD850">
        <v>3</v>
      </c>
      <c r="BE850">
        <v>-0.87817740440368652</v>
      </c>
      <c r="BF850">
        <v>3.0281979590654373E-2</v>
      </c>
      <c r="BG850">
        <v>0.93874132633209229</v>
      </c>
      <c r="BH850">
        <v>-0.87817740440368652</v>
      </c>
      <c r="BI850">
        <v>1.8472007513046265</v>
      </c>
      <c r="DF850">
        <v>0</v>
      </c>
      <c r="DQ850">
        <v>6</v>
      </c>
      <c r="DR850">
        <v>3</v>
      </c>
      <c r="DS850">
        <v>0</v>
      </c>
      <c r="DT850">
        <v>1</v>
      </c>
      <c r="DU850">
        <v>0</v>
      </c>
      <c r="DV850">
        <v>-30</v>
      </c>
      <c r="DW850">
        <v>-35</v>
      </c>
      <c r="DX850">
        <v>-41</v>
      </c>
      <c r="DY850">
        <v>-42</v>
      </c>
      <c r="DZ850">
        <v>-47</v>
      </c>
      <c r="EA850">
        <v>-1.1687456369400024</v>
      </c>
      <c r="EB850">
        <v>-1.3602473735809326</v>
      </c>
      <c r="EC850">
        <v>-1.5900493860244751</v>
      </c>
      <c r="ED850">
        <v>-1.628349781036377</v>
      </c>
      <c r="EE850">
        <v>-1.8198515176773071</v>
      </c>
      <c r="EF850">
        <v>7.5873015873015879</v>
      </c>
      <c r="EG850">
        <v>6.333333333333333</v>
      </c>
      <c r="EI850">
        <v>6.5238095238095237</v>
      </c>
      <c r="EK850">
        <v>0.49150711297988892</v>
      </c>
      <c r="EL850">
        <v>0.33999398350715637</v>
      </c>
      <c r="EM850">
        <v>1.3036499731242657E-2</v>
      </c>
      <c r="EN850">
        <v>0.36300861835479736</v>
      </c>
      <c r="EO850">
        <v>1.3036499731242657E-2</v>
      </c>
      <c r="EP850">
        <v>4</v>
      </c>
      <c r="EQ850">
        <v>1</v>
      </c>
      <c r="ER850">
        <v>0</v>
      </c>
      <c r="ES850">
        <v>1</v>
      </c>
      <c r="ET850">
        <v>0</v>
      </c>
      <c r="EU850">
        <v>3.4741678237915039</v>
      </c>
      <c r="EV850">
        <v>0.24377501010894775</v>
      </c>
      <c r="EW850">
        <v>-0.83302253484725952</v>
      </c>
      <c r="EX850">
        <v>0.24377501010894775</v>
      </c>
      <c r="EY850">
        <v>-0.83302253484725952</v>
      </c>
      <c r="FE850">
        <v>0.49150711297988892</v>
      </c>
      <c r="FF850">
        <v>0.33999398350715637</v>
      </c>
      <c r="FH850">
        <v>0.36300861835479736</v>
      </c>
    </row>
    <row r="851" spans="1:165" x14ac:dyDescent="0.2">
      <c r="A851">
        <v>850</v>
      </c>
      <c r="B851">
        <v>7</v>
      </c>
      <c r="C851" t="s">
        <v>205</v>
      </c>
      <c r="D851">
        <v>116</v>
      </c>
      <c r="E851">
        <v>28</v>
      </c>
      <c r="F851">
        <v>1</v>
      </c>
      <c r="G851">
        <v>0</v>
      </c>
      <c r="H851">
        <v>10</v>
      </c>
      <c r="I851">
        <v>15</v>
      </c>
      <c r="J851">
        <v>25</v>
      </c>
      <c r="K851">
        <v>30</v>
      </c>
      <c r="L851">
        <v>-0.17323753237724304</v>
      </c>
      <c r="M851">
        <v>0.21593883633613586</v>
      </c>
      <c r="N851">
        <v>0.41052702069282532</v>
      </c>
      <c r="O851">
        <v>0.79970335960388184</v>
      </c>
      <c r="P851">
        <v>0.99429154396057129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-9.9615384615384617</v>
      </c>
      <c r="AG851">
        <v>-4.4615384615384617</v>
      </c>
      <c r="AH851">
        <v>-8.9615384615384617</v>
      </c>
      <c r="AI851">
        <v>3.3461538461538463</v>
      </c>
      <c r="AJ851">
        <v>-9.4230769230769234</v>
      </c>
      <c r="AK851">
        <v>-1.9464757442474365</v>
      </c>
      <c r="AL851">
        <v>-1.2488566637039185</v>
      </c>
      <c r="AM851">
        <v>-1.8196359872817993</v>
      </c>
      <c r="AN851">
        <v>-0.2585303783416748</v>
      </c>
      <c r="AO851">
        <v>-1.8781774044036865</v>
      </c>
      <c r="AU851">
        <v>-1.9464757442474365</v>
      </c>
      <c r="AV851">
        <v>-1.2488566637039185</v>
      </c>
      <c r="AW851">
        <v>-1.8196359872817993</v>
      </c>
      <c r="AX851">
        <v>-0.2585303783416748</v>
      </c>
      <c r="AY851">
        <v>-1.8781774044036865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-0.87817740440368652</v>
      </c>
      <c r="BF851">
        <v>-0.87817740440368652</v>
      </c>
      <c r="BG851">
        <v>-0.87817740440368652</v>
      </c>
      <c r="BH851">
        <v>-0.87817740440368652</v>
      </c>
      <c r="BI851">
        <v>-0.87817740440368652</v>
      </c>
      <c r="DF851">
        <v>2</v>
      </c>
      <c r="DQ851">
        <v>1</v>
      </c>
      <c r="DR851">
        <v>1</v>
      </c>
      <c r="DS851">
        <v>1</v>
      </c>
      <c r="DT851">
        <v>1</v>
      </c>
      <c r="DU851">
        <v>1</v>
      </c>
      <c r="DV851">
        <v>0</v>
      </c>
      <c r="DW851">
        <v>10</v>
      </c>
      <c r="DX851">
        <v>20</v>
      </c>
      <c r="DY851">
        <v>25</v>
      </c>
      <c r="DZ851">
        <v>30</v>
      </c>
      <c r="EA851">
        <v>-1.9735315814614296E-2</v>
      </c>
      <c r="EB851">
        <v>0.36326813697814941</v>
      </c>
      <c r="EC851">
        <v>0.74627155065536499</v>
      </c>
      <c r="ED851">
        <v>0.93777328729629517</v>
      </c>
      <c r="EE851">
        <v>1.1292749643325806</v>
      </c>
      <c r="EF851">
        <v>-12.1</v>
      </c>
      <c r="EG851">
        <v>-6.5333333333333332</v>
      </c>
      <c r="EH851">
        <v>-6.666666666666667</v>
      </c>
      <c r="EI851">
        <v>-9.8333333333333339</v>
      </c>
      <c r="EJ851">
        <v>-9.5</v>
      </c>
      <c r="EK851">
        <v>-1.887249231338501</v>
      </c>
      <c r="EL851">
        <v>-1.2146458625793457</v>
      </c>
      <c r="EM851">
        <v>-1.2307561635971069</v>
      </c>
      <c r="EN851">
        <v>-1.6133747100830078</v>
      </c>
      <c r="EO851">
        <v>-1.5730991363525391</v>
      </c>
      <c r="EP851">
        <v>0</v>
      </c>
      <c r="EQ851">
        <v>0</v>
      </c>
      <c r="ER851">
        <v>0</v>
      </c>
      <c r="ES851">
        <v>0</v>
      </c>
      <c r="ET851">
        <v>0</v>
      </c>
      <c r="EU851">
        <v>-0.83302253484725952</v>
      </c>
      <c r="EV851">
        <v>-0.83302253484725952</v>
      </c>
      <c r="EW851">
        <v>-0.83302253484725952</v>
      </c>
      <c r="EX851">
        <v>-0.83302253484725952</v>
      </c>
      <c r="EY851">
        <v>-0.83302253484725952</v>
      </c>
      <c r="FE851">
        <v>-1.887249231338501</v>
      </c>
      <c r="FF851">
        <v>-1.2146458625793457</v>
      </c>
      <c r="FG851">
        <v>-1.2307561635971069</v>
      </c>
      <c r="FH851">
        <v>-1.6133747100830078</v>
      </c>
      <c r="FI851">
        <v>-1.5730991363525391</v>
      </c>
    </row>
    <row r="852" spans="1:165" x14ac:dyDescent="0.2">
      <c r="A852">
        <v>851</v>
      </c>
      <c r="B852">
        <v>7</v>
      </c>
      <c r="C852" t="s">
        <v>205</v>
      </c>
      <c r="D852">
        <v>119</v>
      </c>
      <c r="E852">
        <v>29</v>
      </c>
      <c r="F852">
        <v>2</v>
      </c>
      <c r="G852">
        <v>3</v>
      </c>
      <c r="H852">
        <v>11</v>
      </c>
      <c r="I852">
        <v>19</v>
      </c>
      <c r="J852">
        <v>26</v>
      </c>
      <c r="K852">
        <v>29</v>
      </c>
      <c r="L852">
        <v>-5.6484624743461609E-2</v>
      </c>
      <c r="M852">
        <v>0.25485646724700928</v>
      </c>
      <c r="N852">
        <v>0.56619757413864136</v>
      </c>
      <c r="O852">
        <v>0.83862102031707764</v>
      </c>
      <c r="P852">
        <v>0.95537394285202026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3.6923076923076925</v>
      </c>
      <c r="AG852">
        <v>-3.8461538461538464E-2</v>
      </c>
      <c r="AH852">
        <v>7.5384615384615383</v>
      </c>
      <c r="AI852">
        <v>5.2307692307692308</v>
      </c>
      <c r="AJ852">
        <v>-4.1923076923076925</v>
      </c>
      <c r="AK852">
        <v>-0.21462427079677582</v>
      </c>
      <c r="AL852">
        <v>-0.68783438205718994</v>
      </c>
      <c r="AM852">
        <v>0.2732212245464325</v>
      </c>
      <c r="AN852">
        <v>-1.9486092031002045E-2</v>
      </c>
      <c r="AO852">
        <v>-1.2147074937820435</v>
      </c>
      <c r="AU852">
        <v>-0.21462427079677582</v>
      </c>
      <c r="AV852">
        <v>-0.68783438205718994</v>
      </c>
      <c r="AW852">
        <v>0.2732212245464325</v>
      </c>
      <c r="AX852">
        <v>-1.9486092031002045E-2</v>
      </c>
      <c r="AY852">
        <v>-1.2147074937820435</v>
      </c>
      <c r="AZ852">
        <v>0</v>
      </c>
      <c r="BA852">
        <v>0</v>
      </c>
      <c r="BB852">
        <v>1</v>
      </c>
      <c r="BC852">
        <v>1</v>
      </c>
      <c r="BD852">
        <v>0</v>
      </c>
      <c r="BE852">
        <v>-0.87817740440368652</v>
      </c>
      <c r="BF852">
        <v>-0.87817740440368652</v>
      </c>
      <c r="BG852">
        <v>3.0281979590654373E-2</v>
      </c>
      <c r="BH852">
        <v>3.0281979590654373E-2</v>
      </c>
      <c r="BI852">
        <v>-0.87817740440368652</v>
      </c>
      <c r="DF852">
        <v>0</v>
      </c>
      <c r="DQ852">
        <v>1</v>
      </c>
      <c r="DR852">
        <v>1</v>
      </c>
      <c r="DS852">
        <v>1</v>
      </c>
      <c r="DT852">
        <v>1</v>
      </c>
      <c r="DU852">
        <v>1</v>
      </c>
      <c r="DV852">
        <v>37</v>
      </c>
      <c r="DW852">
        <v>32</v>
      </c>
      <c r="DX852">
        <v>25</v>
      </c>
      <c r="DY852">
        <v>20</v>
      </c>
      <c r="DZ852">
        <v>15</v>
      </c>
      <c r="EA852">
        <v>1.3973773717880249</v>
      </c>
      <c r="EB852">
        <v>1.2058756351470947</v>
      </c>
      <c r="EC852">
        <v>0.93777328729629517</v>
      </c>
      <c r="ED852">
        <v>0.74627155065536499</v>
      </c>
      <c r="EE852">
        <v>0.55476981401443481</v>
      </c>
      <c r="EF852">
        <v>-7</v>
      </c>
      <c r="EG852">
        <v>-0.16666666666666671</v>
      </c>
      <c r="EH852">
        <v>1.5</v>
      </c>
      <c r="EI852">
        <v>-2.2333333333333329</v>
      </c>
      <c r="EJ852">
        <v>-5.6333333333333337</v>
      </c>
      <c r="EK852">
        <v>-1.2710317373275757</v>
      </c>
      <c r="EL852">
        <v>-0.44538110494613647</v>
      </c>
      <c r="EM852">
        <v>-0.24400286376476288</v>
      </c>
      <c r="EN852">
        <v>-0.69509011507034302</v>
      </c>
      <c r="EO852">
        <v>-1.1059015989303589</v>
      </c>
      <c r="EP852">
        <v>0</v>
      </c>
      <c r="EQ852">
        <v>0</v>
      </c>
      <c r="ER852">
        <v>0</v>
      </c>
      <c r="ES852">
        <v>0</v>
      </c>
      <c r="ET852">
        <v>0</v>
      </c>
      <c r="EU852">
        <v>-0.83302253484725952</v>
      </c>
      <c r="EV852">
        <v>-0.83302253484725952</v>
      </c>
      <c r="EW852">
        <v>-0.83302253484725952</v>
      </c>
      <c r="EX852">
        <v>-0.83302253484725952</v>
      </c>
      <c r="EY852">
        <v>-0.83302253484725952</v>
      </c>
      <c r="FE852">
        <v>-1.2710317373275757</v>
      </c>
      <c r="FF852">
        <v>-0.44538110494613647</v>
      </c>
      <c r="FG852">
        <v>-0.24400286376476288</v>
      </c>
      <c r="FH852">
        <v>-0.69509011507034302</v>
      </c>
      <c r="FI852">
        <v>-1.1059015989303589</v>
      </c>
    </row>
    <row r="853" spans="1:165" x14ac:dyDescent="0.2">
      <c r="A853">
        <v>852</v>
      </c>
      <c r="B853">
        <v>7</v>
      </c>
      <c r="C853" t="s">
        <v>205</v>
      </c>
      <c r="D853">
        <v>123</v>
      </c>
      <c r="E853">
        <v>34</v>
      </c>
      <c r="F853">
        <v>1</v>
      </c>
      <c r="G853">
        <v>26</v>
      </c>
      <c r="H853">
        <v>12</v>
      </c>
      <c r="I853">
        <v>-1</v>
      </c>
      <c r="J853">
        <v>-18</v>
      </c>
      <c r="K853">
        <v>-37</v>
      </c>
      <c r="L853">
        <v>0.83862102031707764</v>
      </c>
      <c r="M853">
        <v>0.29377409815788269</v>
      </c>
      <c r="N853">
        <v>-0.21215517818927765</v>
      </c>
      <c r="O853">
        <v>-0.87375497817993164</v>
      </c>
      <c r="P853">
        <v>-1.6131900548934937</v>
      </c>
      <c r="AA853">
        <v>4</v>
      </c>
      <c r="AB853">
        <v>2</v>
      </c>
      <c r="AC853">
        <v>3</v>
      </c>
      <c r="AD853">
        <v>0</v>
      </c>
      <c r="AE853">
        <v>1</v>
      </c>
      <c r="AF853">
        <v>1.5263157894736845</v>
      </c>
      <c r="AG853">
        <v>-2.9210526315789473</v>
      </c>
      <c r="AH853">
        <v>-1.9298245614035086</v>
      </c>
      <c r="AJ853">
        <v>-8.5789473684210531</v>
      </c>
      <c r="AK853">
        <v>-0.48935830593109131</v>
      </c>
      <c r="AL853">
        <v>-1.0534617900848389</v>
      </c>
      <c r="AM853">
        <v>-0.92773455381393433</v>
      </c>
      <c r="AN853">
        <v>4.7013000585138798E-3</v>
      </c>
      <c r="AO853">
        <v>-1.7711081504821777</v>
      </c>
      <c r="AU853">
        <v>-0.48935830593109131</v>
      </c>
      <c r="AV853">
        <v>-1.0534617900848389</v>
      </c>
      <c r="AW853">
        <v>-0.92773455381393433</v>
      </c>
      <c r="AY853">
        <v>-1.7711081504821777</v>
      </c>
      <c r="AZ853">
        <v>0</v>
      </c>
      <c r="BA853">
        <v>0</v>
      </c>
      <c r="BB853">
        <v>1</v>
      </c>
      <c r="BC853">
        <v>0</v>
      </c>
      <c r="BD853">
        <v>0</v>
      </c>
      <c r="BE853">
        <v>-0.87817740440368652</v>
      </c>
      <c r="BF853">
        <v>-0.87817740440368652</v>
      </c>
      <c r="BG853">
        <v>3.0281979590654373E-2</v>
      </c>
      <c r="BH853">
        <v>-0.87817740440368652</v>
      </c>
      <c r="BI853">
        <v>-0.87817740440368652</v>
      </c>
      <c r="DF853">
        <v>0</v>
      </c>
      <c r="DQ853">
        <v>1</v>
      </c>
      <c r="DR853">
        <v>4</v>
      </c>
      <c r="DS853">
        <v>1</v>
      </c>
      <c r="DT853">
        <v>1</v>
      </c>
      <c r="DU853">
        <v>0</v>
      </c>
      <c r="DV853">
        <v>20</v>
      </c>
      <c r="DW853">
        <v>11</v>
      </c>
      <c r="DX853">
        <v>-13</v>
      </c>
      <c r="DY853">
        <v>-27</v>
      </c>
      <c r="DZ853">
        <v>-42</v>
      </c>
      <c r="EA853">
        <v>0.74627155065536499</v>
      </c>
      <c r="EB853">
        <v>0.40156847238540649</v>
      </c>
      <c r="EC853">
        <v>-0.51763981580734253</v>
      </c>
      <c r="ED853">
        <v>-1.0538445711135864</v>
      </c>
      <c r="EE853">
        <v>-1.628349781036377</v>
      </c>
      <c r="EF853">
        <v>0.47619047619047622</v>
      </c>
      <c r="EG853">
        <v>3.8452380952380949</v>
      </c>
      <c r="EH853">
        <v>12.238095238095241</v>
      </c>
      <c r="EI853">
        <v>7.2857142857142856</v>
      </c>
      <c r="EK853">
        <v>-0.36770662665367126</v>
      </c>
      <c r="EL853">
        <v>3.9365071803331375E-2</v>
      </c>
      <c r="EM853">
        <v>1.0534482002258301</v>
      </c>
      <c r="EN853">
        <v>0.4550672173500061</v>
      </c>
      <c r="EO853">
        <v>1.3036499731242657E-2</v>
      </c>
      <c r="EP853">
        <v>0</v>
      </c>
      <c r="EQ853">
        <v>2</v>
      </c>
      <c r="ER853">
        <v>1</v>
      </c>
      <c r="ES853">
        <v>1</v>
      </c>
      <c r="ET853">
        <v>0</v>
      </c>
      <c r="EU853">
        <v>-0.83302253484725952</v>
      </c>
      <c r="EV853">
        <v>1.3205726146697998</v>
      </c>
      <c r="EW853">
        <v>0.24377501010894775</v>
      </c>
      <c r="EX853">
        <v>0.24377501010894775</v>
      </c>
      <c r="EY853">
        <v>-0.83302253484725952</v>
      </c>
      <c r="FE853">
        <v>-0.36770662665367126</v>
      </c>
      <c r="FF853">
        <v>3.9365071803331375E-2</v>
      </c>
      <c r="FG853">
        <v>1.0534482002258301</v>
      </c>
      <c r="FH853">
        <v>0.4550672173500061</v>
      </c>
    </row>
    <row r="854" spans="1:165" x14ac:dyDescent="0.2">
      <c r="A854">
        <v>853</v>
      </c>
      <c r="B854">
        <v>7</v>
      </c>
      <c r="C854" t="s">
        <v>205</v>
      </c>
      <c r="D854">
        <v>124</v>
      </c>
      <c r="E854">
        <v>23</v>
      </c>
      <c r="F854">
        <v>2</v>
      </c>
      <c r="G854">
        <v>12</v>
      </c>
      <c r="H854">
        <v>1</v>
      </c>
      <c r="I854">
        <v>22</v>
      </c>
      <c r="J854">
        <v>20</v>
      </c>
      <c r="K854">
        <v>23</v>
      </c>
      <c r="L854">
        <v>0.29377409815788269</v>
      </c>
      <c r="M854">
        <v>-0.13431990146636963</v>
      </c>
      <c r="N854">
        <v>0.68295049667358398</v>
      </c>
      <c r="O854">
        <v>0.60511517524719238</v>
      </c>
      <c r="P854">
        <v>0.72186809778213501</v>
      </c>
      <c r="AA854">
        <v>0</v>
      </c>
      <c r="AB854">
        <v>0</v>
      </c>
      <c r="AC854">
        <v>1</v>
      </c>
      <c r="AD854">
        <v>1</v>
      </c>
      <c r="AE854">
        <v>0</v>
      </c>
      <c r="AH854">
        <v>-3.3684210526315788</v>
      </c>
      <c r="AI854">
        <v>-5.4736842105263159</v>
      </c>
      <c r="AK854">
        <v>4.7013000585138798E-3</v>
      </c>
      <c r="AL854">
        <v>4.7013000585138798E-3</v>
      </c>
      <c r="AM854">
        <v>-1.1102058887481689</v>
      </c>
      <c r="AN854">
        <v>-1.37723708152771</v>
      </c>
      <c r="AO854">
        <v>4.7013000585138798E-3</v>
      </c>
      <c r="AW854">
        <v>-1.1102058887481689</v>
      </c>
      <c r="AX854">
        <v>-1.37723708152771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-0.87817740440368652</v>
      </c>
      <c r="BF854">
        <v>-0.87817740440368652</v>
      </c>
      <c r="BG854">
        <v>-0.87817740440368652</v>
      </c>
      <c r="BH854">
        <v>-0.87817740440368652</v>
      </c>
      <c r="BI854">
        <v>-0.87817740440368652</v>
      </c>
      <c r="DF854">
        <v>0</v>
      </c>
      <c r="DQ854">
        <v>1</v>
      </c>
      <c r="DR854">
        <v>0</v>
      </c>
      <c r="DS854">
        <v>1</v>
      </c>
      <c r="DT854">
        <v>0</v>
      </c>
      <c r="DU854">
        <v>1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-1.9735315814614296E-2</v>
      </c>
      <c r="EB854">
        <v>-1.9735315814614296E-2</v>
      </c>
      <c r="EC854">
        <v>-1.9735315814614296E-2</v>
      </c>
      <c r="ED854">
        <v>-1.9735315814614296E-2</v>
      </c>
      <c r="EE854">
        <v>-1.9735315814614296E-2</v>
      </c>
      <c r="EF854">
        <v>3.2380952380952381</v>
      </c>
      <c r="EH854">
        <v>-0.90476190476190477</v>
      </c>
      <c r="EJ854">
        <v>11.09523809523809</v>
      </c>
      <c r="EK854">
        <v>-3.3994145691394806E-2</v>
      </c>
      <c r="EL854">
        <v>1.3036499731242657E-2</v>
      </c>
      <c r="EM854">
        <v>-0.53456288576126099</v>
      </c>
      <c r="EN854">
        <v>1.3036499731242657E-2</v>
      </c>
      <c r="EO854">
        <v>0.91536027193069458</v>
      </c>
      <c r="EP854">
        <v>0</v>
      </c>
      <c r="EQ854">
        <v>0</v>
      </c>
      <c r="ER854">
        <v>0</v>
      </c>
      <c r="ES854">
        <v>0</v>
      </c>
      <c r="ET854">
        <v>1</v>
      </c>
      <c r="EU854">
        <v>-0.83302253484725952</v>
      </c>
      <c r="EV854">
        <v>-0.83302253484725952</v>
      </c>
      <c r="EW854">
        <v>-0.83302253484725952</v>
      </c>
      <c r="EX854">
        <v>-0.83302253484725952</v>
      </c>
      <c r="EY854">
        <v>0.24377501010894775</v>
      </c>
      <c r="FE854">
        <v>-3.3994145691394806E-2</v>
      </c>
      <c r="FG854">
        <v>-0.53456288576126099</v>
      </c>
      <c r="FI854">
        <v>0.91536027193069458</v>
      </c>
    </row>
    <row r="855" spans="1:165" x14ac:dyDescent="0.2">
      <c r="A855">
        <v>854</v>
      </c>
      <c r="B855">
        <v>7</v>
      </c>
      <c r="C855" t="s">
        <v>205</v>
      </c>
      <c r="D855">
        <v>127</v>
      </c>
      <c r="E855">
        <v>47</v>
      </c>
      <c r="F855">
        <v>1</v>
      </c>
      <c r="G855">
        <v>-15</v>
      </c>
      <c r="H855">
        <v>8</v>
      </c>
      <c r="I855">
        <v>15</v>
      </c>
      <c r="J855">
        <v>19</v>
      </c>
      <c r="K855">
        <v>21</v>
      </c>
      <c r="L855">
        <v>-0.75700205564498901</v>
      </c>
      <c r="M855">
        <v>0.13810355961322784</v>
      </c>
      <c r="N855">
        <v>0.41052702069282532</v>
      </c>
      <c r="O855">
        <v>0.56619757413864136</v>
      </c>
      <c r="P855">
        <v>0.64403283596038818</v>
      </c>
      <c r="AA855">
        <v>3</v>
      </c>
      <c r="AB855">
        <v>1</v>
      </c>
      <c r="AC855">
        <v>1</v>
      </c>
      <c r="AD855">
        <v>3</v>
      </c>
      <c r="AE855">
        <v>0</v>
      </c>
      <c r="AF855">
        <v>-5.0769230769230775</v>
      </c>
      <c r="AG855">
        <v>8.9230769230769234</v>
      </c>
      <c r="AH855">
        <v>4.5</v>
      </c>
      <c r="AI855">
        <v>4.1025641025641022</v>
      </c>
      <c r="AK855">
        <v>-1.3269119262695312</v>
      </c>
      <c r="AL855">
        <v>0.44884556531906128</v>
      </c>
      <c r="AM855">
        <v>-0.11217672377824783</v>
      </c>
      <c r="AN855">
        <v>-0.16258740425109863</v>
      </c>
      <c r="AO855">
        <v>4.7013000585138798E-3</v>
      </c>
      <c r="AU855">
        <v>-1.3269119262695312</v>
      </c>
      <c r="AV855">
        <v>0.44884556531906128</v>
      </c>
      <c r="AW855">
        <v>-0.11217672377824783</v>
      </c>
      <c r="AX855">
        <v>-0.16258740425109863</v>
      </c>
      <c r="AZ855">
        <v>0</v>
      </c>
      <c r="BA855">
        <v>1</v>
      </c>
      <c r="BB855">
        <v>1</v>
      </c>
      <c r="BC855">
        <v>1</v>
      </c>
      <c r="BD855">
        <v>0</v>
      </c>
      <c r="BE855">
        <v>-0.87817740440368652</v>
      </c>
      <c r="BF855">
        <v>3.0281979590654373E-2</v>
      </c>
      <c r="BG855">
        <v>3.0281979590654373E-2</v>
      </c>
      <c r="BH855">
        <v>3.0281979590654373E-2</v>
      </c>
      <c r="BI855">
        <v>-0.87817740440368652</v>
      </c>
      <c r="DF855">
        <v>0</v>
      </c>
      <c r="DQ855">
        <v>3</v>
      </c>
      <c r="DR855">
        <v>2</v>
      </c>
      <c r="DS855">
        <v>1</v>
      </c>
      <c r="DT855">
        <v>1</v>
      </c>
      <c r="DU855">
        <v>0</v>
      </c>
      <c r="DV855">
        <v>11</v>
      </c>
      <c r="DW855">
        <v>-20</v>
      </c>
      <c r="DX855">
        <v>-24</v>
      </c>
      <c r="DY855">
        <v>-24</v>
      </c>
      <c r="DZ855">
        <v>-23</v>
      </c>
      <c r="EA855">
        <v>0.40156847238540649</v>
      </c>
      <c r="EB855">
        <v>-0.78574222326278687</v>
      </c>
      <c r="EC855">
        <v>-0.93894356489181519</v>
      </c>
      <c r="ED855">
        <v>-0.93894356489181519</v>
      </c>
      <c r="EE855">
        <v>-0.90064322948455811</v>
      </c>
      <c r="EF855">
        <v>11.266666666666669</v>
      </c>
      <c r="EG855">
        <v>11.93333333333333</v>
      </c>
      <c r="EH855">
        <v>18.06666666666667</v>
      </c>
      <c r="EI855">
        <v>16.966666666666669</v>
      </c>
      <c r="EK855">
        <v>0.93607348203659058</v>
      </c>
      <c r="EL855">
        <v>1.0166248083114624</v>
      </c>
      <c r="EM855">
        <v>1.7576967477798462</v>
      </c>
      <c r="EN855">
        <v>1.6247870922088623</v>
      </c>
      <c r="EO855">
        <v>1.3036499731242657E-2</v>
      </c>
      <c r="EP855">
        <v>3</v>
      </c>
      <c r="EQ855">
        <v>2</v>
      </c>
      <c r="ER855">
        <v>1</v>
      </c>
      <c r="ES855">
        <v>1</v>
      </c>
      <c r="ET855">
        <v>0</v>
      </c>
      <c r="EU855">
        <v>2.3973701000213623</v>
      </c>
      <c r="EV855">
        <v>1.3205726146697998</v>
      </c>
      <c r="EW855">
        <v>0.24377501010894775</v>
      </c>
      <c r="EX855">
        <v>0.24377501010894775</v>
      </c>
      <c r="EY855">
        <v>-0.83302253484725952</v>
      </c>
      <c r="FE855">
        <v>0.93607348203659058</v>
      </c>
      <c r="FF855">
        <v>1.0166248083114624</v>
      </c>
      <c r="FG855">
        <v>1.7576967477798462</v>
      </c>
      <c r="FH855">
        <v>1.6247870922088623</v>
      </c>
    </row>
    <row r="856" spans="1:165" x14ac:dyDescent="0.2">
      <c r="A856">
        <v>855</v>
      </c>
      <c r="B856">
        <v>7</v>
      </c>
      <c r="C856" t="s">
        <v>205</v>
      </c>
      <c r="D856">
        <v>131</v>
      </c>
      <c r="E856">
        <v>23</v>
      </c>
      <c r="F856">
        <v>1</v>
      </c>
      <c r="G856">
        <v>18</v>
      </c>
      <c r="H856">
        <v>-23</v>
      </c>
      <c r="I856">
        <v>-12</v>
      </c>
      <c r="J856">
        <v>15</v>
      </c>
      <c r="K856">
        <v>-7</v>
      </c>
      <c r="L856">
        <v>0.52727991342544556</v>
      </c>
      <c r="M856">
        <v>-1.0683431625366211</v>
      </c>
      <c r="N856">
        <v>-0.64024919271469116</v>
      </c>
      <c r="O856">
        <v>0.41052702069282532</v>
      </c>
      <c r="P856">
        <v>-0.44566097855567932</v>
      </c>
      <c r="AA856">
        <v>3</v>
      </c>
      <c r="AB856">
        <v>0</v>
      </c>
      <c r="AC856">
        <v>3</v>
      </c>
      <c r="AD856">
        <v>3</v>
      </c>
      <c r="AE856">
        <v>0</v>
      </c>
      <c r="AF856">
        <v>-2.6315789473684212</v>
      </c>
      <c r="AH856">
        <v>-5.3684210526315788</v>
      </c>
      <c r="AI856">
        <v>-6.8771929824561404</v>
      </c>
      <c r="AK856">
        <v>-1.0167449712753296</v>
      </c>
      <c r="AL856">
        <v>4.7013000585138798E-3</v>
      </c>
      <c r="AM856">
        <v>-1.3638855218887329</v>
      </c>
      <c r="AN856">
        <v>-1.5552579164505005</v>
      </c>
      <c r="AO856">
        <v>4.7013000585138798E-3</v>
      </c>
      <c r="AU856">
        <v>-1.0167449712753296</v>
      </c>
      <c r="AW856">
        <v>-1.3638855218887329</v>
      </c>
      <c r="AX856">
        <v>-1.5552579164505005</v>
      </c>
      <c r="AZ856">
        <v>0</v>
      </c>
      <c r="BA856">
        <v>0</v>
      </c>
      <c r="BB856">
        <v>1</v>
      </c>
      <c r="BC856">
        <v>0</v>
      </c>
      <c r="BD856">
        <v>0</v>
      </c>
      <c r="BE856">
        <v>-0.87817740440368652</v>
      </c>
      <c r="BF856">
        <v>-0.87817740440368652</v>
      </c>
      <c r="BG856">
        <v>3.0281979590654373E-2</v>
      </c>
      <c r="BH856">
        <v>-0.87817740440368652</v>
      </c>
      <c r="BI856">
        <v>-0.87817740440368652</v>
      </c>
      <c r="DF856">
        <v>0</v>
      </c>
      <c r="DQ856">
        <v>3</v>
      </c>
      <c r="DR856">
        <v>0</v>
      </c>
      <c r="DS856">
        <v>0</v>
      </c>
      <c r="DT856">
        <v>3</v>
      </c>
      <c r="DU856">
        <v>0</v>
      </c>
      <c r="DV856">
        <v>25</v>
      </c>
      <c r="DW856">
        <v>-16</v>
      </c>
      <c r="DX856">
        <v>-5</v>
      </c>
      <c r="DY856">
        <v>7</v>
      </c>
      <c r="DZ856">
        <v>-10</v>
      </c>
      <c r="EA856">
        <v>0.93777328729629517</v>
      </c>
      <c r="EB856">
        <v>-0.63254082202911377</v>
      </c>
      <c r="EC856">
        <v>-0.21123704314231873</v>
      </c>
      <c r="ED856">
        <v>0.24836708605289459</v>
      </c>
      <c r="EE856">
        <v>-0.40273874998092651</v>
      </c>
      <c r="EF856">
        <v>-8.4285714285714288</v>
      </c>
      <c r="EI856">
        <v>7.5555555555555562</v>
      </c>
      <c r="EK856">
        <v>-1.4436417818069458</v>
      </c>
      <c r="EL856">
        <v>1.3036499731242657E-2</v>
      </c>
      <c r="EM856">
        <v>1.3036499731242657E-2</v>
      </c>
      <c r="EN856">
        <v>0.48767131567001343</v>
      </c>
      <c r="EO856">
        <v>1.3036499731242657E-2</v>
      </c>
      <c r="EP856">
        <v>0</v>
      </c>
      <c r="EQ856">
        <v>0</v>
      </c>
      <c r="ER856">
        <v>0</v>
      </c>
      <c r="ES856">
        <v>3</v>
      </c>
      <c r="ET856">
        <v>0</v>
      </c>
      <c r="EU856">
        <v>-0.83302253484725952</v>
      </c>
      <c r="EV856">
        <v>-0.83302253484725952</v>
      </c>
      <c r="EW856">
        <v>-0.83302253484725952</v>
      </c>
      <c r="EX856">
        <v>2.3973701000213623</v>
      </c>
      <c r="EY856">
        <v>-0.83302253484725952</v>
      </c>
      <c r="FE856">
        <v>-1.4436417818069458</v>
      </c>
      <c r="FH856">
        <v>0.48767131567001343</v>
      </c>
    </row>
    <row r="857" spans="1:165" x14ac:dyDescent="0.2">
      <c r="A857">
        <v>856</v>
      </c>
      <c r="B857">
        <v>7</v>
      </c>
      <c r="C857" t="s">
        <v>205</v>
      </c>
      <c r="D857">
        <v>134</v>
      </c>
      <c r="E857">
        <v>32</v>
      </c>
      <c r="F857">
        <v>2</v>
      </c>
      <c r="G857">
        <v>-4</v>
      </c>
      <c r="H857">
        <v>6</v>
      </c>
      <c r="I857">
        <v>19</v>
      </c>
      <c r="J857">
        <v>29</v>
      </c>
      <c r="K857">
        <v>43</v>
      </c>
      <c r="L857">
        <v>-0.32890808582305908</v>
      </c>
      <c r="M857">
        <v>6.0268282890319824E-2</v>
      </c>
      <c r="N857">
        <v>0.56619757413864136</v>
      </c>
      <c r="O857">
        <v>0.95537394285202026</v>
      </c>
      <c r="P857">
        <v>1.5002208948135376</v>
      </c>
      <c r="AA857">
        <v>2</v>
      </c>
      <c r="AB857">
        <v>2</v>
      </c>
      <c r="AC857">
        <v>2</v>
      </c>
      <c r="AD857">
        <v>1</v>
      </c>
      <c r="AE857">
        <v>4</v>
      </c>
      <c r="AF857">
        <v>0.25000000000000011</v>
      </c>
      <c r="AG857">
        <v>7.7115384615384617</v>
      </c>
      <c r="AH857">
        <v>7.3653846153846159</v>
      </c>
      <c r="AI857">
        <v>21.307692307692307</v>
      </c>
      <c r="AJ857">
        <v>14.778846153846153</v>
      </c>
      <c r="AK857">
        <v>-0.65124601125717163</v>
      </c>
      <c r="AL857">
        <v>0.295174241065979</v>
      </c>
      <c r="AM857">
        <v>0.25126814842224121</v>
      </c>
      <c r="AN857">
        <v>2.0197079181671143</v>
      </c>
      <c r="AO857">
        <v>1.1915903091430664</v>
      </c>
      <c r="AU857">
        <v>-0.65124601125717163</v>
      </c>
      <c r="AV857">
        <v>0.295174241065979</v>
      </c>
      <c r="AW857">
        <v>0.25126814842224121</v>
      </c>
      <c r="AX857">
        <v>2.0197079181671143</v>
      </c>
      <c r="AY857">
        <v>1.1915903091430664</v>
      </c>
      <c r="AZ857">
        <v>0</v>
      </c>
      <c r="BA857">
        <v>1</v>
      </c>
      <c r="BB857">
        <v>1</v>
      </c>
      <c r="BC857">
        <v>1</v>
      </c>
      <c r="BD857">
        <v>4</v>
      </c>
      <c r="BE857">
        <v>-0.87817740440368652</v>
      </c>
      <c r="BF857">
        <v>3.0281979590654373E-2</v>
      </c>
      <c r="BG857">
        <v>3.0281979590654373E-2</v>
      </c>
      <c r="BH857">
        <v>3.0281979590654373E-2</v>
      </c>
      <c r="BI857">
        <v>2.7556600570678711</v>
      </c>
      <c r="DF857">
        <v>0</v>
      </c>
      <c r="DQ857">
        <v>2</v>
      </c>
      <c r="DR857">
        <v>1</v>
      </c>
      <c r="DS857">
        <v>1</v>
      </c>
      <c r="DT857">
        <v>1</v>
      </c>
      <c r="DU857">
        <v>1</v>
      </c>
      <c r="DV857">
        <v>0</v>
      </c>
      <c r="DW857">
        <v>4</v>
      </c>
      <c r="DX857">
        <v>8</v>
      </c>
      <c r="DY857">
        <v>21</v>
      </c>
      <c r="DZ857">
        <v>33</v>
      </c>
      <c r="EA857">
        <v>-1.9735315814614296E-2</v>
      </c>
      <c r="EB857">
        <v>0.13346606492996216</v>
      </c>
      <c r="EC857">
        <v>0.28666743636131287</v>
      </c>
      <c r="ED857">
        <v>0.78457188606262207</v>
      </c>
      <c r="EE857">
        <v>1.2441760301589966</v>
      </c>
      <c r="EF857">
        <v>-1.4333333333333329</v>
      </c>
      <c r="EG857">
        <v>-3.2333333333333329</v>
      </c>
      <c r="EH857">
        <v>18.466666666666669</v>
      </c>
      <c r="EI857">
        <v>10.7</v>
      </c>
      <c r="EJ857">
        <v>16.133333333333329</v>
      </c>
      <c r="EK857">
        <v>-0.59842854738235474</v>
      </c>
      <c r="EL857">
        <v>-0.81591701507568359</v>
      </c>
      <c r="EM857">
        <v>1.8060275316238403</v>
      </c>
      <c r="EN857">
        <v>0.86760491132736206</v>
      </c>
      <c r="EO857">
        <v>1.5240979194641113</v>
      </c>
      <c r="EP857">
        <v>0</v>
      </c>
      <c r="EQ857">
        <v>0</v>
      </c>
      <c r="ER857">
        <v>1</v>
      </c>
      <c r="ES857">
        <v>1</v>
      </c>
      <c r="ET857">
        <v>1</v>
      </c>
      <c r="EU857">
        <v>-0.83302253484725952</v>
      </c>
      <c r="EV857">
        <v>-0.83302253484725952</v>
      </c>
      <c r="EW857">
        <v>0.24377501010894775</v>
      </c>
      <c r="EX857">
        <v>0.24377501010894775</v>
      </c>
      <c r="EY857">
        <v>0.24377501010894775</v>
      </c>
      <c r="FE857">
        <v>-0.59842854738235474</v>
      </c>
      <c r="FF857">
        <v>-0.81591701507568359</v>
      </c>
      <c r="FG857">
        <v>1.8060275316238403</v>
      </c>
      <c r="FH857">
        <v>0.86760491132736206</v>
      </c>
      <c r="FI857">
        <v>1.5240979194641113</v>
      </c>
    </row>
    <row r="858" spans="1:165" x14ac:dyDescent="0.2">
      <c r="A858">
        <v>857</v>
      </c>
      <c r="B858">
        <v>7</v>
      </c>
      <c r="C858" t="s">
        <v>205</v>
      </c>
      <c r="D858">
        <v>135</v>
      </c>
      <c r="E858">
        <v>22</v>
      </c>
      <c r="F858">
        <v>1</v>
      </c>
      <c r="G858">
        <v>19</v>
      </c>
      <c r="H858">
        <v>5</v>
      </c>
      <c r="I858">
        <v>-7</v>
      </c>
      <c r="J858">
        <v>-18</v>
      </c>
      <c r="K858">
        <v>-30</v>
      </c>
      <c r="L858">
        <v>0.56619757413864136</v>
      </c>
      <c r="M858">
        <v>2.1350648254156113E-2</v>
      </c>
      <c r="N858">
        <v>-0.44566097855567932</v>
      </c>
      <c r="O858">
        <v>-0.87375497817993164</v>
      </c>
      <c r="P858">
        <v>-1.3407666683197021</v>
      </c>
      <c r="AA858">
        <v>2</v>
      </c>
      <c r="AB858">
        <v>1</v>
      </c>
      <c r="AC858">
        <v>1</v>
      </c>
      <c r="AD858">
        <v>1</v>
      </c>
      <c r="AE858">
        <v>1</v>
      </c>
      <c r="AF858">
        <v>-3.3076923076923075</v>
      </c>
      <c r="AG858">
        <v>1.6923076923076923</v>
      </c>
      <c r="AH858">
        <v>7.5</v>
      </c>
      <c r="AI858">
        <v>17.615384615384617</v>
      </c>
      <c r="AJ858">
        <v>-11.576923076923077</v>
      </c>
      <c r="AK858">
        <v>-1.1025030612945557</v>
      </c>
      <c r="AL858">
        <v>-0.46830394864082336</v>
      </c>
      <c r="AM858">
        <v>0.2683427631855011</v>
      </c>
      <c r="AN858">
        <v>1.5513764619827271</v>
      </c>
      <c r="AO858">
        <v>-2.1513710021972656</v>
      </c>
      <c r="AU858">
        <v>-1.1025030612945557</v>
      </c>
      <c r="AV858">
        <v>-0.46830394864082336</v>
      </c>
      <c r="AW858">
        <v>0.2683427631855011</v>
      </c>
      <c r="AX858">
        <v>1.5513764619827271</v>
      </c>
      <c r="AY858">
        <v>-2.1513710021972656</v>
      </c>
      <c r="AZ858">
        <v>0</v>
      </c>
      <c r="BA858">
        <v>0</v>
      </c>
      <c r="BB858">
        <v>1</v>
      </c>
      <c r="BC858">
        <v>1</v>
      </c>
      <c r="BD858">
        <v>0</v>
      </c>
      <c r="BE858">
        <v>-0.87817740440368652</v>
      </c>
      <c r="BF858">
        <v>-0.87817740440368652</v>
      </c>
      <c r="BG858">
        <v>3.0281979590654373E-2</v>
      </c>
      <c r="BH858">
        <v>3.0281979590654373E-2</v>
      </c>
      <c r="BI858">
        <v>-0.87817740440368652</v>
      </c>
      <c r="DF858">
        <v>2</v>
      </c>
      <c r="DQ858">
        <v>2</v>
      </c>
      <c r="DR858">
        <v>1</v>
      </c>
      <c r="DS858">
        <v>0</v>
      </c>
      <c r="DT858">
        <v>1</v>
      </c>
      <c r="DU858">
        <v>0</v>
      </c>
      <c r="DV858">
        <v>-38</v>
      </c>
      <c r="DW858">
        <v>-31</v>
      </c>
      <c r="DX858">
        <v>-23</v>
      </c>
      <c r="DY858">
        <v>-17</v>
      </c>
      <c r="DZ858">
        <v>-10</v>
      </c>
      <c r="EA858">
        <v>-1.4751484394073486</v>
      </c>
      <c r="EB858">
        <v>-1.2070460319519043</v>
      </c>
      <c r="EC858">
        <v>-0.90064322948455811</v>
      </c>
      <c r="ED858">
        <v>-0.67084115743637085</v>
      </c>
      <c r="EE858">
        <v>-0.40273874998092651</v>
      </c>
      <c r="EF858">
        <v>-4.0666666666666664</v>
      </c>
      <c r="EG858">
        <v>18.766666666666669</v>
      </c>
      <c r="EI858">
        <v>-4.3</v>
      </c>
      <c r="EK858">
        <v>-0.91660612821578979</v>
      </c>
      <c r="EL858">
        <v>1.8422755002975464</v>
      </c>
      <c r="EM858">
        <v>1.3036499731242657E-2</v>
      </c>
      <c r="EN858">
        <v>-0.94479912519454956</v>
      </c>
      <c r="EO858">
        <v>1.3036499731242657E-2</v>
      </c>
      <c r="EP858">
        <v>0</v>
      </c>
      <c r="EQ858">
        <v>1</v>
      </c>
      <c r="ER858">
        <v>0</v>
      </c>
      <c r="ES858">
        <v>0</v>
      </c>
      <c r="ET858">
        <v>0</v>
      </c>
      <c r="EU858">
        <v>-0.83302253484725952</v>
      </c>
      <c r="EV858">
        <v>0.24377501010894775</v>
      </c>
      <c r="EW858">
        <v>-0.83302253484725952</v>
      </c>
      <c r="EX858">
        <v>-0.83302253484725952</v>
      </c>
      <c r="EY858">
        <v>-0.83302253484725952</v>
      </c>
      <c r="FE858">
        <v>-0.91660612821578979</v>
      </c>
      <c r="FF858">
        <v>1.8422755002975464</v>
      </c>
      <c r="FH858">
        <v>-0.94479912519454956</v>
      </c>
    </row>
    <row r="859" spans="1:165" x14ac:dyDescent="0.2">
      <c r="A859">
        <v>858</v>
      </c>
      <c r="B859">
        <v>7</v>
      </c>
      <c r="C859" t="s">
        <v>205</v>
      </c>
      <c r="D859">
        <v>136</v>
      </c>
      <c r="E859">
        <v>32</v>
      </c>
      <c r="F859">
        <v>2</v>
      </c>
      <c r="G859">
        <v>-39</v>
      </c>
      <c r="H859">
        <v>-30</v>
      </c>
      <c r="I859">
        <v>-27</v>
      </c>
      <c r="J859">
        <v>-14</v>
      </c>
      <c r="K859">
        <v>-6</v>
      </c>
      <c r="L859">
        <v>-1.6910253763198853</v>
      </c>
      <c r="M859">
        <v>-1.3407666683197021</v>
      </c>
      <c r="N859">
        <v>-1.2240136861801147</v>
      </c>
      <c r="O859">
        <v>-0.71808445453643799</v>
      </c>
      <c r="P859">
        <v>-0.40674334764480591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5.884615384615385</v>
      </c>
      <c r="AG859">
        <v>12.692307692307692</v>
      </c>
      <c r="AH859">
        <v>19.846153846153847</v>
      </c>
      <c r="AI859">
        <v>6.5769230769230766</v>
      </c>
      <c r="AJ859">
        <v>3.3461538461538463</v>
      </c>
      <c r="AK859">
        <v>6.3447654247283936E-2</v>
      </c>
      <c r="AL859">
        <v>0.92693412303924561</v>
      </c>
      <c r="AM859">
        <v>1.8343267440795898</v>
      </c>
      <c r="AN859">
        <v>0.15125980973243713</v>
      </c>
      <c r="AO859">
        <v>-0.2585303783416748</v>
      </c>
      <c r="AU859">
        <v>6.3447654247283936E-2</v>
      </c>
      <c r="AV859">
        <v>0.92693412303924561</v>
      </c>
      <c r="AW859">
        <v>1.8343267440795898</v>
      </c>
      <c r="AX859">
        <v>0.15125980973243713</v>
      </c>
      <c r="AY859">
        <v>-0.2585303783416748</v>
      </c>
      <c r="AZ859">
        <v>1</v>
      </c>
      <c r="BA859">
        <v>1</v>
      </c>
      <c r="BB859">
        <v>1</v>
      </c>
      <c r="BC859">
        <v>1</v>
      </c>
      <c r="BD859">
        <v>0</v>
      </c>
      <c r="BE859">
        <v>3.0281979590654373E-2</v>
      </c>
      <c r="BF859">
        <v>3.0281979590654373E-2</v>
      </c>
      <c r="BG859">
        <v>3.0281979590654373E-2</v>
      </c>
      <c r="BH859">
        <v>3.0281979590654373E-2</v>
      </c>
      <c r="BI859">
        <v>-0.87817740440368652</v>
      </c>
      <c r="DF859">
        <v>2</v>
      </c>
      <c r="DQ859">
        <v>3</v>
      </c>
      <c r="DR859">
        <v>1</v>
      </c>
      <c r="DS859">
        <v>1</v>
      </c>
      <c r="DT859">
        <v>1</v>
      </c>
      <c r="DU859">
        <v>1</v>
      </c>
      <c r="DV859">
        <v>-20</v>
      </c>
      <c r="DW859">
        <v>-20</v>
      </c>
      <c r="DX859">
        <v>-19</v>
      </c>
      <c r="DY859">
        <v>-20</v>
      </c>
      <c r="DZ859">
        <v>-19</v>
      </c>
      <c r="EA859">
        <v>-0.78574222326278687</v>
      </c>
      <c r="EB859">
        <v>-0.78574222326278687</v>
      </c>
      <c r="EC859">
        <v>-0.74744182825088501</v>
      </c>
      <c r="ED859">
        <v>-0.78574222326278687</v>
      </c>
      <c r="EE859">
        <v>-0.74744182825088501</v>
      </c>
      <c r="EF859">
        <v>5.5555555555555562</v>
      </c>
      <c r="EG859">
        <v>2.8</v>
      </c>
      <c r="EH859">
        <v>10.266666666666669</v>
      </c>
      <c r="EI859">
        <v>8.1666666666666661</v>
      </c>
      <c r="EJ859">
        <v>13.93333333333333</v>
      </c>
      <c r="EK859">
        <v>0.24601744115352631</v>
      </c>
      <c r="EL859">
        <v>-8.6927860975265503E-2</v>
      </c>
      <c r="EM859">
        <v>0.81524652242660522</v>
      </c>
      <c r="EN859">
        <v>0.56151002645492554</v>
      </c>
      <c r="EO859">
        <v>1.2582786083221436</v>
      </c>
      <c r="EP859">
        <v>1</v>
      </c>
      <c r="EQ859">
        <v>0</v>
      </c>
      <c r="ER859">
        <v>1</v>
      </c>
      <c r="ES859">
        <v>1</v>
      </c>
      <c r="ET859">
        <v>1</v>
      </c>
      <c r="EU859">
        <v>0.24377501010894775</v>
      </c>
      <c r="EV859">
        <v>-0.83302253484725952</v>
      </c>
      <c r="EW859">
        <v>0.24377501010894775</v>
      </c>
      <c r="EX859">
        <v>0.24377501010894775</v>
      </c>
      <c r="EY859">
        <v>0.24377501010894775</v>
      </c>
      <c r="FE859">
        <v>0.24601744115352631</v>
      </c>
      <c r="FF859">
        <v>-8.6927860975265503E-2</v>
      </c>
      <c r="FG859">
        <v>0.81524652242660522</v>
      </c>
      <c r="FH859">
        <v>0.56151002645492554</v>
      </c>
      <c r="FI859">
        <v>1.2582786083221436</v>
      </c>
    </row>
    <row r="860" spans="1:165" x14ac:dyDescent="0.2">
      <c r="A860">
        <v>859</v>
      </c>
      <c r="B860">
        <v>7</v>
      </c>
      <c r="C860" t="s">
        <v>205</v>
      </c>
      <c r="D860">
        <v>137</v>
      </c>
      <c r="E860">
        <v>33</v>
      </c>
      <c r="F860">
        <v>1</v>
      </c>
      <c r="G860">
        <v>36</v>
      </c>
      <c r="H860">
        <v>17</v>
      </c>
      <c r="I860">
        <v>2</v>
      </c>
      <c r="J860">
        <v>23</v>
      </c>
      <c r="K860">
        <v>11</v>
      </c>
      <c r="L860">
        <v>1.2277973890304565</v>
      </c>
      <c r="M860">
        <v>0.48836228251457214</v>
      </c>
      <c r="N860">
        <v>-9.5402263104915619E-2</v>
      </c>
      <c r="O860">
        <v>0.72186809778213501</v>
      </c>
      <c r="P860">
        <v>0.25485646724700928</v>
      </c>
      <c r="AA860">
        <v>2</v>
      </c>
      <c r="AB860">
        <v>3</v>
      </c>
      <c r="AC860">
        <v>3</v>
      </c>
      <c r="AD860">
        <v>5</v>
      </c>
      <c r="AE860">
        <v>2</v>
      </c>
      <c r="AF860">
        <v>-2.6052631578947372</v>
      </c>
      <c r="AG860">
        <v>-3.8070175438596494</v>
      </c>
      <c r="AH860">
        <v>-6.7894736842105265</v>
      </c>
      <c r="AI860">
        <v>-8.5052631578947366</v>
      </c>
      <c r="AJ860">
        <v>-9.3684210526315788</v>
      </c>
      <c r="AK860">
        <v>-1.0134071111679077</v>
      </c>
      <c r="AL860">
        <v>-1.1658374071121216</v>
      </c>
      <c r="AM860">
        <v>-1.5441316366195679</v>
      </c>
      <c r="AN860">
        <v>-1.7617621421813965</v>
      </c>
      <c r="AO860">
        <v>-1.8712447881698608</v>
      </c>
      <c r="AU860">
        <v>-1.0134071111679077</v>
      </c>
      <c r="AV860">
        <v>-1.1658374071121216</v>
      </c>
      <c r="AW860">
        <v>-1.5441316366195679</v>
      </c>
      <c r="AX860">
        <v>-1.7617621421813965</v>
      </c>
      <c r="AY860">
        <v>-1.8712447881698608</v>
      </c>
      <c r="AZ860">
        <v>0</v>
      </c>
      <c r="BA860">
        <v>0</v>
      </c>
      <c r="BB860">
        <v>0</v>
      </c>
      <c r="BC860">
        <v>1</v>
      </c>
      <c r="BD860">
        <v>0</v>
      </c>
      <c r="BE860">
        <v>-0.87817740440368652</v>
      </c>
      <c r="BF860">
        <v>-0.87817740440368652</v>
      </c>
      <c r="BG860">
        <v>-0.87817740440368652</v>
      </c>
      <c r="BH860">
        <v>3.0281979590654373E-2</v>
      </c>
      <c r="BI860">
        <v>-0.87817740440368652</v>
      </c>
      <c r="DF860">
        <v>2</v>
      </c>
      <c r="DQ860">
        <v>3</v>
      </c>
      <c r="DR860">
        <v>3</v>
      </c>
      <c r="DS860">
        <v>2</v>
      </c>
      <c r="DT860">
        <v>2</v>
      </c>
      <c r="DU860">
        <v>2</v>
      </c>
      <c r="DV860">
        <v>11</v>
      </c>
      <c r="DW860">
        <v>27</v>
      </c>
      <c r="DX860">
        <v>43</v>
      </c>
      <c r="DY860">
        <v>47</v>
      </c>
      <c r="DZ860">
        <v>-30</v>
      </c>
      <c r="EA860">
        <v>0.40156847238540649</v>
      </c>
      <c r="EB860">
        <v>1.0143740177154541</v>
      </c>
      <c r="EC860">
        <v>1.6271795034408569</v>
      </c>
      <c r="ED860">
        <v>1.7803808450698853</v>
      </c>
      <c r="EE860">
        <v>-1.1687456369400024</v>
      </c>
      <c r="EF860">
        <v>-4.2698412698412698</v>
      </c>
      <c r="EG860">
        <v>3.7301587301587298</v>
      </c>
      <c r="EH860">
        <v>9.8095238095238084</v>
      </c>
      <c r="EI860">
        <v>9.52380952380949E-2</v>
      </c>
      <c r="EJ860">
        <v>5.8095238095238102</v>
      </c>
      <c r="EK860">
        <v>-0.9411550760269165</v>
      </c>
      <c r="EL860">
        <v>2.546037919819355E-2</v>
      </c>
      <c r="EM860">
        <v>0.76001137495040894</v>
      </c>
      <c r="EN860">
        <v>-0.41373592615127563</v>
      </c>
      <c r="EO860">
        <v>0.27670365571975708</v>
      </c>
      <c r="EP860">
        <v>0</v>
      </c>
      <c r="EQ860">
        <v>2</v>
      </c>
      <c r="ER860">
        <v>1</v>
      </c>
      <c r="ES860">
        <v>1</v>
      </c>
      <c r="ET860">
        <v>1</v>
      </c>
      <c r="EU860">
        <v>-0.83302253484725952</v>
      </c>
      <c r="EV860">
        <v>1.3205726146697998</v>
      </c>
      <c r="EW860">
        <v>0.24377501010894775</v>
      </c>
      <c r="EX860">
        <v>0.24377501010894775</v>
      </c>
      <c r="EY860">
        <v>0.24377501010894775</v>
      </c>
      <c r="FE860">
        <v>-0.9411550760269165</v>
      </c>
      <c r="FF860">
        <v>2.546037919819355E-2</v>
      </c>
      <c r="FG860">
        <v>0.76001137495040894</v>
      </c>
      <c r="FH860">
        <v>-0.41373592615127563</v>
      </c>
      <c r="FI860">
        <v>0.27670365571975708</v>
      </c>
    </row>
    <row r="861" spans="1:165" x14ac:dyDescent="0.2">
      <c r="A861">
        <v>860</v>
      </c>
      <c r="B861">
        <v>7</v>
      </c>
      <c r="C861" t="s">
        <v>205</v>
      </c>
      <c r="D861">
        <v>138</v>
      </c>
      <c r="E861">
        <v>27</v>
      </c>
      <c r="F861">
        <v>1</v>
      </c>
      <c r="G861">
        <v>22</v>
      </c>
      <c r="H861">
        <v>34</v>
      </c>
      <c r="I861">
        <v>21</v>
      </c>
      <c r="J861">
        <v>15</v>
      </c>
      <c r="K861">
        <v>32</v>
      </c>
      <c r="L861">
        <v>0.68295049667358398</v>
      </c>
      <c r="M861">
        <v>1.1499620676040649</v>
      </c>
      <c r="N861">
        <v>0.64403283596038818</v>
      </c>
      <c r="O861">
        <v>0.41052702069282532</v>
      </c>
      <c r="P861">
        <v>1.0721268653869629</v>
      </c>
      <c r="AA861">
        <v>0</v>
      </c>
      <c r="AB861">
        <v>1</v>
      </c>
      <c r="AC861">
        <v>1</v>
      </c>
      <c r="AD861">
        <v>1</v>
      </c>
      <c r="AE861">
        <v>0</v>
      </c>
      <c r="AG861">
        <v>14.789473684210526</v>
      </c>
      <c r="AH861">
        <v>12.842105263157896</v>
      </c>
      <c r="AI861">
        <v>10.473684210526315</v>
      </c>
      <c r="AK861">
        <v>4.7013000585138798E-3</v>
      </c>
      <c r="AL861">
        <v>1.1929383277893066</v>
      </c>
      <c r="AM861">
        <v>0.94593441486358643</v>
      </c>
      <c r="AN861">
        <v>0.64552438259124756</v>
      </c>
      <c r="AO861">
        <v>4.7013000585138798E-3</v>
      </c>
      <c r="AV861">
        <v>1.1929383277893066</v>
      </c>
      <c r="AW861">
        <v>0.94593441486358643</v>
      </c>
      <c r="AX861">
        <v>0.64552438259124756</v>
      </c>
      <c r="AZ861">
        <v>0</v>
      </c>
      <c r="BA861">
        <v>1</v>
      </c>
      <c r="BB861">
        <v>1</v>
      </c>
      <c r="BC861">
        <v>1</v>
      </c>
      <c r="BD861">
        <v>0</v>
      </c>
      <c r="BE861">
        <v>-0.87817740440368652</v>
      </c>
      <c r="BF861">
        <v>3.0281979590654373E-2</v>
      </c>
      <c r="BG861">
        <v>3.0281979590654373E-2</v>
      </c>
      <c r="BH861">
        <v>3.0281979590654373E-2</v>
      </c>
      <c r="BI861">
        <v>-0.87817740440368652</v>
      </c>
      <c r="DF861">
        <v>0</v>
      </c>
      <c r="DQ861">
        <v>1</v>
      </c>
      <c r="DR861">
        <v>1</v>
      </c>
      <c r="DS861">
        <v>1</v>
      </c>
      <c r="DT861">
        <v>1</v>
      </c>
      <c r="DU861">
        <v>1</v>
      </c>
      <c r="DV861">
        <v>35</v>
      </c>
      <c r="DW861">
        <v>41</v>
      </c>
      <c r="DX861">
        <v>-41</v>
      </c>
      <c r="DY861">
        <v>-17</v>
      </c>
      <c r="DZ861">
        <v>-47</v>
      </c>
      <c r="EA861">
        <v>1.3207767009735107</v>
      </c>
      <c r="EB861">
        <v>1.5505788326263428</v>
      </c>
      <c r="EC861">
        <v>-1.5900493860244751</v>
      </c>
      <c r="ED861">
        <v>-0.67084115743637085</v>
      </c>
      <c r="EE861">
        <v>-1.8198515176773071</v>
      </c>
      <c r="EF861">
        <v>6.9523809523809534</v>
      </c>
      <c r="EG861">
        <v>13.428571428571431</v>
      </c>
      <c r="EH861">
        <v>16.666666666666671</v>
      </c>
      <c r="EI861">
        <v>6.8571428571428568</v>
      </c>
      <c r="EJ861">
        <v>5.1904761904761907</v>
      </c>
      <c r="EK861">
        <v>0.41479161381721497</v>
      </c>
      <c r="EL861">
        <v>1.1972898244857788</v>
      </c>
      <c r="EM861">
        <v>1.5885388851165771</v>
      </c>
      <c r="EN861">
        <v>0.40328428149223328</v>
      </c>
      <c r="EO861">
        <v>0.20190607011318207</v>
      </c>
      <c r="EP861">
        <v>1</v>
      </c>
      <c r="EQ861">
        <v>1</v>
      </c>
      <c r="ER861">
        <v>1</v>
      </c>
      <c r="ES861">
        <v>1</v>
      </c>
      <c r="ET861">
        <v>1</v>
      </c>
      <c r="EU861">
        <v>0.24377501010894775</v>
      </c>
      <c r="EV861">
        <v>0.24377501010894775</v>
      </c>
      <c r="EW861">
        <v>0.24377501010894775</v>
      </c>
      <c r="EX861">
        <v>0.24377501010894775</v>
      </c>
      <c r="EY861">
        <v>0.24377501010894775</v>
      </c>
      <c r="FE861">
        <v>0.41479161381721497</v>
      </c>
      <c r="FF861">
        <v>1.1972898244857788</v>
      </c>
      <c r="FG861">
        <v>1.5885388851165771</v>
      </c>
      <c r="FH861">
        <v>0.40328428149223328</v>
      </c>
      <c r="FI861">
        <v>0.20190607011318207</v>
      </c>
    </row>
    <row r="862" spans="1:165" x14ac:dyDescent="0.2">
      <c r="A862">
        <v>861</v>
      </c>
      <c r="B862">
        <v>7</v>
      </c>
      <c r="C862" t="s">
        <v>205</v>
      </c>
      <c r="D862">
        <v>140</v>
      </c>
      <c r="E862">
        <v>26</v>
      </c>
      <c r="F862">
        <v>1</v>
      </c>
      <c r="G862">
        <v>18</v>
      </c>
      <c r="H862">
        <v>20</v>
      </c>
      <c r="I862">
        <v>34</v>
      </c>
      <c r="J862">
        <v>39</v>
      </c>
      <c r="K862">
        <v>50</v>
      </c>
      <c r="L862">
        <v>0.52727991342544556</v>
      </c>
      <c r="M862">
        <v>0.60511517524719238</v>
      </c>
      <c r="N862">
        <v>1.1499620676040649</v>
      </c>
      <c r="O862">
        <v>1.3445502519607544</v>
      </c>
      <c r="P862">
        <v>1.7726442813873291</v>
      </c>
      <c r="AA862">
        <v>1</v>
      </c>
      <c r="AB862">
        <v>0</v>
      </c>
      <c r="AC862">
        <v>1</v>
      </c>
      <c r="AD862">
        <v>1</v>
      </c>
      <c r="AE862">
        <v>1</v>
      </c>
      <c r="AF862">
        <v>20.458333333333332</v>
      </c>
      <c r="AH862">
        <v>0.16666666666666666</v>
      </c>
      <c r="AI862">
        <v>11.208333333333334</v>
      </c>
      <c r="AJ862">
        <v>6.25</v>
      </c>
      <c r="AK862">
        <v>1.911975622177124</v>
      </c>
      <c r="AL862">
        <v>4.7013000585138798E-3</v>
      </c>
      <c r="AM862">
        <v>-0.66181600093841553</v>
      </c>
      <c r="AN862">
        <v>0.73870706558227539</v>
      </c>
      <c r="AO862">
        <v>0.10979297012090683</v>
      </c>
      <c r="AU862">
        <v>1.911975622177124</v>
      </c>
      <c r="AW862">
        <v>-0.66181600093841553</v>
      </c>
      <c r="AX862">
        <v>0.73870706558227539</v>
      </c>
      <c r="AY862">
        <v>0.10979297012090683</v>
      </c>
      <c r="AZ862">
        <v>1</v>
      </c>
      <c r="BA862">
        <v>0</v>
      </c>
      <c r="BB862">
        <v>0</v>
      </c>
      <c r="BC862">
        <v>1</v>
      </c>
      <c r="BD862">
        <v>1</v>
      </c>
      <c r="BE862">
        <v>3.0281979590654373E-2</v>
      </c>
      <c r="BF862">
        <v>-0.87817740440368652</v>
      </c>
      <c r="BG862">
        <v>-0.87817740440368652</v>
      </c>
      <c r="BH862">
        <v>3.0281979590654373E-2</v>
      </c>
      <c r="BI862">
        <v>3.0281979590654373E-2</v>
      </c>
      <c r="DF862">
        <v>2</v>
      </c>
      <c r="DQ862">
        <v>3</v>
      </c>
      <c r="DR862">
        <v>0</v>
      </c>
      <c r="DS862">
        <v>0</v>
      </c>
      <c r="DT862">
        <v>1</v>
      </c>
      <c r="DU862">
        <v>0</v>
      </c>
      <c r="DV862">
        <v>3</v>
      </c>
      <c r="DW862">
        <v>21</v>
      </c>
      <c r="DX862">
        <v>37</v>
      </c>
      <c r="DY862">
        <v>45</v>
      </c>
      <c r="DZ862">
        <v>50</v>
      </c>
      <c r="EA862">
        <v>9.5165714621543884E-2</v>
      </c>
      <c r="EB862">
        <v>0.78457188606262207</v>
      </c>
      <c r="EC862">
        <v>1.3973773717880249</v>
      </c>
      <c r="ED862">
        <v>1.7037801742553711</v>
      </c>
      <c r="EE862">
        <v>1.8952819108963013</v>
      </c>
      <c r="EF862">
        <v>12.5952380952381</v>
      </c>
      <c r="EI862">
        <v>17.357142857142861</v>
      </c>
      <c r="EK862">
        <v>1.0966006517410278</v>
      </c>
      <c r="EL862">
        <v>1.3036499731242657E-2</v>
      </c>
      <c r="EM862">
        <v>1.3036499731242657E-2</v>
      </c>
      <c r="EN862">
        <v>1.6719671487808228</v>
      </c>
      <c r="EO862">
        <v>1.3036499731242657E-2</v>
      </c>
      <c r="EP862">
        <v>3</v>
      </c>
      <c r="EQ862">
        <v>0</v>
      </c>
      <c r="ER862">
        <v>0</v>
      </c>
      <c r="ES862">
        <v>1</v>
      </c>
      <c r="ET862">
        <v>0</v>
      </c>
      <c r="EU862">
        <v>2.3973701000213623</v>
      </c>
      <c r="EV862">
        <v>-0.83302253484725952</v>
      </c>
      <c r="EW862">
        <v>-0.83302253484725952</v>
      </c>
      <c r="EX862">
        <v>0.24377501010894775</v>
      </c>
      <c r="EY862">
        <v>-0.83302253484725952</v>
      </c>
      <c r="FE862">
        <v>1.0966006517410278</v>
      </c>
      <c r="FH862">
        <v>1.6719671487808228</v>
      </c>
    </row>
    <row r="863" spans="1:165" x14ac:dyDescent="0.2">
      <c r="A863">
        <v>862</v>
      </c>
      <c r="B863">
        <v>7</v>
      </c>
      <c r="C863" t="s">
        <v>205</v>
      </c>
      <c r="D863">
        <v>142</v>
      </c>
      <c r="E863">
        <v>59</v>
      </c>
      <c r="F863">
        <v>2</v>
      </c>
      <c r="G863">
        <v>-30</v>
      </c>
      <c r="H863">
        <v>-20</v>
      </c>
      <c r="I863">
        <v>-10</v>
      </c>
      <c r="J863">
        <v>0</v>
      </c>
      <c r="K863">
        <v>10</v>
      </c>
      <c r="L863">
        <v>-1.3407666683197021</v>
      </c>
      <c r="M863">
        <v>-0.95159024000167847</v>
      </c>
      <c r="N863">
        <v>-0.56241393089294434</v>
      </c>
      <c r="O863">
        <v>-0.17323753237724304</v>
      </c>
      <c r="P863">
        <v>0.21593883633613586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17.458333333333332</v>
      </c>
      <c r="AG863">
        <v>16.541666666666668</v>
      </c>
      <c r="AH863">
        <v>23.791666666666668</v>
      </c>
      <c r="AI863">
        <v>11.291666666666666</v>
      </c>
      <c r="AJ863">
        <v>12.458333333333334</v>
      </c>
      <c r="AK863">
        <v>1.5314561128616333</v>
      </c>
      <c r="AL863">
        <v>1.4151861667633057</v>
      </c>
      <c r="AM863">
        <v>2.3347749710083008</v>
      </c>
      <c r="AN863">
        <v>0.74927717447280884</v>
      </c>
      <c r="AO863">
        <v>0.89725685119628906</v>
      </c>
      <c r="AU863">
        <v>1.5314561128616333</v>
      </c>
      <c r="AV863">
        <v>1.4151861667633057</v>
      </c>
      <c r="AW863">
        <v>2.3347749710083008</v>
      </c>
      <c r="AX863">
        <v>0.74927717447280884</v>
      </c>
      <c r="AY863">
        <v>0.89725685119628906</v>
      </c>
      <c r="AZ863">
        <v>1</v>
      </c>
      <c r="BA863">
        <v>1</v>
      </c>
      <c r="BB863">
        <v>1</v>
      </c>
      <c r="BC863">
        <v>1</v>
      </c>
      <c r="BD863">
        <v>1</v>
      </c>
      <c r="BE863">
        <v>3.0281979590654373E-2</v>
      </c>
      <c r="BF863">
        <v>3.0281979590654373E-2</v>
      </c>
      <c r="BG863">
        <v>3.0281979590654373E-2</v>
      </c>
      <c r="BH863">
        <v>3.0281979590654373E-2</v>
      </c>
      <c r="BI863">
        <v>3.0281979590654373E-2</v>
      </c>
      <c r="DF863">
        <v>0</v>
      </c>
      <c r="DQ863">
        <v>1</v>
      </c>
      <c r="DR863">
        <v>1</v>
      </c>
      <c r="DS863">
        <v>1</v>
      </c>
      <c r="DT863">
        <v>0</v>
      </c>
      <c r="DU863">
        <v>1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-1.9735315814614296E-2</v>
      </c>
      <c r="EB863">
        <v>-1.9735315814614296E-2</v>
      </c>
      <c r="EC863">
        <v>-1.9735315814614296E-2</v>
      </c>
      <c r="ED863">
        <v>-1.9735315814614296E-2</v>
      </c>
      <c r="EE863">
        <v>-1.9735315814614296E-2</v>
      </c>
      <c r="EF863">
        <v>-7.5</v>
      </c>
      <c r="EG863">
        <v>-7.9642857142857144</v>
      </c>
      <c r="EH863">
        <v>18.821428571428569</v>
      </c>
      <c r="EJ863">
        <v>3.714285714285714</v>
      </c>
      <c r="EK863">
        <v>-1.3314452171325684</v>
      </c>
      <c r="EL863">
        <v>-1.3875434398651123</v>
      </c>
      <c r="EM863">
        <v>1.8488922119140625</v>
      </c>
      <c r="EN863">
        <v>1.3036499731242657E-2</v>
      </c>
      <c r="EO863">
        <v>2.3542469367384911E-2</v>
      </c>
      <c r="EP863">
        <v>0</v>
      </c>
      <c r="EQ863">
        <v>0</v>
      </c>
      <c r="ER863">
        <v>1</v>
      </c>
      <c r="ES863">
        <v>0</v>
      </c>
      <c r="ET863">
        <v>0</v>
      </c>
      <c r="EU863">
        <v>-0.83302253484725952</v>
      </c>
      <c r="EV863">
        <v>-0.83302253484725952</v>
      </c>
      <c r="EW863">
        <v>0.24377501010894775</v>
      </c>
      <c r="EX863">
        <v>-0.83302253484725952</v>
      </c>
      <c r="EY863">
        <v>-0.83302253484725952</v>
      </c>
      <c r="FE863">
        <v>-1.3314452171325684</v>
      </c>
      <c r="FF863">
        <v>-1.3875434398651123</v>
      </c>
      <c r="FG863">
        <v>1.8488922119140625</v>
      </c>
      <c r="FI863">
        <v>2.3542469367384911E-2</v>
      </c>
    </row>
    <row r="864" spans="1:165" x14ac:dyDescent="0.2">
      <c r="A864">
        <v>863</v>
      </c>
      <c r="B864">
        <v>7</v>
      </c>
      <c r="C864" t="s">
        <v>205</v>
      </c>
      <c r="D864">
        <v>152</v>
      </c>
      <c r="E864">
        <v>40</v>
      </c>
      <c r="F864">
        <v>2</v>
      </c>
      <c r="G864">
        <v>-31</v>
      </c>
      <c r="H864">
        <v>-34</v>
      </c>
      <c r="I864">
        <v>-38</v>
      </c>
      <c r="J864">
        <v>-42</v>
      </c>
      <c r="K864">
        <v>-50</v>
      </c>
      <c r="L864">
        <v>-1.3796843290328979</v>
      </c>
      <c r="M864">
        <v>-1.4964371919631958</v>
      </c>
      <c r="N864">
        <v>-1.6521077156066895</v>
      </c>
      <c r="O864">
        <v>-1.8077782392501831</v>
      </c>
      <c r="P864">
        <v>-2.11911940574646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15.5</v>
      </c>
      <c r="AG864">
        <v>17.791666666666668</v>
      </c>
      <c r="AH864">
        <v>13.375</v>
      </c>
      <c r="AI864">
        <v>13.625</v>
      </c>
      <c r="AJ864">
        <v>15.416666666666666</v>
      </c>
      <c r="AK864">
        <v>1.2830613851547241</v>
      </c>
      <c r="AL864">
        <v>1.5737359523773193</v>
      </c>
      <c r="AM864">
        <v>1.0135267972946167</v>
      </c>
      <c r="AN864">
        <v>1.0452367067337036</v>
      </c>
      <c r="AO864">
        <v>1.272491455078125</v>
      </c>
      <c r="AU864">
        <v>1.2830613851547241</v>
      </c>
      <c r="AV864">
        <v>1.5737359523773193</v>
      </c>
      <c r="AW864">
        <v>1.0135267972946167</v>
      </c>
      <c r="AX864">
        <v>1.0452367067337036</v>
      </c>
      <c r="AY864">
        <v>1.272491455078125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3.0281979590654373E-2</v>
      </c>
      <c r="BF864">
        <v>3.0281979590654373E-2</v>
      </c>
      <c r="BG864">
        <v>3.0281979590654373E-2</v>
      </c>
      <c r="BH864">
        <v>3.0281979590654373E-2</v>
      </c>
      <c r="BI864">
        <v>3.0281979590654373E-2</v>
      </c>
      <c r="DF864">
        <v>2</v>
      </c>
      <c r="DQ864">
        <v>2</v>
      </c>
      <c r="DR864">
        <v>1</v>
      </c>
      <c r="DS864">
        <v>1</v>
      </c>
      <c r="DT864">
        <v>1</v>
      </c>
      <c r="DU864">
        <v>1</v>
      </c>
      <c r="DV864">
        <v>-24</v>
      </c>
      <c r="DW864">
        <v>-31</v>
      </c>
      <c r="DX864">
        <v>-38</v>
      </c>
      <c r="DY864">
        <v>-44</v>
      </c>
      <c r="DZ864">
        <v>-50</v>
      </c>
      <c r="EA864">
        <v>-0.93894356489181519</v>
      </c>
      <c r="EB864">
        <v>-1.2070460319519043</v>
      </c>
      <c r="EC864">
        <v>-1.4751484394073486</v>
      </c>
      <c r="ED864">
        <v>-1.7049504518508911</v>
      </c>
      <c r="EE864">
        <v>-1.9347524642944336</v>
      </c>
      <c r="EF864">
        <v>-6.1607142857142856</v>
      </c>
      <c r="EG864">
        <v>-3.5714285714285721</v>
      </c>
      <c r="EH864">
        <v>15.96428571428571</v>
      </c>
      <c r="EI864">
        <v>22.964285714285719</v>
      </c>
      <c r="EJ864">
        <v>15.678571428571431</v>
      </c>
      <c r="EK864">
        <v>-1.1696234941482544</v>
      </c>
      <c r="EL864">
        <v>-0.85676801204681396</v>
      </c>
      <c r="EM864">
        <v>1.5036724805831909</v>
      </c>
      <c r="EN864">
        <v>2.3494608402252197</v>
      </c>
      <c r="EO864">
        <v>1.4691504240036011</v>
      </c>
      <c r="EP864">
        <v>0</v>
      </c>
      <c r="EQ864">
        <v>0</v>
      </c>
      <c r="ER864">
        <v>1</v>
      </c>
      <c r="ES864">
        <v>1</v>
      </c>
      <c r="ET864">
        <v>1</v>
      </c>
      <c r="EU864">
        <v>-0.83302253484725952</v>
      </c>
      <c r="EV864">
        <v>-0.83302253484725952</v>
      </c>
      <c r="EW864">
        <v>0.24377501010894775</v>
      </c>
      <c r="EX864">
        <v>0.24377501010894775</v>
      </c>
      <c r="EY864">
        <v>0.24377501010894775</v>
      </c>
      <c r="FE864">
        <v>-1.1696234941482544</v>
      </c>
      <c r="FF864">
        <v>-0.85676801204681396</v>
      </c>
      <c r="FG864">
        <v>1.5036724805831909</v>
      </c>
      <c r="FH864">
        <v>2.3494608402252197</v>
      </c>
      <c r="FI864">
        <v>1.4691504240036011</v>
      </c>
    </row>
    <row r="865" spans="1:165" x14ac:dyDescent="0.2">
      <c r="A865">
        <v>864</v>
      </c>
      <c r="B865">
        <v>7</v>
      </c>
      <c r="C865" t="s">
        <v>205</v>
      </c>
      <c r="D865">
        <v>154</v>
      </c>
      <c r="E865">
        <v>24</v>
      </c>
      <c r="F865">
        <v>2</v>
      </c>
      <c r="G865">
        <v>4</v>
      </c>
      <c r="H865">
        <v>-10</v>
      </c>
      <c r="I865">
        <v>-24</v>
      </c>
      <c r="J865">
        <v>-33</v>
      </c>
      <c r="K865">
        <v>-44</v>
      </c>
      <c r="L865">
        <v>-1.7566988244652748E-2</v>
      </c>
      <c r="M865">
        <v>-0.56241393089294434</v>
      </c>
      <c r="N865">
        <v>-1.1072608232498169</v>
      </c>
      <c r="O865">
        <v>-1.45751953125</v>
      </c>
      <c r="P865">
        <v>-1.8856135606765747</v>
      </c>
      <c r="AA865">
        <v>2</v>
      </c>
      <c r="AB865">
        <v>2</v>
      </c>
      <c r="AC865">
        <v>1</v>
      </c>
      <c r="AD865">
        <v>2</v>
      </c>
      <c r="AE865">
        <v>1</v>
      </c>
      <c r="AF865">
        <v>11.20967741935484</v>
      </c>
      <c r="AG865">
        <v>6.112903225806452</v>
      </c>
      <c r="AH865">
        <v>2.193548387096774</v>
      </c>
      <c r="AI865">
        <v>2.7903225806451615</v>
      </c>
      <c r="AJ865">
        <v>3.4838709677419355</v>
      </c>
      <c r="AK865">
        <v>0.73887765407562256</v>
      </c>
      <c r="AL865">
        <v>9.2403627932071686E-2</v>
      </c>
      <c r="AM865">
        <v>-0.40472665429115295</v>
      </c>
      <c r="AN865">
        <v>-0.32903191447257996</v>
      </c>
      <c r="AO865">
        <v>-0.24106235802173615</v>
      </c>
      <c r="AU865">
        <v>0.73887765407562256</v>
      </c>
      <c r="AV865">
        <v>9.2403627932071686E-2</v>
      </c>
      <c r="AW865">
        <v>-0.40472665429115295</v>
      </c>
      <c r="AX865">
        <v>-0.32903191447257996</v>
      </c>
      <c r="AY865">
        <v>-0.24106235802173615</v>
      </c>
      <c r="AZ865">
        <v>2</v>
      </c>
      <c r="BA865">
        <v>1</v>
      </c>
      <c r="BB865">
        <v>0</v>
      </c>
      <c r="BC865">
        <v>1</v>
      </c>
      <c r="BD865">
        <v>0</v>
      </c>
      <c r="BE865">
        <v>0.93874132633209229</v>
      </c>
      <c r="BF865">
        <v>3.0281979590654373E-2</v>
      </c>
      <c r="BG865">
        <v>-0.87817740440368652</v>
      </c>
      <c r="BH865">
        <v>3.0281979590654373E-2</v>
      </c>
      <c r="BI865">
        <v>-0.87817740440368652</v>
      </c>
      <c r="DF865">
        <v>0</v>
      </c>
      <c r="DQ865">
        <v>2</v>
      </c>
      <c r="DR865">
        <v>1</v>
      </c>
      <c r="DS865">
        <v>1</v>
      </c>
      <c r="DT865">
        <v>1</v>
      </c>
      <c r="DU865">
        <v>0</v>
      </c>
      <c r="DV865">
        <v>14</v>
      </c>
      <c r="DW865">
        <v>4</v>
      </c>
      <c r="DX865">
        <v>-11</v>
      </c>
      <c r="DY865">
        <v>-20</v>
      </c>
      <c r="DZ865">
        <v>-38</v>
      </c>
      <c r="EA865">
        <v>0.51646947860717773</v>
      </c>
      <c r="EB865">
        <v>0.13346606492996216</v>
      </c>
      <c r="EC865">
        <v>-0.44103908538818359</v>
      </c>
      <c r="ED865">
        <v>-0.78574222326278687</v>
      </c>
      <c r="EE865">
        <v>-1.4751484394073486</v>
      </c>
      <c r="EF865">
        <v>3.666666666666667</v>
      </c>
      <c r="EG865">
        <v>15.111111111111111</v>
      </c>
      <c r="EH865">
        <v>16.296296296296301</v>
      </c>
      <c r="EI865">
        <v>12.111111111111111</v>
      </c>
      <c r="EK865">
        <v>1.7788827419281006E-2</v>
      </c>
      <c r="EL865">
        <v>1.4005858898162842</v>
      </c>
      <c r="EM865">
        <v>1.5437883138656616</v>
      </c>
      <c r="EN865">
        <v>1.0381051301956177</v>
      </c>
      <c r="EO865">
        <v>1.3036499731242657E-2</v>
      </c>
      <c r="EP865">
        <v>1</v>
      </c>
      <c r="EQ865">
        <v>1</v>
      </c>
      <c r="ER865">
        <v>1</v>
      </c>
      <c r="ES865">
        <v>1</v>
      </c>
      <c r="ET865">
        <v>0</v>
      </c>
      <c r="EU865">
        <v>0.24377501010894775</v>
      </c>
      <c r="EV865">
        <v>0.24377501010894775</v>
      </c>
      <c r="EW865">
        <v>0.24377501010894775</v>
      </c>
      <c r="EX865">
        <v>0.24377501010894775</v>
      </c>
      <c r="EY865">
        <v>-0.83302253484725952</v>
      </c>
      <c r="FE865">
        <v>1.7788827419281006E-2</v>
      </c>
      <c r="FF865">
        <v>1.4005858898162842</v>
      </c>
      <c r="FG865">
        <v>1.5437883138656616</v>
      </c>
      <c r="FH865">
        <v>1.0381051301956177</v>
      </c>
    </row>
    <row r="866" spans="1:165" x14ac:dyDescent="0.2">
      <c r="A866">
        <v>865</v>
      </c>
      <c r="B866">
        <v>7</v>
      </c>
      <c r="C866" t="s">
        <v>205</v>
      </c>
      <c r="D866">
        <v>159</v>
      </c>
      <c r="E866">
        <v>27</v>
      </c>
      <c r="F866">
        <v>1</v>
      </c>
      <c r="G866">
        <v>30</v>
      </c>
      <c r="H866">
        <v>25</v>
      </c>
      <c r="I866">
        <v>20</v>
      </c>
      <c r="J866">
        <v>-5</v>
      </c>
      <c r="K866">
        <v>-15</v>
      </c>
      <c r="L866">
        <v>0.99429154396057129</v>
      </c>
      <c r="M866">
        <v>0.79970335960388184</v>
      </c>
      <c r="N866">
        <v>0.60511517524719238</v>
      </c>
      <c r="O866">
        <v>-0.3678257167339325</v>
      </c>
      <c r="P866">
        <v>-0.75700205564498901</v>
      </c>
      <c r="AA866">
        <v>2</v>
      </c>
      <c r="AB866">
        <v>2</v>
      </c>
      <c r="AC866">
        <v>1</v>
      </c>
      <c r="AD866">
        <v>2</v>
      </c>
      <c r="AE866">
        <v>3</v>
      </c>
      <c r="AF866">
        <v>9.875</v>
      </c>
      <c r="AG866">
        <v>13.395833333333332</v>
      </c>
      <c r="AH866">
        <v>15.958333333333334</v>
      </c>
      <c r="AI866">
        <v>3</v>
      </c>
      <c r="AJ866">
        <v>6.041666666666667</v>
      </c>
      <c r="AK866">
        <v>0.5695873498916626</v>
      </c>
      <c r="AL866">
        <v>1.0161691904067993</v>
      </c>
      <c r="AM866">
        <v>1.3411962985992432</v>
      </c>
      <c r="AN866">
        <v>-0.3024364709854126</v>
      </c>
      <c r="AO866">
        <v>8.3367988467216492E-2</v>
      </c>
      <c r="AU866">
        <v>0.5695873498916626</v>
      </c>
      <c r="AV866">
        <v>1.0161691904067993</v>
      </c>
      <c r="AW866">
        <v>1.3411962985992432</v>
      </c>
      <c r="AX866">
        <v>-0.3024364709854126</v>
      </c>
      <c r="AY866">
        <v>8.3367988467216492E-2</v>
      </c>
      <c r="AZ866">
        <v>2</v>
      </c>
      <c r="BA866">
        <v>2</v>
      </c>
      <c r="BB866">
        <v>1</v>
      </c>
      <c r="BC866">
        <v>1</v>
      </c>
      <c r="BD866">
        <v>2</v>
      </c>
      <c r="BE866">
        <v>0.93874132633209229</v>
      </c>
      <c r="BF866">
        <v>0.93874132633209229</v>
      </c>
      <c r="BG866">
        <v>3.0281979590654373E-2</v>
      </c>
      <c r="BH866">
        <v>3.0281979590654373E-2</v>
      </c>
      <c r="BI866">
        <v>0.93874132633209229</v>
      </c>
      <c r="DF866">
        <v>2</v>
      </c>
      <c r="DQ866">
        <v>3</v>
      </c>
      <c r="DR866">
        <v>2</v>
      </c>
      <c r="DS866">
        <v>2</v>
      </c>
      <c r="DT866">
        <v>2</v>
      </c>
      <c r="DU866">
        <v>2</v>
      </c>
      <c r="DV866">
        <v>15</v>
      </c>
      <c r="DW866">
        <v>5</v>
      </c>
      <c r="DX866">
        <v>-5</v>
      </c>
      <c r="DY866">
        <v>-10</v>
      </c>
      <c r="DZ866">
        <v>-15</v>
      </c>
      <c r="EA866">
        <v>0.55476981401443481</v>
      </c>
      <c r="EB866">
        <v>0.17176640033721924</v>
      </c>
      <c r="EC866">
        <v>-0.21123704314231873</v>
      </c>
      <c r="ED866">
        <v>-0.40273874998092651</v>
      </c>
      <c r="EE866">
        <v>-0.59424048662185669</v>
      </c>
      <c r="EF866">
        <v>1.5476190476190479</v>
      </c>
      <c r="EG866">
        <v>3.4464285714285721</v>
      </c>
      <c r="EH866">
        <v>18.910714285714281</v>
      </c>
      <c r="EI866">
        <v>14.25</v>
      </c>
      <c r="EJ866">
        <v>11.017857142857141</v>
      </c>
      <c r="EK866">
        <v>-0.23824919760227203</v>
      </c>
      <c r="EL866">
        <v>-8.821878582239151E-3</v>
      </c>
      <c r="EM866">
        <v>1.8596804141998291</v>
      </c>
      <c r="EN866">
        <v>1.2965404987335205</v>
      </c>
      <c r="EO866">
        <v>0.90601068735122681</v>
      </c>
      <c r="EP866">
        <v>1</v>
      </c>
      <c r="EQ866">
        <v>1</v>
      </c>
      <c r="ER866">
        <v>2</v>
      </c>
      <c r="ES866">
        <v>2</v>
      </c>
      <c r="ET866">
        <v>2</v>
      </c>
      <c r="EU866">
        <v>0.24377501010894775</v>
      </c>
      <c r="EV866">
        <v>0.24377501010894775</v>
      </c>
      <c r="EW866">
        <v>1.3205726146697998</v>
      </c>
      <c r="EX866">
        <v>1.3205726146697998</v>
      </c>
      <c r="EY866">
        <v>1.3205726146697998</v>
      </c>
      <c r="FE866">
        <v>-0.23824919760227203</v>
      </c>
      <c r="FF866">
        <v>-8.821878582239151E-3</v>
      </c>
      <c r="FG866">
        <v>1.8596804141998291</v>
      </c>
      <c r="FH866">
        <v>1.2965404987335205</v>
      </c>
      <c r="FI866">
        <v>0.90601068735122681</v>
      </c>
    </row>
    <row r="867" spans="1:165" x14ac:dyDescent="0.2">
      <c r="A867">
        <v>866</v>
      </c>
      <c r="B867">
        <v>7</v>
      </c>
      <c r="C867" t="s">
        <v>205</v>
      </c>
      <c r="D867">
        <v>160</v>
      </c>
      <c r="E867">
        <v>59</v>
      </c>
      <c r="F867">
        <v>2</v>
      </c>
      <c r="G867">
        <v>32</v>
      </c>
      <c r="H867">
        <v>27</v>
      </c>
      <c r="I867">
        <v>18</v>
      </c>
      <c r="J867">
        <v>6</v>
      </c>
      <c r="K867">
        <v>2</v>
      </c>
      <c r="L867">
        <v>1.0721268653869629</v>
      </c>
      <c r="M867">
        <v>0.87753868103027344</v>
      </c>
      <c r="N867">
        <v>0.52727991342544556</v>
      </c>
      <c r="O867">
        <v>6.0268282890319824E-2</v>
      </c>
      <c r="P867">
        <v>-9.5402263104915619E-2</v>
      </c>
      <c r="AA867">
        <v>2</v>
      </c>
      <c r="AB867">
        <v>2</v>
      </c>
      <c r="AC867">
        <v>2</v>
      </c>
      <c r="AD867">
        <v>1</v>
      </c>
      <c r="AE867">
        <v>2</v>
      </c>
      <c r="AF867">
        <v>9.2708333333333339</v>
      </c>
      <c r="AG867">
        <v>14.458333333333334</v>
      </c>
      <c r="AH867">
        <v>8</v>
      </c>
      <c r="AI867">
        <v>15.791666666666666</v>
      </c>
      <c r="AJ867">
        <v>7.75</v>
      </c>
      <c r="AK867">
        <v>0.49295490980148315</v>
      </c>
      <c r="AL867">
        <v>1.150936484336853</v>
      </c>
      <c r="AM867">
        <v>0.33176267147064209</v>
      </c>
      <c r="AN867">
        <v>1.3200563192367554</v>
      </c>
      <c r="AO867">
        <v>0.3000527024269104</v>
      </c>
      <c r="AU867">
        <v>0.49295490980148315</v>
      </c>
      <c r="AV867">
        <v>1.150936484336853</v>
      </c>
      <c r="AW867">
        <v>0.33176267147064209</v>
      </c>
      <c r="AX867">
        <v>1.3200563192367554</v>
      </c>
      <c r="AY867">
        <v>0.3000527024269104</v>
      </c>
      <c r="AZ867">
        <v>2</v>
      </c>
      <c r="BA867">
        <v>2</v>
      </c>
      <c r="BB867">
        <v>1</v>
      </c>
      <c r="BC867">
        <v>1</v>
      </c>
      <c r="BD867">
        <v>2</v>
      </c>
      <c r="BE867">
        <v>0.93874132633209229</v>
      </c>
      <c r="BF867">
        <v>0.93874132633209229</v>
      </c>
      <c r="BG867">
        <v>3.0281979590654373E-2</v>
      </c>
      <c r="BH867">
        <v>3.0281979590654373E-2</v>
      </c>
      <c r="BI867">
        <v>0.93874132633209229</v>
      </c>
      <c r="DF867">
        <v>0</v>
      </c>
      <c r="DQ867">
        <v>2</v>
      </c>
      <c r="DR867">
        <v>4</v>
      </c>
      <c r="DS867">
        <v>0</v>
      </c>
      <c r="DT867">
        <v>2</v>
      </c>
      <c r="DU867">
        <v>3</v>
      </c>
      <c r="DV867">
        <v>23</v>
      </c>
      <c r="DW867">
        <v>12</v>
      </c>
      <c r="DX867">
        <v>8</v>
      </c>
      <c r="DY867">
        <v>5</v>
      </c>
      <c r="DZ867">
        <v>6</v>
      </c>
      <c r="EA867">
        <v>0.86117261648178101</v>
      </c>
      <c r="EB867">
        <v>0.43986880779266357</v>
      </c>
      <c r="EC867">
        <v>0.28666743636131287</v>
      </c>
      <c r="ED867">
        <v>0.17176640033721924</v>
      </c>
      <c r="EE867">
        <v>0.21006675064563751</v>
      </c>
      <c r="EF867">
        <v>7.7142857142857144</v>
      </c>
      <c r="EG867">
        <v>11.303571428571431</v>
      </c>
      <c r="EI867">
        <v>9.3392857142857153</v>
      </c>
      <c r="EJ867">
        <v>15.988095238095241</v>
      </c>
      <c r="EK867">
        <v>0.50685024261474609</v>
      </c>
      <c r="EL867">
        <v>0.9405326247215271</v>
      </c>
      <c r="EM867">
        <v>1.3036499731242657E-2</v>
      </c>
      <c r="EN867">
        <v>0.7031940221786499</v>
      </c>
      <c r="EO867">
        <v>1.5065492391586304</v>
      </c>
      <c r="EP867">
        <v>1</v>
      </c>
      <c r="EQ867">
        <v>4</v>
      </c>
      <c r="ER867">
        <v>0</v>
      </c>
      <c r="ES867">
        <v>2</v>
      </c>
      <c r="ET867">
        <v>3</v>
      </c>
      <c r="EU867">
        <v>0.24377501010894775</v>
      </c>
      <c r="EV867">
        <v>3.4741678237915039</v>
      </c>
      <c r="EW867">
        <v>-0.83302253484725952</v>
      </c>
      <c r="EX867">
        <v>1.3205726146697998</v>
      </c>
      <c r="EY867">
        <v>2.3973701000213623</v>
      </c>
      <c r="FE867">
        <v>0.50685024261474609</v>
      </c>
      <c r="FF867">
        <v>0.9405326247215271</v>
      </c>
      <c r="FH867">
        <v>0.7031940221786499</v>
      </c>
      <c r="FI867">
        <v>1.5065492391586304</v>
      </c>
    </row>
    <row r="868" spans="1:165" x14ac:dyDescent="0.2">
      <c r="A868">
        <v>867</v>
      </c>
      <c r="B868">
        <v>7</v>
      </c>
      <c r="C868" t="s">
        <v>205</v>
      </c>
      <c r="D868">
        <v>164</v>
      </c>
      <c r="E868">
        <v>42</v>
      </c>
      <c r="F868">
        <v>2</v>
      </c>
      <c r="G868">
        <v>-27</v>
      </c>
      <c r="H868">
        <v>-16</v>
      </c>
      <c r="I868">
        <v>6</v>
      </c>
      <c r="J868">
        <v>12</v>
      </c>
      <c r="K868">
        <v>0</v>
      </c>
      <c r="L868">
        <v>-1.2240136861801147</v>
      </c>
      <c r="M868">
        <v>-0.79591971635818481</v>
      </c>
      <c r="N868">
        <v>6.0268282890319824E-2</v>
      </c>
      <c r="O868">
        <v>0.29377409815788269</v>
      </c>
      <c r="P868">
        <v>-0.17323753237724304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15.5</v>
      </c>
      <c r="AG868">
        <v>12.916666666666666</v>
      </c>
      <c r="AH868">
        <v>7.208333333333333</v>
      </c>
      <c r="AI868">
        <v>10.75</v>
      </c>
      <c r="AJ868">
        <v>9.5416666666666661</v>
      </c>
      <c r="AK868">
        <v>1.2830613851547241</v>
      </c>
      <c r="AL868">
        <v>0.95539188385009766</v>
      </c>
      <c r="AM868">
        <v>0.23134782910346985</v>
      </c>
      <c r="AN868">
        <v>0.68057221174240112</v>
      </c>
      <c r="AO868">
        <v>0.52730745077133179</v>
      </c>
      <c r="AU868">
        <v>1.2830613851547241</v>
      </c>
      <c r="AV868">
        <v>0.95539188385009766</v>
      </c>
      <c r="AW868">
        <v>0.23134782910346985</v>
      </c>
      <c r="AX868">
        <v>0.68057221174240112</v>
      </c>
      <c r="AY868">
        <v>0.52730745077133179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3.0281979590654373E-2</v>
      </c>
      <c r="BF868">
        <v>3.0281979590654373E-2</v>
      </c>
      <c r="BG868">
        <v>3.0281979590654373E-2</v>
      </c>
      <c r="BH868">
        <v>3.0281979590654373E-2</v>
      </c>
      <c r="BI868">
        <v>3.0281979590654373E-2</v>
      </c>
      <c r="DF868">
        <v>0</v>
      </c>
      <c r="DQ868">
        <v>1</v>
      </c>
      <c r="DR868">
        <v>1</v>
      </c>
      <c r="DS868">
        <v>1</v>
      </c>
      <c r="DT868">
        <v>1</v>
      </c>
      <c r="DU868">
        <v>1</v>
      </c>
      <c r="DV868">
        <v>-15</v>
      </c>
      <c r="DW868">
        <v>-9</v>
      </c>
      <c r="DX868">
        <v>-11</v>
      </c>
      <c r="DY868">
        <v>-20</v>
      </c>
      <c r="DZ868">
        <v>-30</v>
      </c>
      <c r="EA868">
        <v>-0.59424048662185669</v>
      </c>
      <c r="EB868">
        <v>-0.36443841457366943</v>
      </c>
      <c r="EC868">
        <v>-0.44103908538818359</v>
      </c>
      <c r="ED868">
        <v>-0.78574222326278687</v>
      </c>
      <c r="EE868">
        <v>-1.1687456369400024</v>
      </c>
      <c r="EF868">
        <v>8.75</v>
      </c>
      <c r="EG868">
        <v>1.571428571428571</v>
      </c>
      <c r="EH868">
        <v>-3.5714285714285698E-2</v>
      </c>
      <c r="EI868">
        <v>5.7857142857142856</v>
      </c>
      <c r="EJ868">
        <v>17.142857142857139</v>
      </c>
      <c r="EK868">
        <v>0.6319923996925354</v>
      </c>
      <c r="EL868">
        <v>-0.23537237942218781</v>
      </c>
      <c r="EM868">
        <v>-0.42955851554870605</v>
      </c>
      <c r="EN868">
        <v>0.27382683753967285</v>
      </c>
      <c r="EO868">
        <v>1.6460754871368408</v>
      </c>
      <c r="EP868">
        <v>1</v>
      </c>
      <c r="EQ868">
        <v>0</v>
      </c>
      <c r="ER868">
        <v>0</v>
      </c>
      <c r="ES868">
        <v>1</v>
      </c>
      <c r="ET868">
        <v>1</v>
      </c>
      <c r="EU868">
        <v>0.24377501010894775</v>
      </c>
      <c r="EV868">
        <v>-0.83302253484725952</v>
      </c>
      <c r="EW868">
        <v>-0.83302253484725952</v>
      </c>
      <c r="EX868">
        <v>0.24377501010894775</v>
      </c>
      <c r="EY868">
        <v>0.24377501010894775</v>
      </c>
      <c r="FE868">
        <v>0.6319923996925354</v>
      </c>
      <c r="FF868">
        <v>-0.23537237942218781</v>
      </c>
      <c r="FG868">
        <v>-0.42955851554870605</v>
      </c>
      <c r="FH868">
        <v>0.27382683753967285</v>
      </c>
      <c r="FI868">
        <v>1.6460754871368408</v>
      </c>
    </row>
    <row r="869" spans="1:165" x14ac:dyDescent="0.2">
      <c r="A869">
        <v>868</v>
      </c>
      <c r="B869">
        <v>7</v>
      </c>
      <c r="C869" t="s">
        <v>205</v>
      </c>
      <c r="D869">
        <v>165</v>
      </c>
      <c r="E869">
        <v>23</v>
      </c>
      <c r="F869">
        <v>1</v>
      </c>
      <c r="G869">
        <v>-47</v>
      </c>
      <c r="H869">
        <v>-47</v>
      </c>
      <c r="I869">
        <v>-44</v>
      </c>
      <c r="J869">
        <v>-41</v>
      </c>
      <c r="K869">
        <v>-34</v>
      </c>
      <c r="L869">
        <v>-2.0023665428161621</v>
      </c>
      <c r="M869">
        <v>-2.0023665428161621</v>
      </c>
      <c r="N869">
        <v>-1.8856135606765747</v>
      </c>
      <c r="O869">
        <v>-1.7688605785369873</v>
      </c>
      <c r="P869">
        <v>-1.4964371919631958</v>
      </c>
      <c r="AA869">
        <v>0</v>
      </c>
      <c r="AB869">
        <v>1</v>
      </c>
      <c r="AC869">
        <v>1</v>
      </c>
      <c r="AD869">
        <v>1</v>
      </c>
      <c r="AE869">
        <v>0</v>
      </c>
      <c r="AF869">
        <v>-0.5</v>
      </c>
      <c r="AG869">
        <v>4.583333333333333</v>
      </c>
      <c r="AH869">
        <v>9.75</v>
      </c>
      <c r="AI869">
        <v>3.6666666666666665</v>
      </c>
      <c r="AK869">
        <v>-0.74637585878372192</v>
      </c>
      <c r="AL869">
        <v>-0.10160671919584274</v>
      </c>
      <c r="AM869">
        <v>0.55373239517211914</v>
      </c>
      <c r="AN869">
        <v>-0.21787656843662262</v>
      </c>
      <c r="AO869">
        <v>4.7013000585138798E-3</v>
      </c>
      <c r="AU869">
        <v>-0.74637585878372192</v>
      </c>
      <c r="AV869">
        <v>-0.10160671919584274</v>
      </c>
      <c r="AW869">
        <v>0.55373239517211914</v>
      </c>
      <c r="AX869">
        <v>-0.21787656843662262</v>
      </c>
      <c r="AZ869">
        <v>0</v>
      </c>
      <c r="BA869">
        <v>0</v>
      </c>
      <c r="BB869">
        <v>1</v>
      </c>
      <c r="BC869">
        <v>0</v>
      </c>
      <c r="BD869">
        <v>0</v>
      </c>
      <c r="BE869">
        <v>-0.87817740440368652</v>
      </c>
      <c r="BF869">
        <v>-0.87817740440368652</v>
      </c>
      <c r="BG869">
        <v>3.0281979590654373E-2</v>
      </c>
      <c r="BH869">
        <v>-0.87817740440368652</v>
      </c>
      <c r="BI869">
        <v>-0.87817740440368652</v>
      </c>
      <c r="DF869">
        <v>2</v>
      </c>
      <c r="DQ869">
        <v>0</v>
      </c>
      <c r="DR869">
        <v>1</v>
      </c>
      <c r="DS869">
        <v>1</v>
      </c>
      <c r="DT869">
        <v>1</v>
      </c>
      <c r="DU869">
        <v>1</v>
      </c>
      <c r="DV869">
        <v>-48</v>
      </c>
      <c r="DW869">
        <v>-47</v>
      </c>
      <c r="DX869">
        <v>-44</v>
      </c>
      <c r="DY869">
        <v>-40</v>
      </c>
      <c r="DZ869">
        <v>-35</v>
      </c>
      <c r="EA869">
        <v>-1.8581517934799194</v>
      </c>
      <c r="EB869">
        <v>-1.8198515176773071</v>
      </c>
      <c r="EC869">
        <v>-1.7049504518508911</v>
      </c>
      <c r="ED869">
        <v>-1.5517491102218628</v>
      </c>
      <c r="EE869">
        <v>-1.3602473735809326</v>
      </c>
      <c r="EG869">
        <v>-7.7857142857142856</v>
      </c>
      <c r="EH869">
        <v>5</v>
      </c>
      <c r="EI869">
        <v>1.464285714285714</v>
      </c>
      <c r="EJ869">
        <v>13.107142857142859</v>
      </c>
      <c r="EK869">
        <v>1.3036499731242657E-2</v>
      </c>
      <c r="EL869">
        <v>-1.3659672737121582</v>
      </c>
      <c r="EM869">
        <v>0.1788913905620575</v>
      </c>
      <c r="EN869">
        <v>-0.24831812083721161</v>
      </c>
      <c r="EO869">
        <v>1.1584525108337402</v>
      </c>
      <c r="EP869">
        <v>0</v>
      </c>
      <c r="EQ869">
        <v>0</v>
      </c>
      <c r="ER869">
        <v>1</v>
      </c>
      <c r="ES869">
        <v>0</v>
      </c>
      <c r="ET869">
        <v>1</v>
      </c>
      <c r="EU869">
        <v>-0.83302253484725952</v>
      </c>
      <c r="EV869">
        <v>-0.83302253484725952</v>
      </c>
      <c r="EW869">
        <v>0.24377501010894775</v>
      </c>
      <c r="EX869">
        <v>-0.83302253484725952</v>
      </c>
      <c r="EY869">
        <v>0.24377501010894775</v>
      </c>
      <c r="FF869">
        <v>-1.3659672737121582</v>
      </c>
      <c r="FG869">
        <v>0.1788913905620575</v>
      </c>
      <c r="FH869">
        <v>-0.24831812083721161</v>
      </c>
      <c r="FI869">
        <v>1.1584525108337402</v>
      </c>
    </row>
    <row r="870" spans="1:165" x14ac:dyDescent="0.2">
      <c r="A870">
        <v>869</v>
      </c>
      <c r="B870">
        <v>7</v>
      </c>
      <c r="C870" t="s">
        <v>205</v>
      </c>
      <c r="D870">
        <v>166</v>
      </c>
      <c r="E870">
        <v>29</v>
      </c>
      <c r="F870">
        <v>2</v>
      </c>
      <c r="G870">
        <v>50</v>
      </c>
      <c r="H870">
        <v>45</v>
      </c>
      <c r="I870">
        <v>40</v>
      </c>
      <c r="J870">
        <v>20</v>
      </c>
      <c r="K870">
        <v>-30</v>
      </c>
      <c r="L870">
        <v>1.7726442813873291</v>
      </c>
      <c r="M870">
        <v>1.5780560970306396</v>
      </c>
      <c r="N870">
        <v>1.3834679126739502</v>
      </c>
      <c r="O870">
        <v>0.60511517524719238</v>
      </c>
      <c r="P870">
        <v>-1.3407666683197021</v>
      </c>
      <c r="AA870">
        <v>2</v>
      </c>
      <c r="AB870">
        <v>0</v>
      </c>
      <c r="AC870">
        <v>2</v>
      </c>
      <c r="AD870">
        <v>1</v>
      </c>
      <c r="AE870">
        <v>0</v>
      </c>
      <c r="AF870">
        <v>3.661290322580645</v>
      </c>
      <c r="AH870">
        <v>15.290322580645162</v>
      </c>
      <c r="AI870">
        <v>12.258064516129032</v>
      </c>
      <c r="AK870">
        <v>-0.21855850517749786</v>
      </c>
      <c r="AL870">
        <v>4.7013000585138798E-3</v>
      </c>
      <c r="AM870">
        <v>1.2564659118652344</v>
      </c>
      <c r="AN870">
        <v>0.87185478210449219</v>
      </c>
      <c r="AO870">
        <v>4.7013000585138798E-3</v>
      </c>
      <c r="AU870">
        <v>-0.21855850517749786</v>
      </c>
      <c r="AW870">
        <v>1.2564659118652344</v>
      </c>
      <c r="AX870">
        <v>0.87185478210449219</v>
      </c>
      <c r="AZ870">
        <v>1</v>
      </c>
      <c r="BA870">
        <v>0</v>
      </c>
      <c r="BB870">
        <v>2</v>
      </c>
      <c r="BC870">
        <v>1</v>
      </c>
      <c r="BD870">
        <v>0</v>
      </c>
      <c r="BE870">
        <v>3.0281979590654373E-2</v>
      </c>
      <c r="BF870">
        <v>-0.87817740440368652</v>
      </c>
      <c r="BG870">
        <v>0.93874132633209229</v>
      </c>
      <c r="BH870">
        <v>3.0281979590654373E-2</v>
      </c>
      <c r="BI870">
        <v>-0.87817740440368652</v>
      </c>
      <c r="DF870">
        <v>0</v>
      </c>
      <c r="DQ870">
        <v>0</v>
      </c>
      <c r="DR870">
        <v>3</v>
      </c>
      <c r="DS870">
        <v>3</v>
      </c>
      <c r="DT870">
        <v>0</v>
      </c>
      <c r="DU870">
        <v>0</v>
      </c>
      <c r="DV870">
        <v>50</v>
      </c>
      <c r="DW870">
        <v>10</v>
      </c>
      <c r="DX870">
        <v>-20</v>
      </c>
      <c r="DY870">
        <v>-30</v>
      </c>
      <c r="DZ870">
        <v>-50</v>
      </c>
      <c r="EA870">
        <v>1.8952819108963013</v>
      </c>
      <c r="EB870">
        <v>0.36326813697814941</v>
      </c>
      <c r="EC870">
        <v>-0.78574222326278687</v>
      </c>
      <c r="ED870">
        <v>-1.1687456369400024</v>
      </c>
      <c r="EE870">
        <v>-1.9347524642944336</v>
      </c>
      <c r="EG870">
        <v>-1.308641975308642</v>
      </c>
      <c r="EH870">
        <v>-12.06172839506173</v>
      </c>
      <c r="EK870">
        <v>1.3036499731242657E-2</v>
      </c>
      <c r="EL870">
        <v>-0.58336246013641357</v>
      </c>
      <c r="EM870">
        <v>-1.8826248645782471</v>
      </c>
      <c r="EN870">
        <v>1.3036499731242657E-2</v>
      </c>
      <c r="EO870">
        <v>1.3036499731242657E-2</v>
      </c>
      <c r="EP870">
        <v>0</v>
      </c>
      <c r="EQ870">
        <v>1</v>
      </c>
      <c r="ER870">
        <v>0</v>
      </c>
      <c r="ES870">
        <v>0</v>
      </c>
      <c r="ET870">
        <v>0</v>
      </c>
      <c r="EU870">
        <v>-0.83302253484725952</v>
      </c>
      <c r="EV870">
        <v>0.24377501010894775</v>
      </c>
      <c r="EW870">
        <v>-0.83302253484725952</v>
      </c>
      <c r="EX870">
        <v>-0.83302253484725952</v>
      </c>
      <c r="EY870">
        <v>-0.83302253484725952</v>
      </c>
      <c r="FF870">
        <v>-0.58336246013641357</v>
      </c>
      <c r="FG870">
        <v>-1.8826248645782471</v>
      </c>
    </row>
    <row r="871" spans="1:165" x14ac:dyDescent="0.2">
      <c r="A871">
        <v>870</v>
      </c>
      <c r="B871">
        <v>7</v>
      </c>
      <c r="C871" t="s">
        <v>205</v>
      </c>
      <c r="D871">
        <v>168</v>
      </c>
      <c r="E871">
        <v>34</v>
      </c>
      <c r="F871">
        <v>1</v>
      </c>
      <c r="G871">
        <v>-22</v>
      </c>
      <c r="H871">
        <v>5</v>
      </c>
      <c r="I871">
        <v>29</v>
      </c>
      <c r="J871">
        <v>-35</v>
      </c>
      <c r="K871">
        <v>-47</v>
      </c>
      <c r="L871">
        <v>-1.0294255018234253</v>
      </c>
      <c r="M871">
        <v>2.1350648254156113E-2</v>
      </c>
      <c r="N871">
        <v>0.95537394285202026</v>
      </c>
      <c r="O871">
        <v>-1.5353548526763916</v>
      </c>
      <c r="P871">
        <v>-2.0023665428161621</v>
      </c>
      <c r="AA871">
        <v>4</v>
      </c>
      <c r="AB871">
        <v>4</v>
      </c>
      <c r="AC871">
        <v>4</v>
      </c>
      <c r="AD871">
        <v>5</v>
      </c>
      <c r="AE871">
        <v>5</v>
      </c>
      <c r="AF871">
        <v>3.90625</v>
      </c>
      <c r="AG871">
        <v>2.364583333333333</v>
      </c>
      <c r="AH871">
        <v>2.53125</v>
      </c>
      <c r="AI871">
        <v>2.6416666666666666</v>
      </c>
      <c r="AJ871">
        <v>0.17499999999999999</v>
      </c>
      <c r="AK871">
        <v>-0.18748787045478821</v>
      </c>
      <c r="AL871">
        <v>-0.38303261995315552</v>
      </c>
      <c r="AM871">
        <v>-0.36189264059066772</v>
      </c>
      <c r="AN871">
        <v>-0.34788739681243896</v>
      </c>
      <c r="AO871">
        <v>-0.66075897216796875</v>
      </c>
      <c r="AU871">
        <v>-0.18748787045478821</v>
      </c>
      <c r="AV871">
        <v>-0.38303261995315552</v>
      </c>
      <c r="AW871">
        <v>-0.36189264059066772</v>
      </c>
      <c r="AX871">
        <v>-0.34788739681243896</v>
      </c>
      <c r="AY871">
        <v>-0.66075897216796875</v>
      </c>
      <c r="AZ871">
        <v>2</v>
      </c>
      <c r="BA871">
        <v>2</v>
      </c>
      <c r="BB871">
        <v>1</v>
      </c>
      <c r="BC871">
        <v>3</v>
      </c>
      <c r="BD871">
        <v>1</v>
      </c>
      <c r="BE871">
        <v>0.93874132633209229</v>
      </c>
      <c r="BF871">
        <v>0.93874132633209229</v>
      </c>
      <c r="BG871">
        <v>3.0281979590654373E-2</v>
      </c>
      <c r="BH871">
        <v>1.8472007513046265</v>
      </c>
      <c r="BI871">
        <v>3.0281979590654373E-2</v>
      </c>
      <c r="DF871">
        <v>0</v>
      </c>
      <c r="DQ871">
        <v>3</v>
      </c>
      <c r="DR871">
        <v>4</v>
      </c>
      <c r="DS871">
        <v>4</v>
      </c>
      <c r="DT871">
        <v>3</v>
      </c>
      <c r="DU871">
        <v>4</v>
      </c>
      <c r="DV871">
        <v>-42</v>
      </c>
      <c r="DW871">
        <v>-30</v>
      </c>
      <c r="DX871">
        <v>-34</v>
      </c>
      <c r="DY871">
        <v>-42</v>
      </c>
      <c r="DZ871">
        <v>-50</v>
      </c>
      <c r="EA871">
        <v>-1.628349781036377</v>
      </c>
      <c r="EB871">
        <v>-1.1687456369400024</v>
      </c>
      <c r="EC871">
        <v>-1.3219469785690308</v>
      </c>
      <c r="ED871">
        <v>-1.628349781036377</v>
      </c>
      <c r="EE871">
        <v>-1.9347524642944336</v>
      </c>
      <c r="EF871">
        <v>-5.2619047619047619</v>
      </c>
      <c r="EG871">
        <v>8.5089285714285712</v>
      </c>
      <c r="EH871">
        <v>5.5625</v>
      </c>
      <c r="EI871">
        <v>-4.5714285714285721</v>
      </c>
      <c r="EJ871">
        <v>4.25</v>
      </c>
      <c r="EK871">
        <v>-1.0610231161117554</v>
      </c>
      <c r="EL871">
        <v>0.60286444425582886</v>
      </c>
      <c r="EM871">
        <v>0.24685654044151306</v>
      </c>
      <c r="EN871">
        <v>-0.97759497165679932</v>
      </c>
      <c r="EO871">
        <v>8.8271193206310272E-2</v>
      </c>
      <c r="EP871">
        <v>0</v>
      </c>
      <c r="EQ871">
        <v>2</v>
      </c>
      <c r="ER871">
        <v>2</v>
      </c>
      <c r="ES871">
        <v>1</v>
      </c>
      <c r="ET871">
        <v>2</v>
      </c>
      <c r="EU871">
        <v>-0.83302253484725952</v>
      </c>
      <c r="EV871">
        <v>1.3205726146697998</v>
      </c>
      <c r="EW871">
        <v>1.3205726146697998</v>
      </c>
      <c r="EX871">
        <v>0.24377501010894775</v>
      </c>
      <c r="EY871">
        <v>1.3205726146697998</v>
      </c>
      <c r="FE871">
        <v>-1.0610231161117554</v>
      </c>
      <c r="FF871">
        <v>0.60286444425582886</v>
      </c>
      <c r="FG871">
        <v>0.24685654044151306</v>
      </c>
      <c r="FH871">
        <v>-0.97759497165679932</v>
      </c>
      <c r="FI871">
        <v>8.8271193206310272E-2</v>
      </c>
    </row>
    <row r="872" spans="1:165" x14ac:dyDescent="0.2">
      <c r="A872">
        <v>871</v>
      </c>
      <c r="B872">
        <v>7</v>
      </c>
      <c r="C872" t="s">
        <v>205</v>
      </c>
      <c r="D872">
        <v>172</v>
      </c>
      <c r="E872">
        <v>30</v>
      </c>
      <c r="F872">
        <v>1</v>
      </c>
      <c r="G872">
        <v>22</v>
      </c>
      <c r="H872">
        <v>37</v>
      </c>
      <c r="I872">
        <v>15</v>
      </c>
      <c r="J872">
        <v>15</v>
      </c>
      <c r="K872">
        <v>-25</v>
      </c>
      <c r="L872">
        <v>0.68295049667358398</v>
      </c>
      <c r="M872">
        <v>1.2667150497436523</v>
      </c>
      <c r="N872">
        <v>0.41052702069282532</v>
      </c>
      <c r="O872">
        <v>0.41052702069282532</v>
      </c>
      <c r="P872">
        <v>-1.1461784839630127</v>
      </c>
      <c r="AA872">
        <v>3</v>
      </c>
      <c r="AB872">
        <v>3</v>
      </c>
      <c r="AC872">
        <v>1</v>
      </c>
      <c r="AD872">
        <v>2</v>
      </c>
      <c r="AE872">
        <v>1</v>
      </c>
      <c r="AF872">
        <v>3.5416666666666665</v>
      </c>
      <c r="AG872">
        <v>8.7361111111111107</v>
      </c>
      <c r="AH872">
        <v>7.458333333333333</v>
      </c>
      <c r="AI872">
        <v>11.520833333333334</v>
      </c>
      <c r="AJ872">
        <v>11.875</v>
      </c>
      <c r="AK872">
        <v>-0.23373155295848846</v>
      </c>
      <c r="AL872">
        <v>0.42513081431388855</v>
      </c>
      <c r="AM872">
        <v>0.26305779814720154</v>
      </c>
      <c r="AN872">
        <v>0.77834451198577881</v>
      </c>
      <c r="AO872">
        <v>0.82326698303222656</v>
      </c>
      <c r="AU872">
        <v>-0.23373155295848846</v>
      </c>
      <c r="AV872">
        <v>0.42513081431388855</v>
      </c>
      <c r="AW872">
        <v>0.26305779814720154</v>
      </c>
      <c r="AX872">
        <v>0.77834451198577881</v>
      </c>
      <c r="AY872">
        <v>0.82326698303222656</v>
      </c>
      <c r="AZ872">
        <v>1</v>
      </c>
      <c r="BA872">
        <v>2</v>
      </c>
      <c r="BB872">
        <v>1</v>
      </c>
      <c r="BC872">
        <v>2</v>
      </c>
      <c r="BD872">
        <v>1</v>
      </c>
      <c r="BE872">
        <v>3.0281979590654373E-2</v>
      </c>
      <c r="BF872">
        <v>0.93874132633209229</v>
      </c>
      <c r="BG872">
        <v>3.0281979590654373E-2</v>
      </c>
      <c r="BH872">
        <v>0.93874132633209229</v>
      </c>
      <c r="BI872">
        <v>3.0281979590654373E-2</v>
      </c>
      <c r="DF872">
        <v>2</v>
      </c>
      <c r="DQ872">
        <v>4</v>
      </c>
      <c r="DR872">
        <v>5</v>
      </c>
      <c r="DS872">
        <v>5</v>
      </c>
      <c r="DT872">
        <v>5</v>
      </c>
      <c r="DU872">
        <v>3</v>
      </c>
      <c r="DV872">
        <v>1</v>
      </c>
      <c r="DW872">
        <v>12</v>
      </c>
      <c r="DX872">
        <v>23</v>
      </c>
      <c r="DY872">
        <v>32</v>
      </c>
      <c r="DZ872">
        <v>28</v>
      </c>
      <c r="EA872">
        <v>1.8565027043223381E-2</v>
      </c>
      <c r="EB872">
        <v>0.43986880779266357</v>
      </c>
      <c r="EC872">
        <v>0.86117261648178101</v>
      </c>
      <c r="ED872">
        <v>1.2058756351470947</v>
      </c>
      <c r="EE872">
        <v>1.0526742935180664</v>
      </c>
      <c r="EF872">
        <v>6.9464285714285712</v>
      </c>
      <c r="EG872">
        <v>15.22142857142857</v>
      </c>
      <c r="EH872">
        <v>7.8785714285714281</v>
      </c>
      <c r="EI872">
        <v>22.43571428571429</v>
      </c>
      <c r="EJ872">
        <v>16.083333333333329</v>
      </c>
      <c r="EK872">
        <v>0.4140724241733551</v>
      </c>
      <c r="EL872">
        <v>1.4139152765274048</v>
      </c>
      <c r="EM872">
        <v>0.52670037746429443</v>
      </c>
      <c r="EN872">
        <v>2.2855954170227051</v>
      </c>
      <c r="EO872">
        <v>1.5180566310882568</v>
      </c>
      <c r="EP872">
        <v>2</v>
      </c>
      <c r="EQ872">
        <v>5</v>
      </c>
      <c r="ER872">
        <v>4</v>
      </c>
      <c r="ES872">
        <v>5</v>
      </c>
      <c r="ET872">
        <v>3</v>
      </c>
      <c r="EU872">
        <v>1.3205726146697998</v>
      </c>
      <c r="EV872">
        <v>4.5509653091430664</v>
      </c>
      <c r="EW872">
        <v>3.4741678237915039</v>
      </c>
      <c r="EX872">
        <v>4.5509653091430664</v>
      </c>
      <c r="EY872">
        <v>2.3973701000213623</v>
      </c>
      <c r="FE872">
        <v>0.4140724241733551</v>
      </c>
      <c r="FF872">
        <v>1.4139152765274048</v>
      </c>
      <c r="FG872">
        <v>0.52670037746429443</v>
      </c>
      <c r="FH872">
        <v>2.2855954170227051</v>
      </c>
      <c r="FI872">
        <v>1.5180566310882568</v>
      </c>
    </row>
    <row r="873" spans="1:165" x14ac:dyDescent="0.2">
      <c r="A873">
        <v>872</v>
      </c>
      <c r="B873">
        <v>7</v>
      </c>
      <c r="C873" t="s">
        <v>205</v>
      </c>
      <c r="D873">
        <v>174</v>
      </c>
      <c r="E873">
        <v>38</v>
      </c>
      <c r="F873">
        <v>1</v>
      </c>
      <c r="G873">
        <v>28</v>
      </c>
      <c r="H873">
        <v>15</v>
      </c>
      <c r="I873">
        <v>5</v>
      </c>
      <c r="J873">
        <v>-9</v>
      </c>
      <c r="K873">
        <v>-25</v>
      </c>
      <c r="L873">
        <v>0.91645628213882446</v>
      </c>
      <c r="M873">
        <v>0.41052702069282532</v>
      </c>
      <c r="N873">
        <v>2.1350648254156113E-2</v>
      </c>
      <c r="O873">
        <v>-0.52349627017974854</v>
      </c>
      <c r="P873">
        <v>-1.1461784839630127</v>
      </c>
      <c r="AA873">
        <v>3</v>
      </c>
      <c r="AB873">
        <v>2</v>
      </c>
      <c r="AC873">
        <v>4</v>
      </c>
      <c r="AD873">
        <v>2</v>
      </c>
      <c r="AE873">
        <v>3</v>
      </c>
      <c r="AF873">
        <v>-1.5</v>
      </c>
      <c r="AG873">
        <v>8.1458333333333339</v>
      </c>
      <c r="AH873">
        <v>11.145833333333332</v>
      </c>
      <c r="AI873">
        <v>12.5625</v>
      </c>
      <c r="AJ873">
        <v>10.638888888888888</v>
      </c>
      <c r="AK873">
        <v>-0.87321567535400391</v>
      </c>
      <c r="AL873">
        <v>0.35026010870933533</v>
      </c>
      <c r="AM873">
        <v>0.73077958822250366</v>
      </c>
      <c r="AN873">
        <v>0.9104694128036499</v>
      </c>
      <c r="AO873">
        <v>0.66647893190383911</v>
      </c>
      <c r="AU873">
        <v>-0.87321567535400391</v>
      </c>
      <c r="AV873">
        <v>0.35026010870933533</v>
      </c>
      <c r="AW873">
        <v>0.73077958822250366</v>
      </c>
      <c r="AX873">
        <v>0.9104694128036499</v>
      </c>
      <c r="AY873">
        <v>0.66647893190383911</v>
      </c>
      <c r="AZ873">
        <v>0</v>
      </c>
      <c r="BA873">
        <v>2</v>
      </c>
      <c r="BB873">
        <v>4</v>
      </c>
      <c r="BC873">
        <v>2</v>
      </c>
      <c r="BD873">
        <v>3</v>
      </c>
      <c r="BE873">
        <v>-0.87817740440368652</v>
      </c>
      <c r="BF873">
        <v>0.93874132633209229</v>
      </c>
      <c r="BG873">
        <v>2.7556600570678711</v>
      </c>
      <c r="BH873">
        <v>0.93874132633209229</v>
      </c>
      <c r="BI873">
        <v>1.8472007513046265</v>
      </c>
      <c r="DF873">
        <v>0</v>
      </c>
      <c r="DQ873">
        <v>4</v>
      </c>
      <c r="DR873">
        <v>3</v>
      </c>
      <c r="DS873">
        <v>2</v>
      </c>
      <c r="DT873">
        <v>1</v>
      </c>
      <c r="DU873">
        <v>1</v>
      </c>
      <c r="DV873">
        <v>20</v>
      </c>
      <c r="DW873">
        <v>7</v>
      </c>
      <c r="DX873">
        <v>-1</v>
      </c>
      <c r="DY873">
        <v>-14</v>
      </c>
      <c r="DZ873">
        <v>-24</v>
      </c>
      <c r="EA873">
        <v>0.74627155065536499</v>
      </c>
      <c r="EB873">
        <v>0.24836708605289459</v>
      </c>
      <c r="EC873">
        <v>-5.8035660535097122E-2</v>
      </c>
      <c r="ED873">
        <v>-0.55594015121459961</v>
      </c>
      <c r="EE873">
        <v>-0.93894356489181519</v>
      </c>
      <c r="EF873">
        <v>4.7142857142857144</v>
      </c>
      <c r="EG873">
        <v>11.392857142857141</v>
      </c>
      <c r="EH873">
        <v>13.678571428571431</v>
      </c>
      <c r="EI873">
        <v>14.607142857142859</v>
      </c>
      <c r="EJ873">
        <v>13.821428571428569</v>
      </c>
      <c r="EK873">
        <v>0.14436943829059601</v>
      </c>
      <c r="EL873">
        <v>0.95132076740264893</v>
      </c>
      <c r="EM873">
        <v>1.2274966239929199</v>
      </c>
      <c r="EN873">
        <v>1.3396929502487183</v>
      </c>
      <c r="EO873">
        <v>1.2447575330734253</v>
      </c>
      <c r="EP873">
        <v>1</v>
      </c>
      <c r="EQ873">
        <v>3</v>
      </c>
      <c r="ER873">
        <v>2</v>
      </c>
      <c r="ES873">
        <v>1</v>
      </c>
      <c r="ET873">
        <v>1</v>
      </c>
      <c r="EU873">
        <v>0.24377501010894775</v>
      </c>
      <c r="EV873">
        <v>2.3973701000213623</v>
      </c>
      <c r="EW873">
        <v>1.3205726146697998</v>
      </c>
      <c r="EX873">
        <v>0.24377501010894775</v>
      </c>
      <c r="EY873">
        <v>0.24377501010894775</v>
      </c>
      <c r="FE873">
        <v>0.14436943829059601</v>
      </c>
      <c r="FF873">
        <v>0.95132076740264893</v>
      </c>
      <c r="FG873">
        <v>1.2274966239929199</v>
      </c>
      <c r="FH873">
        <v>1.3396929502487183</v>
      </c>
      <c r="FI873">
        <v>1.2447575330734253</v>
      </c>
    </row>
    <row r="874" spans="1:165" x14ac:dyDescent="0.2">
      <c r="A874">
        <v>873</v>
      </c>
      <c r="B874">
        <v>7</v>
      </c>
      <c r="C874" t="s">
        <v>205</v>
      </c>
      <c r="D874">
        <v>176</v>
      </c>
      <c r="E874">
        <v>31</v>
      </c>
      <c r="F874">
        <v>1</v>
      </c>
      <c r="G874">
        <v>3</v>
      </c>
      <c r="H874">
        <v>13</v>
      </c>
      <c r="I874">
        <v>23</v>
      </c>
      <c r="J874">
        <v>20</v>
      </c>
      <c r="K874">
        <v>6</v>
      </c>
      <c r="L874">
        <v>-5.6484624743461609E-2</v>
      </c>
      <c r="M874">
        <v>0.3326917290687561</v>
      </c>
      <c r="N874">
        <v>0.72186809778213501</v>
      </c>
      <c r="O874">
        <v>0.60511517524719238</v>
      </c>
      <c r="P874">
        <v>6.0268282890319824E-2</v>
      </c>
      <c r="AA874">
        <v>1</v>
      </c>
      <c r="AB874">
        <v>4</v>
      </c>
      <c r="AC874">
        <v>1</v>
      </c>
      <c r="AD874">
        <v>1</v>
      </c>
      <c r="AE874">
        <v>1</v>
      </c>
      <c r="AF874">
        <v>1.4516129032258065</v>
      </c>
      <c r="AG874">
        <v>-2.443548387096774</v>
      </c>
      <c r="AH874">
        <v>13.774193548387096</v>
      </c>
      <c r="AI874">
        <v>13.580645161290322</v>
      </c>
      <c r="AJ874">
        <v>-12.35483870967742</v>
      </c>
      <c r="AK874">
        <v>-0.49883362650871277</v>
      </c>
      <c r="AL874">
        <v>-0.99289524555206299</v>
      </c>
      <c r="AM874">
        <v>1.0641604661941528</v>
      </c>
      <c r="AN874">
        <v>1.039610743522644</v>
      </c>
      <c r="AO874">
        <v>-2.2500414848327637</v>
      </c>
      <c r="AU874">
        <v>-0.49883362650871277</v>
      </c>
      <c r="AV874">
        <v>-0.99289524555206299</v>
      </c>
      <c r="AW874">
        <v>1.0641604661941528</v>
      </c>
      <c r="AX874">
        <v>1.039610743522644</v>
      </c>
      <c r="AY874">
        <v>-2.2500414848327637</v>
      </c>
      <c r="AZ874">
        <v>0</v>
      </c>
      <c r="BA874">
        <v>1</v>
      </c>
      <c r="BB874">
        <v>1</v>
      </c>
      <c r="BC874">
        <v>1</v>
      </c>
      <c r="BD874">
        <v>0</v>
      </c>
      <c r="BE874">
        <v>-0.87817740440368652</v>
      </c>
      <c r="BF874">
        <v>3.0281979590654373E-2</v>
      </c>
      <c r="BG874">
        <v>3.0281979590654373E-2</v>
      </c>
      <c r="BH874">
        <v>3.0281979590654373E-2</v>
      </c>
      <c r="BI874">
        <v>-0.87817740440368652</v>
      </c>
      <c r="DF874">
        <v>2</v>
      </c>
      <c r="DQ874">
        <v>3</v>
      </c>
      <c r="DR874">
        <v>2</v>
      </c>
      <c r="DS874">
        <v>0</v>
      </c>
      <c r="DT874">
        <v>1</v>
      </c>
      <c r="DU874">
        <v>1</v>
      </c>
      <c r="DV874">
        <v>4</v>
      </c>
      <c r="DW874">
        <v>15</v>
      </c>
      <c r="DX874">
        <v>14</v>
      </c>
      <c r="DY874">
        <v>4</v>
      </c>
      <c r="DZ874">
        <v>-6</v>
      </c>
      <c r="EA874">
        <v>0.13346606492996216</v>
      </c>
      <c r="EB874">
        <v>0.55476981401443481</v>
      </c>
      <c r="EC874">
        <v>0.51646947860717773</v>
      </c>
      <c r="ED874">
        <v>0.13346606492996216</v>
      </c>
      <c r="EE874">
        <v>-0.24953737854957581</v>
      </c>
      <c r="EF874">
        <v>2.617283950617284</v>
      </c>
      <c r="EG874">
        <v>2.1111111111111112</v>
      </c>
      <c r="EI874">
        <v>3.5555555555555549</v>
      </c>
      <c r="EJ874">
        <v>7.3703703703703702</v>
      </c>
      <c r="EK874">
        <v>-0.10900486260652542</v>
      </c>
      <c r="EL874">
        <v>-0.17016418278217316</v>
      </c>
      <c r="EM874">
        <v>1.3036499731242657E-2</v>
      </c>
      <c r="EN874">
        <v>4.3636071495711803E-3</v>
      </c>
      <c r="EO874">
        <v>0.46529597043991089</v>
      </c>
      <c r="EP874">
        <v>2</v>
      </c>
      <c r="EQ874">
        <v>0</v>
      </c>
      <c r="ER874">
        <v>0</v>
      </c>
      <c r="ES874">
        <v>0</v>
      </c>
      <c r="ET874">
        <v>1</v>
      </c>
      <c r="EU874">
        <v>1.3205726146697998</v>
      </c>
      <c r="EV874">
        <v>-0.83302253484725952</v>
      </c>
      <c r="EW874">
        <v>-0.83302253484725952</v>
      </c>
      <c r="EX874">
        <v>-0.83302253484725952</v>
      </c>
      <c r="EY874">
        <v>0.24377501010894775</v>
      </c>
      <c r="FE874">
        <v>-0.10900486260652542</v>
      </c>
      <c r="FF874">
        <v>-0.17016418278217316</v>
      </c>
      <c r="FH874">
        <v>4.3636071495711803E-3</v>
      </c>
      <c r="FI874">
        <v>0.46529597043991089</v>
      </c>
    </row>
    <row r="875" spans="1:165" x14ac:dyDescent="0.2">
      <c r="A875">
        <v>874</v>
      </c>
      <c r="B875">
        <v>7</v>
      </c>
      <c r="C875" t="s">
        <v>205</v>
      </c>
      <c r="D875">
        <v>178</v>
      </c>
      <c r="E875">
        <v>33</v>
      </c>
      <c r="F875">
        <v>2</v>
      </c>
      <c r="G875">
        <v>20</v>
      </c>
      <c r="H875">
        <v>14</v>
      </c>
      <c r="I875">
        <v>7</v>
      </c>
      <c r="J875">
        <v>-16</v>
      </c>
      <c r="K875">
        <v>-30</v>
      </c>
      <c r="L875">
        <v>0.60511517524719238</v>
      </c>
      <c r="M875">
        <v>0.3716093897819519</v>
      </c>
      <c r="N875">
        <v>9.9185921251773834E-2</v>
      </c>
      <c r="O875">
        <v>-0.79591971635818481</v>
      </c>
      <c r="P875">
        <v>-1.3407666683197021</v>
      </c>
      <c r="AA875">
        <v>4</v>
      </c>
      <c r="AB875">
        <v>3</v>
      </c>
      <c r="AC875">
        <v>3</v>
      </c>
      <c r="AD875">
        <v>3</v>
      </c>
      <c r="AE875">
        <v>2</v>
      </c>
      <c r="AF875">
        <v>17.467741935483872</v>
      </c>
      <c r="AG875">
        <v>8.634408602150538</v>
      </c>
      <c r="AH875">
        <v>7.7634408602150531</v>
      </c>
      <c r="AI875">
        <v>15.236559139784944</v>
      </c>
      <c r="AJ875">
        <v>14.016129032258064</v>
      </c>
      <c r="AK875">
        <v>1.5326492786407471</v>
      </c>
      <c r="AL875">
        <v>0.41223099827766418</v>
      </c>
      <c r="AM875">
        <v>0.3017575740814209</v>
      </c>
      <c r="AN875">
        <v>1.2496465444564819</v>
      </c>
      <c r="AO875">
        <v>1.094847559928894</v>
      </c>
      <c r="AU875">
        <v>1.5326492786407471</v>
      </c>
      <c r="AV875">
        <v>0.41223099827766418</v>
      </c>
      <c r="AW875">
        <v>0.3017575740814209</v>
      </c>
      <c r="AX875">
        <v>1.2496465444564819</v>
      </c>
      <c r="AY875">
        <v>1.094847559928894</v>
      </c>
      <c r="AZ875">
        <v>4</v>
      </c>
      <c r="BA875">
        <v>2</v>
      </c>
      <c r="BB875">
        <v>2</v>
      </c>
      <c r="BC875">
        <v>3</v>
      </c>
      <c r="BD875">
        <v>2</v>
      </c>
      <c r="BE875">
        <v>2.7556600570678711</v>
      </c>
      <c r="BF875">
        <v>0.93874132633209229</v>
      </c>
      <c r="BG875">
        <v>0.93874132633209229</v>
      </c>
      <c r="BH875">
        <v>1.8472007513046265</v>
      </c>
      <c r="BI875">
        <v>0.93874132633209229</v>
      </c>
      <c r="DF875">
        <v>2</v>
      </c>
      <c r="DQ875">
        <v>4</v>
      </c>
      <c r="DR875">
        <v>3</v>
      </c>
      <c r="DS875">
        <v>2</v>
      </c>
      <c r="DT875">
        <v>3</v>
      </c>
      <c r="DU875">
        <v>2</v>
      </c>
      <c r="DV875">
        <v>-28</v>
      </c>
      <c r="DW875">
        <v>-22</v>
      </c>
      <c r="DX875">
        <v>-15</v>
      </c>
      <c r="DY875">
        <v>-14</v>
      </c>
      <c r="DZ875">
        <v>-5</v>
      </c>
      <c r="EA875">
        <v>-1.0921449661254883</v>
      </c>
      <c r="EB875">
        <v>-0.86234289407730103</v>
      </c>
      <c r="EC875">
        <v>-0.59424048662185669</v>
      </c>
      <c r="ED875">
        <v>-0.55594015121459961</v>
      </c>
      <c r="EE875">
        <v>-0.21123704314231873</v>
      </c>
      <c r="EF875">
        <v>7.1851851851851851</v>
      </c>
      <c r="EG875">
        <v>12.96296296296296</v>
      </c>
      <c r="EH875">
        <v>-0.5</v>
      </c>
      <c r="EI875">
        <v>-6.333333333333333</v>
      </c>
      <c r="EJ875">
        <v>14.59259259259259</v>
      </c>
      <c r="EK875">
        <v>0.44292059540748596</v>
      </c>
      <c r="EL875">
        <v>1.1410318613052368</v>
      </c>
      <c r="EM875">
        <v>-0.48565673828125</v>
      </c>
      <c r="EN875">
        <v>-1.1904804706573486</v>
      </c>
      <c r="EO875">
        <v>1.3379348516464233</v>
      </c>
      <c r="EP875">
        <v>2</v>
      </c>
      <c r="EQ875">
        <v>3</v>
      </c>
      <c r="ER875">
        <v>0</v>
      </c>
      <c r="ES875">
        <v>0</v>
      </c>
      <c r="ET875">
        <v>2</v>
      </c>
      <c r="EU875">
        <v>1.3205726146697998</v>
      </c>
      <c r="EV875">
        <v>2.3973701000213623</v>
      </c>
      <c r="EW875">
        <v>-0.83302253484725952</v>
      </c>
      <c r="EX875">
        <v>-0.83302253484725952</v>
      </c>
      <c r="EY875">
        <v>1.3205726146697998</v>
      </c>
      <c r="FE875">
        <v>0.44292059540748596</v>
      </c>
      <c r="FF875">
        <v>1.1410318613052368</v>
      </c>
      <c r="FG875">
        <v>-0.48565673828125</v>
      </c>
      <c r="FH875">
        <v>-1.1904804706573486</v>
      </c>
      <c r="FI875">
        <v>1.3379348516464233</v>
      </c>
    </row>
    <row r="876" spans="1:165" x14ac:dyDescent="0.2">
      <c r="A876">
        <v>875</v>
      </c>
      <c r="B876">
        <v>7</v>
      </c>
      <c r="C876" t="s">
        <v>205</v>
      </c>
      <c r="D876">
        <v>190</v>
      </c>
      <c r="E876">
        <v>59</v>
      </c>
      <c r="F876">
        <v>2</v>
      </c>
      <c r="G876">
        <v>40</v>
      </c>
      <c r="H876">
        <v>37</v>
      </c>
      <c r="I876">
        <v>31</v>
      </c>
      <c r="J876">
        <v>25</v>
      </c>
      <c r="K876">
        <v>20</v>
      </c>
      <c r="L876">
        <v>1.3834679126739502</v>
      </c>
      <c r="M876">
        <v>1.2667150497436523</v>
      </c>
      <c r="N876">
        <v>1.0332092046737671</v>
      </c>
      <c r="O876">
        <v>0.79970335960388184</v>
      </c>
      <c r="P876">
        <v>0.60511517524719238</v>
      </c>
      <c r="AA876">
        <v>2</v>
      </c>
      <c r="AB876">
        <v>2</v>
      </c>
      <c r="AC876">
        <v>1</v>
      </c>
      <c r="AD876">
        <v>1</v>
      </c>
      <c r="AE876">
        <v>1</v>
      </c>
      <c r="AF876">
        <v>8.1451612903225801</v>
      </c>
      <c r="AG876">
        <v>-2.8064516129032255</v>
      </c>
      <c r="AH876">
        <v>13.193548387096774</v>
      </c>
      <c r="AI876">
        <v>-0.25806451612903225</v>
      </c>
      <c r="AJ876">
        <v>-0.45161290322580644</v>
      </c>
      <c r="AK876">
        <v>0.35017493367195129</v>
      </c>
      <c r="AL876">
        <v>-1.0389257669448853</v>
      </c>
      <c r="AM876">
        <v>0.99051141738891602</v>
      </c>
      <c r="AN876">
        <v>-0.71568882465362549</v>
      </c>
      <c r="AO876">
        <v>-0.74023842811584473</v>
      </c>
      <c r="AU876">
        <v>0.35017493367195129</v>
      </c>
      <c r="AV876">
        <v>-1.0389257669448853</v>
      </c>
      <c r="AW876">
        <v>0.99051141738891602</v>
      </c>
      <c r="AX876">
        <v>-0.71568882465362549</v>
      </c>
      <c r="AY876">
        <v>-0.74023842811584473</v>
      </c>
      <c r="AZ876">
        <v>2</v>
      </c>
      <c r="BA876">
        <v>0</v>
      </c>
      <c r="BB876">
        <v>1</v>
      </c>
      <c r="BC876">
        <v>0</v>
      </c>
      <c r="BD876">
        <v>0</v>
      </c>
      <c r="BE876">
        <v>0.93874132633209229</v>
      </c>
      <c r="BF876">
        <v>-0.87817740440368652</v>
      </c>
      <c r="BG876">
        <v>3.0281979590654373E-2</v>
      </c>
      <c r="BH876">
        <v>-0.87817740440368652</v>
      </c>
      <c r="BI876">
        <v>-0.87817740440368652</v>
      </c>
      <c r="DF876">
        <v>2</v>
      </c>
      <c r="DQ876">
        <v>3</v>
      </c>
      <c r="DR876">
        <v>2</v>
      </c>
      <c r="DS876">
        <v>1</v>
      </c>
      <c r="DT876">
        <v>1</v>
      </c>
      <c r="DU876">
        <v>1</v>
      </c>
      <c r="DV876">
        <v>39</v>
      </c>
      <c r="DW876">
        <v>35</v>
      </c>
      <c r="DX876">
        <v>31</v>
      </c>
      <c r="DY876">
        <v>26</v>
      </c>
      <c r="DZ876">
        <v>18</v>
      </c>
      <c r="EA876">
        <v>1.4739780426025391</v>
      </c>
      <c r="EB876">
        <v>1.3207767009735107</v>
      </c>
      <c r="EC876">
        <v>1.1675753593444824</v>
      </c>
      <c r="ED876">
        <v>0.97607362270355225</v>
      </c>
      <c r="EE876">
        <v>0.66967087984085083</v>
      </c>
      <c r="EF876">
        <v>6.1358024691358031</v>
      </c>
      <c r="EG876">
        <v>7.166666666666667</v>
      </c>
      <c r="EH876">
        <v>-8.8148148148148149</v>
      </c>
      <c r="EI876">
        <v>0.40740740740740738</v>
      </c>
      <c r="EJ876">
        <v>1.555555555555556</v>
      </c>
      <c r="EK876">
        <v>0.31612691283226013</v>
      </c>
      <c r="EL876">
        <v>0.44068306684494019</v>
      </c>
      <c r="EM876">
        <v>-1.4903103113174438</v>
      </c>
      <c r="EN876">
        <v>-0.37601748108863831</v>
      </c>
      <c r="EO876">
        <v>-0.23729026317596436</v>
      </c>
      <c r="EP876">
        <v>2</v>
      </c>
      <c r="EQ876">
        <v>1</v>
      </c>
      <c r="ER876">
        <v>0</v>
      </c>
      <c r="ES876">
        <v>0</v>
      </c>
      <c r="ET876">
        <v>0</v>
      </c>
      <c r="EU876">
        <v>1.3205726146697998</v>
      </c>
      <c r="EV876">
        <v>0.24377501010894775</v>
      </c>
      <c r="EW876">
        <v>-0.83302253484725952</v>
      </c>
      <c r="EX876">
        <v>-0.83302253484725952</v>
      </c>
      <c r="EY876">
        <v>-0.83302253484725952</v>
      </c>
      <c r="FE876">
        <v>0.31612691283226013</v>
      </c>
      <c r="FF876">
        <v>0.44068306684494019</v>
      </c>
      <c r="FG876">
        <v>-1.4903103113174438</v>
      </c>
      <c r="FH876">
        <v>-0.37601748108863831</v>
      </c>
      <c r="FI876">
        <v>-0.23729026317596436</v>
      </c>
    </row>
    <row r="877" spans="1:165" x14ac:dyDescent="0.2">
      <c r="A877">
        <v>876</v>
      </c>
      <c r="B877">
        <v>7</v>
      </c>
      <c r="C877" t="s">
        <v>205</v>
      </c>
      <c r="D877">
        <v>200</v>
      </c>
      <c r="E877">
        <v>28</v>
      </c>
      <c r="F877">
        <v>1</v>
      </c>
      <c r="G877">
        <v>39</v>
      </c>
      <c r="H877">
        <v>19</v>
      </c>
      <c r="I877">
        <v>-8</v>
      </c>
      <c r="J877">
        <v>-17</v>
      </c>
      <c r="K877">
        <v>-35</v>
      </c>
      <c r="L877">
        <v>1.3445502519607544</v>
      </c>
      <c r="M877">
        <v>0.56619757413864136</v>
      </c>
      <c r="N877">
        <v>-0.48457863926887512</v>
      </c>
      <c r="O877">
        <v>-0.83483737707138062</v>
      </c>
      <c r="P877">
        <v>-1.5353548526763916</v>
      </c>
      <c r="AA877">
        <v>2</v>
      </c>
      <c r="AB877">
        <v>2</v>
      </c>
      <c r="AC877">
        <v>2</v>
      </c>
      <c r="AD877">
        <v>1</v>
      </c>
      <c r="AE877">
        <v>1</v>
      </c>
      <c r="AF877">
        <v>-2.3333333333333335</v>
      </c>
      <c r="AG877">
        <v>1.1666666666666665</v>
      </c>
      <c r="AH877">
        <v>-1.6041666666666665</v>
      </c>
      <c r="AI877">
        <v>-5.25</v>
      </c>
      <c r="AJ877">
        <v>-2.6666666666666665</v>
      </c>
      <c r="AK877">
        <v>-0.9789155125617981</v>
      </c>
      <c r="AL877">
        <v>-0.53497618436813354</v>
      </c>
      <c r="AM877">
        <v>-0.88642817735671997</v>
      </c>
      <c r="AN877">
        <v>-1.3488650321960449</v>
      </c>
      <c r="AO877">
        <v>-1.0211955308914185</v>
      </c>
      <c r="AU877">
        <v>-0.9789155125617981</v>
      </c>
      <c r="AV877">
        <v>-0.53497618436813354</v>
      </c>
      <c r="AW877">
        <v>-0.88642817735671997</v>
      </c>
      <c r="AX877">
        <v>-1.3488650321960449</v>
      </c>
      <c r="AY877">
        <v>-1.0211955308914185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-0.87817740440368652</v>
      </c>
      <c r="BF877">
        <v>-0.87817740440368652</v>
      </c>
      <c r="BG877">
        <v>-0.87817740440368652</v>
      </c>
      <c r="BH877">
        <v>-0.87817740440368652</v>
      </c>
      <c r="BI877">
        <v>-0.87817740440368652</v>
      </c>
      <c r="DF877">
        <v>0</v>
      </c>
      <c r="DQ877">
        <v>1</v>
      </c>
      <c r="DR877">
        <v>1</v>
      </c>
      <c r="DS877">
        <v>1</v>
      </c>
      <c r="DT877">
        <v>1</v>
      </c>
      <c r="DU877">
        <v>1</v>
      </c>
      <c r="DV877">
        <v>48</v>
      </c>
      <c r="DW877">
        <v>27</v>
      </c>
      <c r="DX877">
        <v>20</v>
      </c>
      <c r="DY877">
        <v>12</v>
      </c>
      <c r="DZ877">
        <v>7</v>
      </c>
      <c r="EA877">
        <v>1.8186812400817871</v>
      </c>
      <c r="EB877">
        <v>1.0143740177154541</v>
      </c>
      <c r="EC877">
        <v>0.74627155065536499</v>
      </c>
      <c r="ED877">
        <v>0.43986880779266357</v>
      </c>
      <c r="EE877">
        <v>0.24836708605289459</v>
      </c>
      <c r="EF877">
        <v>-12.142857142857141</v>
      </c>
      <c r="EG877">
        <v>-4.5357142857142856</v>
      </c>
      <c r="EH877">
        <v>-1.821428571428571</v>
      </c>
      <c r="EI877">
        <v>0.75</v>
      </c>
      <c r="EJ877">
        <v>9.75</v>
      </c>
      <c r="EK877">
        <v>-1.8924274444580078</v>
      </c>
      <c r="EL877">
        <v>-0.97327971458435059</v>
      </c>
      <c r="EM877">
        <v>-0.64532089233398438</v>
      </c>
      <c r="EN877">
        <v>-0.3346230685710907</v>
      </c>
      <c r="EO877">
        <v>0.75281929969787598</v>
      </c>
      <c r="EP877">
        <v>0</v>
      </c>
      <c r="EQ877">
        <v>0</v>
      </c>
      <c r="ER877">
        <v>0</v>
      </c>
      <c r="ES877">
        <v>0</v>
      </c>
      <c r="ET877">
        <v>1</v>
      </c>
      <c r="EU877">
        <v>-0.83302253484725952</v>
      </c>
      <c r="EV877">
        <v>-0.83302253484725952</v>
      </c>
      <c r="EW877">
        <v>-0.83302253484725952</v>
      </c>
      <c r="EX877">
        <v>-0.83302253484725952</v>
      </c>
      <c r="EY877">
        <v>0.24377501010894775</v>
      </c>
      <c r="FE877">
        <v>-1.8924274444580078</v>
      </c>
      <c r="FF877">
        <v>-0.97327971458435059</v>
      </c>
      <c r="FG877">
        <v>-0.64532089233398438</v>
      </c>
      <c r="FH877">
        <v>-0.3346230685710907</v>
      </c>
      <c r="FI877">
        <v>0.75281929969787598</v>
      </c>
    </row>
    <row r="878" spans="1:165" x14ac:dyDescent="0.2">
      <c r="A878">
        <v>877</v>
      </c>
      <c r="B878">
        <v>7</v>
      </c>
      <c r="C878" t="s">
        <v>205</v>
      </c>
      <c r="D878">
        <v>203</v>
      </c>
      <c r="E878">
        <v>43</v>
      </c>
      <c r="F878">
        <v>2</v>
      </c>
      <c r="G878">
        <v>40</v>
      </c>
      <c r="H878">
        <v>25</v>
      </c>
      <c r="I878">
        <v>10</v>
      </c>
      <c r="J878">
        <v>-11</v>
      </c>
      <c r="K878">
        <v>-34</v>
      </c>
      <c r="L878">
        <v>1.3834679126739502</v>
      </c>
      <c r="M878">
        <v>0.79970335960388184</v>
      </c>
      <c r="N878">
        <v>0.21593883633613586</v>
      </c>
      <c r="O878">
        <v>-0.60133153200149536</v>
      </c>
      <c r="P878">
        <v>-1.4964371919631958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13.458333333333334</v>
      </c>
      <c r="AG878">
        <v>15.833333333333334</v>
      </c>
      <c r="AH878">
        <v>15.875</v>
      </c>
      <c r="AI878">
        <v>20.666666666666668</v>
      </c>
      <c r="AJ878">
        <v>17.875</v>
      </c>
      <c r="AK878">
        <v>1.0240967273712158</v>
      </c>
      <c r="AL878">
        <v>1.3253412246704102</v>
      </c>
      <c r="AM878">
        <v>1.330626368522644</v>
      </c>
      <c r="AN878">
        <v>1.9384003877639771</v>
      </c>
      <c r="AO878">
        <v>1.584306001663208</v>
      </c>
      <c r="AU878">
        <v>1.0240967273712158</v>
      </c>
      <c r="AV878">
        <v>1.3253412246704102</v>
      </c>
      <c r="AW878">
        <v>1.330626368522644</v>
      </c>
      <c r="AX878">
        <v>1.9384003877639771</v>
      </c>
      <c r="AY878">
        <v>1.584306001663208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3.0281979590654373E-2</v>
      </c>
      <c r="BF878">
        <v>3.0281979590654373E-2</v>
      </c>
      <c r="BG878">
        <v>3.0281979590654373E-2</v>
      </c>
      <c r="BH878">
        <v>3.0281979590654373E-2</v>
      </c>
      <c r="BI878">
        <v>3.0281979590654373E-2</v>
      </c>
      <c r="DF878">
        <v>2</v>
      </c>
      <c r="DQ878">
        <v>1</v>
      </c>
      <c r="DR878">
        <v>1</v>
      </c>
      <c r="DS878">
        <v>1</v>
      </c>
      <c r="DT878">
        <v>1</v>
      </c>
      <c r="DU878">
        <v>1</v>
      </c>
      <c r="DV878">
        <v>26</v>
      </c>
      <c r="DW878">
        <v>21</v>
      </c>
      <c r="DX878">
        <v>21</v>
      </c>
      <c r="DY878">
        <v>9</v>
      </c>
      <c r="DZ878">
        <v>0</v>
      </c>
      <c r="EA878">
        <v>0.97607362270355225</v>
      </c>
      <c r="EB878">
        <v>0.78457188606262207</v>
      </c>
      <c r="EC878">
        <v>0.78457188606262207</v>
      </c>
      <c r="ED878">
        <v>0.32496777176856995</v>
      </c>
      <c r="EE878">
        <v>-1.9735315814614296E-2</v>
      </c>
      <c r="EF878">
        <v>8.5714285714285712</v>
      </c>
      <c r="EG878">
        <v>13.78571428571429</v>
      </c>
      <c r="EH878">
        <v>19.428571428571431</v>
      </c>
      <c r="EI878">
        <v>5.4285714285714288</v>
      </c>
      <c r="EJ878">
        <v>8.8928571428571423</v>
      </c>
      <c r="EK878">
        <v>0.61041611433029175</v>
      </c>
      <c r="EL878">
        <v>1.2404422760009766</v>
      </c>
      <c r="EM878">
        <v>1.9222514629364014</v>
      </c>
      <c r="EN878">
        <v>0.23067434132099152</v>
      </c>
      <c r="EO878">
        <v>0.64925342798233032</v>
      </c>
      <c r="EP878">
        <v>1</v>
      </c>
      <c r="EQ878">
        <v>1</v>
      </c>
      <c r="ER878">
        <v>1</v>
      </c>
      <c r="ES878">
        <v>1</v>
      </c>
      <c r="ET878">
        <v>1</v>
      </c>
      <c r="EU878">
        <v>0.24377501010894775</v>
      </c>
      <c r="EV878">
        <v>0.24377501010894775</v>
      </c>
      <c r="EW878">
        <v>0.24377501010894775</v>
      </c>
      <c r="EX878">
        <v>0.24377501010894775</v>
      </c>
      <c r="EY878">
        <v>0.24377501010894775</v>
      </c>
      <c r="FE878">
        <v>0.61041611433029175</v>
      </c>
      <c r="FF878">
        <v>1.2404422760009766</v>
      </c>
      <c r="FG878">
        <v>1.9222514629364014</v>
      </c>
      <c r="FH878">
        <v>0.23067434132099152</v>
      </c>
      <c r="FI878">
        <v>0.64925342798233032</v>
      </c>
    </row>
    <row r="879" spans="1:165" x14ac:dyDescent="0.2">
      <c r="A879">
        <v>878</v>
      </c>
      <c r="B879">
        <v>7</v>
      </c>
      <c r="C879" t="s">
        <v>205</v>
      </c>
      <c r="D879">
        <v>208</v>
      </c>
      <c r="E879">
        <v>43</v>
      </c>
      <c r="F879">
        <v>2</v>
      </c>
      <c r="G879">
        <v>-29</v>
      </c>
      <c r="H879">
        <v>-11</v>
      </c>
      <c r="I879">
        <v>-1</v>
      </c>
      <c r="J879">
        <v>7</v>
      </c>
      <c r="K879">
        <v>25</v>
      </c>
      <c r="L879">
        <v>-1.3018490076065063</v>
      </c>
      <c r="M879">
        <v>-0.60133153200149536</v>
      </c>
      <c r="N879">
        <v>-0.21215517818927765</v>
      </c>
      <c r="O879">
        <v>9.9185921251773834E-2</v>
      </c>
      <c r="P879">
        <v>0.79970335960388184</v>
      </c>
      <c r="AA879">
        <v>3</v>
      </c>
      <c r="AB879">
        <v>3</v>
      </c>
      <c r="AC879">
        <v>2</v>
      </c>
      <c r="AD879">
        <v>3</v>
      </c>
      <c r="AE879">
        <v>1</v>
      </c>
      <c r="AF879">
        <v>14.125</v>
      </c>
      <c r="AG879">
        <v>2.5694444444444442</v>
      </c>
      <c r="AH879">
        <v>-2.333333333333333</v>
      </c>
      <c r="AI879">
        <v>3.0833333333333335</v>
      </c>
      <c r="AJ879">
        <v>6.958333333333333</v>
      </c>
      <c r="AK879">
        <v>1.108656644821167</v>
      </c>
      <c r="AL879">
        <v>-0.35704806447029114</v>
      </c>
      <c r="AM879">
        <v>-0.9789155125617981</v>
      </c>
      <c r="AN879">
        <v>-0.2918664813041687</v>
      </c>
      <c r="AO879">
        <v>0.19963787496089935</v>
      </c>
      <c r="AU879">
        <v>1.108656644821167</v>
      </c>
      <c r="AV879">
        <v>-0.35704806447029114</v>
      </c>
      <c r="AW879">
        <v>-0.9789155125617981</v>
      </c>
      <c r="AX879">
        <v>-0.2918664813041687</v>
      </c>
      <c r="AY879">
        <v>0.19963787496089935</v>
      </c>
      <c r="AZ879">
        <v>3</v>
      </c>
      <c r="BA879">
        <v>1</v>
      </c>
      <c r="BB879">
        <v>0</v>
      </c>
      <c r="BC879">
        <v>1</v>
      </c>
      <c r="BD879">
        <v>1</v>
      </c>
      <c r="BE879">
        <v>1.8472007513046265</v>
      </c>
      <c r="BF879">
        <v>3.0281979590654373E-2</v>
      </c>
      <c r="BG879">
        <v>-0.87817740440368652</v>
      </c>
      <c r="BH879">
        <v>3.0281979590654373E-2</v>
      </c>
      <c r="BI879">
        <v>3.0281979590654373E-2</v>
      </c>
      <c r="DF879">
        <v>0</v>
      </c>
      <c r="DQ879">
        <v>1</v>
      </c>
      <c r="DR879">
        <v>1</v>
      </c>
      <c r="DS879">
        <v>2</v>
      </c>
      <c r="DT879">
        <v>2</v>
      </c>
      <c r="DU879">
        <v>2</v>
      </c>
      <c r="DV879">
        <v>-33</v>
      </c>
      <c r="DW879">
        <v>-33</v>
      </c>
      <c r="DX879">
        <v>-15</v>
      </c>
      <c r="DY879">
        <v>-24</v>
      </c>
      <c r="DZ879">
        <v>-43</v>
      </c>
      <c r="EA879">
        <v>-1.2836467027664185</v>
      </c>
      <c r="EB879">
        <v>-1.2836467027664185</v>
      </c>
      <c r="EC879">
        <v>-0.59424048662185669</v>
      </c>
      <c r="ED879">
        <v>-0.93894356489181519</v>
      </c>
      <c r="EE879">
        <v>-1.6666500568389893</v>
      </c>
      <c r="EF879">
        <v>13.78571428571429</v>
      </c>
      <c r="EG879">
        <v>16.928571428571431</v>
      </c>
      <c r="EH879">
        <v>18.214285714285719</v>
      </c>
      <c r="EI879">
        <v>0.64285714285714279</v>
      </c>
      <c r="EJ879">
        <v>4.0178571428571423</v>
      </c>
      <c r="EK879">
        <v>1.2404422760009766</v>
      </c>
      <c r="EL879">
        <v>1.6201841831207275</v>
      </c>
      <c r="EM879">
        <v>1.7755329608917236</v>
      </c>
      <c r="EN879">
        <v>-0.3475688099861145</v>
      </c>
      <c r="EO879">
        <v>6.0222078114748001E-2</v>
      </c>
      <c r="EP879">
        <v>1</v>
      </c>
      <c r="EQ879">
        <v>1</v>
      </c>
      <c r="ER879">
        <v>2</v>
      </c>
      <c r="ES879">
        <v>0</v>
      </c>
      <c r="ET879">
        <v>1</v>
      </c>
      <c r="EU879">
        <v>0.24377501010894775</v>
      </c>
      <c r="EV879">
        <v>0.24377501010894775</v>
      </c>
      <c r="EW879">
        <v>1.3205726146697998</v>
      </c>
      <c r="EX879">
        <v>-0.83302253484725952</v>
      </c>
      <c r="EY879">
        <v>0.24377501010894775</v>
      </c>
      <c r="FE879">
        <v>1.2404422760009766</v>
      </c>
      <c r="FF879">
        <v>1.6201841831207275</v>
      </c>
      <c r="FG879">
        <v>1.7755329608917236</v>
      </c>
      <c r="FH879">
        <v>-0.3475688099861145</v>
      </c>
      <c r="FI879">
        <v>6.0222078114748001E-2</v>
      </c>
    </row>
    <row r="880" spans="1:165" x14ac:dyDescent="0.2">
      <c r="A880">
        <v>879</v>
      </c>
      <c r="B880">
        <v>7</v>
      </c>
      <c r="C880" t="s">
        <v>205</v>
      </c>
      <c r="D880">
        <v>212</v>
      </c>
      <c r="E880">
        <v>48</v>
      </c>
      <c r="F880">
        <v>2</v>
      </c>
      <c r="G880">
        <v>-24</v>
      </c>
      <c r="H880">
        <v>-16</v>
      </c>
      <c r="I880">
        <v>0</v>
      </c>
      <c r="J880">
        <v>5</v>
      </c>
      <c r="K880">
        <v>20</v>
      </c>
      <c r="L880">
        <v>-1.1072608232498169</v>
      </c>
      <c r="M880">
        <v>-0.79591971635818481</v>
      </c>
      <c r="N880">
        <v>-0.17323753237724304</v>
      </c>
      <c r="O880">
        <v>2.1350648254156113E-2</v>
      </c>
      <c r="P880">
        <v>0.60511517524719238</v>
      </c>
      <c r="AA880">
        <v>2</v>
      </c>
      <c r="AB880">
        <v>2</v>
      </c>
      <c r="AC880">
        <v>1</v>
      </c>
      <c r="AD880">
        <v>5</v>
      </c>
      <c r="AE880">
        <v>1</v>
      </c>
      <c r="AF880">
        <v>-5</v>
      </c>
      <c r="AG880">
        <v>-6.145161290322581</v>
      </c>
      <c r="AH880">
        <v>1.1290322580645162</v>
      </c>
      <c r="AI880">
        <v>4.8903225806451616</v>
      </c>
      <c r="AJ880">
        <v>-5.161290322580645</v>
      </c>
      <c r="AK880">
        <v>-1.317155122756958</v>
      </c>
      <c r="AL880">
        <v>-1.462407112121582</v>
      </c>
      <c r="AM880">
        <v>-0.53974968194961548</v>
      </c>
      <c r="AN880">
        <v>-6.2668263912200928E-2</v>
      </c>
      <c r="AO880">
        <v>-1.3376131057739258</v>
      </c>
      <c r="AU880">
        <v>-1.317155122756958</v>
      </c>
      <c r="AV880">
        <v>-1.462407112121582</v>
      </c>
      <c r="AW880">
        <v>-0.53974968194961548</v>
      </c>
      <c r="AX880">
        <v>-6.2668263912200928E-2</v>
      </c>
      <c r="AY880">
        <v>-1.3376131057739258</v>
      </c>
      <c r="AZ880">
        <v>0</v>
      </c>
      <c r="BA880">
        <v>0</v>
      </c>
      <c r="BB880">
        <v>0</v>
      </c>
      <c r="BC880">
        <v>3</v>
      </c>
      <c r="BD880">
        <v>0</v>
      </c>
      <c r="BE880">
        <v>-0.87817740440368652</v>
      </c>
      <c r="BF880">
        <v>-0.87817740440368652</v>
      </c>
      <c r="BG880">
        <v>-0.87817740440368652</v>
      </c>
      <c r="BH880">
        <v>1.8472007513046265</v>
      </c>
      <c r="BI880">
        <v>-0.87817740440368652</v>
      </c>
      <c r="DF880">
        <v>0</v>
      </c>
      <c r="DQ880">
        <v>1</v>
      </c>
      <c r="DR880">
        <v>2</v>
      </c>
      <c r="DS880">
        <v>4</v>
      </c>
      <c r="DT880">
        <v>4</v>
      </c>
      <c r="DU880">
        <v>3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-1.9735315814614296E-2</v>
      </c>
      <c r="EB880">
        <v>-1.9735315814614296E-2</v>
      </c>
      <c r="EC880">
        <v>-1.9735315814614296E-2</v>
      </c>
      <c r="ED880">
        <v>-1.9735315814614296E-2</v>
      </c>
      <c r="EE880">
        <v>-1.9735315814614296E-2</v>
      </c>
      <c r="EF880">
        <v>-0.40740740740740738</v>
      </c>
      <c r="EG880">
        <v>-1.2037037037037039</v>
      </c>
      <c r="EH880">
        <v>-3.3981481481481479</v>
      </c>
      <c r="EI880">
        <v>3.175925925925926</v>
      </c>
      <c r="EJ880">
        <v>-7.7160493827160499</v>
      </c>
      <c r="EK880">
        <v>-0.47446906566619873</v>
      </c>
      <c r="EL880">
        <v>-0.57068312168121338</v>
      </c>
      <c r="EM880">
        <v>-0.83583104610443115</v>
      </c>
      <c r="EN880">
        <v>-4.1505873203277588E-2</v>
      </c>
      <c r="EO880">
        <v>-1.357549786567688</v>
      </c>
      <c r="EP880">
        <v>0</v>
      </c>
      <c r="EQ880">
        <v>0</v>
      </c>
      <c r="ER880">
        <v>0</v>
      </c>
      <c r="ES880">
        <v>1</v>
      </c>
      <c r="ET880">
        <v>0</v>
      </c>
      <c r="EU880">
        <v>-0.83302253484725952</v>
      </c>
      <c r="EV880">
        <v>-0.83302253484725952</v>
      </c>
      <c r="EW880">
        <v>-0.83302253484725952</v>
      </c>
      <c r="EX880">
        <v>0.24377501010894775</v>
      </c>
      <c r="EY880">
        <v>-0.83302253484725952</v>
      </c>
      <c r="FE880">
        <v>-0.47446906566619873</v>
      </c>
      <c r="FF880">
        <v>-0.57068312168121338</v>
      </c>
      <c r="FG880">
        <v>-0.83583104610443115</v>
      </c>
      <c r="FH880">
        <v>-4.1505873203277588E-2</v>
      </c>
      <c r="FI880">
        <v>-1.357549786567688</v>
      </c>
    </row>
    <row r="881" spans="1:165" x14ac:dyDescent="0.2">
      <c r="A881">
        <v>880</v>
      </c>
      <c r="B881">
        <v>7</v>
      </c>
      <c r="C881" t="s">
        <v>205</v>
      </c>
      <c r="D881">
        <v>215</v>
      </c>
      <c r="E881">
        <v>32</v>
      </c>
      <c r="F881">
        <v>1</v>
      </c>
      <c r="G881">
        <v>34</v>
      </c>
      <c r="H881">
        <v>28</v>
      </c>
      <c r="I881">
        <v>15</v>
      </c>
      <c r="J881">
        <v>0</v>
      </c>
      <c r="K881">
        <v>-14</v>
      </c>
      <c r="L881">
        <v>1.1499620676040649</v>
      </c>
      <c r="M881">
        <v>0.91645628213882446</v>
      </c>
      <c r="N881">
        <v>0.41052702069282532</v>
      </c>
      <c r="O881">
        <v>-0.17323753237724304</v>
      </c>
      <c r="P881">
        <v>-0.71808445453643799</v>
      </c>
      <c r="AA881">
        <v>4</v>
      </c>
      <c r="AB881">
        <v>4</v>
      </c>
      <c r="AC881">
        <v>4</v>
      </c>
      <c r="AD881">
        <v>3</v>
      </c>
      <c r="AE881">
        <v>4</v>
      </c>
      <c r="AF881">
        <v>1.508064516129032</v>
      </c>
      <c r="AG881">
        <v>-2.741935483870968</v>
      </c>
      <c r="AH881">
        <v>12.766129032258064</v>
      </c>
      <c r="AI881">
        <v>7.7634408602150531</v>
      </c>
      <c r="AJ881">
        <v>7.4677419354838701</v>
      </c>
      <c r="AK881">
        <v>-0.49167332053184509</v>
      </c>
      <c r="AL881">
        <v>-1.0307425260543823</v>
      </c>
      <c r="AM881">
        <v>0.9362977147102356</v>
      </c>
      <c r="AN881">
        <v>0.3017575740814209</v>
      </c>
      <c r="AO881">
        <v>0.26425114274024963</v>
      </c>
      <c r="AU881">
        <v>-0.49167332053184509</v>
      </c>
      <c r="AV881">
        <v>-1.0307425260543823</v>
      </c>
      <c r="AW881">
        <v>0.9362977147102356</v>
      </c>
      <c r="AX881">
        <v>0.3017575740814209</v>
      </c>
      <c r="AY881">
        <v>0.26425114274024963</v>
      </c>
      <c r="AZ881">
        <v>2</v>
      </c>
      <c r="BA881">
        <v>1</v>
      </c>
      <c r="BB881">
        <v>4</v>
      </c>
      <c r="BC881">
        <v>2</v>
      </c>
      <c r="BD881">
        <v>3</v>
      </c>
      <c r="BE881">
        <v>0.93874132633209229</v>
      </c>
      <c r="BF881">
        <v>3.0281979590654373E-2</v>
      </c>
      <c r="BG881">
        <v>2.7556600570678711</v>
      </c>
      <c r="BH881">
        <v>0.93874132633209229</v>
      </c>
      <c r="BI881">
        <v>1.8472007513046265</v>
      </c>
      <c r="DF881">
        <v>2</v>
      </c>
      <c r="DQ881">
        <v>3</v>
      </c>
      <c r="DR881">
        <v>2</v>
      </c>
      <c r="DS881">
        <v>2</v>
      </c>
      <c r="DT881">
        <v>2</v>
      </c>
      <c r="DU881">
        <v>2</v>
      </c>
      <c r="DV881">
        <v>0</v>
      </c>
      <c r="DW881">
        <v>12</v>
      </c>
      <c r="DX881">
        <v>26</v>
      </c>
      <c r="DY881">
        <v>33</v>
      </c>
      <c r="DZ881">
        <v>39</v>
      </c>
      <c r="EA881">
        <v>-1.9735315814614296E-2</v>
      </c>
      <c r="EB881">
        <v>0.43986880779266357</v>
      </c>
      <c r="EC881">
        <v>0.97607362270355225</v>
      </c>
      <c r="ED881">
        <v>1.2441760301589966</v>
      </c>
      <c r="EE881">
        <v>1.4739780426025391</v>
      </c>
      <c r="EF881">
        <v>7.4320987654320989</v>
      </c>
      <c r="EG881">
        <v>5.3888888888888884</v>
      </c>
      <c r="EH881">
        <v>15.37037037037037</v>
      </c>
      <c r="EI881">
        <v>0.70370370370370372</v>
      </c>
      <c r="EJ881">
        <v>5.0370370370370372</v>
      </c>
      <c r="EK881">
        <v>0.47275444865226746</v>
      </c>
      <c r="EL881">
        <v>0.22587963938713074</v>
      </c>
      <c r="EM881">
        <v>1.4319113492965698</v>
      </c>
      <c r="EN881">
        <v>-0.34021690487861633</v>
      </c>
      <c r="EO881">
        <v>0.18336644768714905</v>
      </c>
      <c r="EP881">
        <v>2</v>
      </c>
      <c r="EQ881">
        <v>1</v>
      </c>
      <c r="ER881">
        <v>2</v>
      </c>
      <c r="ES881">
        <v>1</v>
      </c>
      <c r="ET881">
        <v>1</v>
      </c>
      <c r="EU881">
        <v>1.3205726146697998</v>
      </c>
      <c r="EV881">
        <v>0.24377501010894775</v>
      </c>
      <c r="EW881">
        <v>1.3205726146697998</v>
      </c>
      <c r="EX881">
        <v>0.24377501010894775</v>
      </c>
      <c r="EY881">
        <v>0.24377501010894775</v>
      </c>
      <c r="FE881">
        <v>0.47275444865226746</v>
      </c>
      <c r="FF881">
        <v>0.22587963938713074</v>
      </c>
      <c r="FG881">
        <v>1.4319113492965698</v>
      </c>
      <c r="FH881">
        <v>-0.34021690487861633</v>
      </c>
      <c r="FI881">
        <v>0.18336644768714905</v>
      </c>
    </row>
    <row r="882" spans="1:165" x14ac:dyDescent="0.2">
      <c r="A882">
        <v>881</v>
      </c>
      <c r="B882">
        <v>7</v>
      </c>
      <c r="C882" t="s">
        <v>205</v>
      </c>
      <c r="D882">
        <v>217</v>
      </c>
      <c r="E882">
        <v>27</v>
      </c>
      <c r="F882">
        <v>1</v>
      </c>
      <c r="G882">
        <v>0</v>
      </c>
      <c r="H882">
        <v>-10</v>
      </c>
      <c r="I882">
        <v>-20</v>
      </c>
      <c r="J882">
        <v>-30</v>
      </c>
      <c r="K882">
        <v>-40</v>
      </c>
      <c r="L882">
        <v>-0.17323753237724304</v>
      </c>
      <c r="M882">
        <v>-0.56241393089294434</v>
      </c>
      <c r="N882">
        <v>-0.95159024000167847</v>
      </c>
      <c r="O882">
        <v>-1.3407666683197021</v>
      </c>
      <c r="P882">
        <v>-1.7299430370330811</v>
      </c>
      <c r="AA882">
        <v>4</v>
      </c>
      <c r="AB882">
        <v>3</v>
      </c>
      <c r="AC882">
        <v>2</v>
      </c>
      <c r="AD882">
        <v>2</v>
      </c>
      <c r="AE882">
        <v>3</v>
      </c>
      <c r="AF882">
        <v>7.322916666666667</v>
      </c>
      <c r="AG882">
        <v>7.5277777777777777</v>
      </c>
      <c r="AH882">
        <v>3.625</v>
      </c>
      <c r="AI882">
        <v>7.5625</v>
      </c>
      <c r="AJ882">
        <v>-0.54166666666666663</v>
      </c>
      <c r="AK882">
        <v>0.24588151276111603</v>
      </c>
      <c r="AL882">
        <v>0.2718660831451416</v>
      </c>
      <c r="AM882">
        <v>-0.22316157817840576</v>
      </c>
      <c r="AN882">
        <v>0.27627024054527283</v>
      </c>
      <c r="AO882">
        <v>-0.75166088342666626</v>
      </c>
      <c r="AU882">
        <v>0.24588151276111603</v>
      </c>
      <c r="AV882">
        <v>0.2718660831451416</v>
      </c>
      <c r="AW882">
        <v>-0.22316157817840576</v>
      </c>
      <c r="AX882">
        <v>0.27627024054527283</v>
      </c>
      <c r="AY882">
        <v>-0.75166088342666626</v>
      </c>
      <c r="AZ882">
        <v>3</v>
      </c>
      <c r="BA882">
        <v>3</v>
      </c>
      <c r="BB882">
        <v>1</v>
      </c>
      <c r="BC882">
        <v>1</v>
      </c>
      <c r="BD882">
        <v>0</v>
      </c>
      <c r="BE882">
        <v>1.8472007513046265</v>
      </c>
      <c r="BF882">
        <v>1.8472007513046265</v>
      </c>
      <c r="BG882">
        <v>3.0281979590654373E-2</v>
      </c>
      <c r="BH882">
        <v>3.0281979590654373E-2</v>
      </c>
      <c r="BI882">
        <v>-0.87817740440368652</v>
      </c>
      <c r="DF882">
        <v>0</v>
      </c>
      <c r="DQ882">
        <v>4</v>
      </c>
      <c r="DR882">
        <v>4</v>
      </c>
      <c r="DS882">
        <v>2</v>
      </c>
      <c r="DT882">
        <v>1</v>
      </c>
      <c r="DU882">
        <v>2</v>
      </c>
      <c r="DV882">
        <v>0</v>
      </c>
      <c r="DW882">
        <v>5</v>
      </c>
      <c r="DX882">
        <v>-10</v>
      </c>
      <c r="DY882">
        <v>-25</v>
      </c>
      <c r="DZ882">
        <v>-40</v>
      </c>
      <c r="EA882">
        <v>-1.9735315814614296E-2</v>
      </c>
      <c r="EB882">
        <v>0.17176640033721924</v>
      </c>
      <c r="EC882">
        <v>-0.40273874998092651</v>
      </c>
      <c r="ED882">
        <v>-0.97724390029907227</v>
      </c>
      <c r="EE882">
        <v>-1.5517491102218628</v>
      </c>
      <c r="EF882">
        <v>-3.3839285714285721</v>
      </c>
      <c r="EG882">
        <v>0.49107142857142871</v>
      </c>
      <c r="EH882">
        <v>0.16666666666666641</v>
      </c>
      <c r="EI882">
        <v>7.8928571428571432</v>
      </c>
      <c r="EJ882">
        <v>-1.928571428571429</v>
      </c>
      <c r="EK882">
        <v>-0.83411300182342529</v>
      </c>
      <c r="EL882">
        <v>-0.36590862274169922</v>
      </c>
      <c r="EM882">
        <v>-0.40510544180870056</v>
      </c>
      <c r="EN882">
        <v>0.52842646837234497</v>
      </c>
      <c r="EO882">
        <v>-0.65826666355133057</v>
      </c>
      <c r="EP882">
        <v>0</v>
      </c>
      <c r="EQ882">
        <v>1</v>
      </c>
      <c r="ER882">
        <v>1</v>
      </c>
      <c r="ES882">
        <v>1</v>
      </c>
      <c r="ET882">
        <v>0</v>
      </c>
      <c r="EU882">
        <v>-0.83302253484725952</v>
      </c>
      <c r="EV882">
        <v>0.24377501010894775</v>
      </c>
      <c r="EW882">
        <v>0.24377501010894775</v>
      </c>
      <c r="EX882">
        <v>0.24377501010894775</v>
      </c>
      <c r="EY882">
        <v>-0.83302253484725952</v>
      </c>
      <c r="FE882">
        <v>-0.83411300182342529</v>
      </c>
      <c r="FF882">
        <v>-0.36590862274169922</v>
      </c>
      <c r="FG882">
        <v>-0.40510544180870056</v>
      </c>
      <c r="FH882">
        <v>0.52842646837234497</v>
      </c>
      <c r="FI882">
        <v>-0.65826666355133057</v>
      </c>
    </row>
    <row r="883" spans="1:165" x14ac:dyDescent="0.2">
      <c r="A883">
        <v>882</v>
      </c>
      <c r="B883">
        <v>7</v>
      </c>
      <c r="C883" t="s">
        <v>205</v>
      </c>
      <c r="D883">
        <v>220</v>
      </c>
      <c r="E883">
        <v>29</v>
      </c>
      <c r="F883">
        <v>2</v>
      </c>
      <c r="G883">
        <v>30</v>
      </c>
      <c r="H883">
        <v>16</v>
      </c>
      <c r="I883">
        <v>1</v>
      </c>
      <c r="J883">
        <v>-19</v>
      </c>
      <c r="K883">
        <v>-35</v>
      </c>
      <c r="L883">
        <v>0.99429154396057129</v>
      </c>
      <c r="M883">
        <v>0.44944465160369873</v>
      </c>
      <c r="N883">
        <v>-0.13431990146636963</v>
      </c>
      <c r="O883">
        <v>-0.91267263889312744</v>
      </c>
      <c r="P883">
        <v>-1.5353548526763916</v>
      </c>
      <c r="AA883">
        <v>2</v>
      </c>
      <c r="AB883">
        <v>1</v>
      </c>
      <c r="AC883">
        <v>1</v>
      </c>
      <c r="AD883">
        <v>2</v>
      </c>
      <c r="AE883">
        <v>0</v>
      </c>
      <c r="AF883">
        <v>6.4166666666666661</v>
      </c>
      <c r="AG883">
        <v>7.5</v>
      </c>
      <c r="AH883">
        <v>5.875</v>
      </c>
      <c r="AI883">
        <v>1.3125</v>
      </c>
      <c r="AK883">
        <v>0.13093292713165283</v>
      </c>
      <c r="AL883">
        <v>0.2683427631855011</v>
      </c>
      <c r="AM883">
        <v>6.2228035181760788E-2</v>
      </c>
      <c r="AN883">
        <v>-0.51647865772247314</v>
      </c>
      <c r="AO883">
        <v>4.7013000585138798E-3</v>
      </c>
      <c r="AU883">
        <v>0.13093292713165283</v>
      </c>
      <c r="AV883">
        <v>0.2683427631855011</v>
      </c>
      <c r="AW883">
        <v>6.2228035181760788E-2</v>
      </c>
      <c r="AX883">
        <v>-0.51647865772247314</v>
      </c>
      <c r="AZ883">
        <v>2</v>
      </c>
      <c r="BA883">
        <v>1</v>
      </c>
      <c r="BB883">
        <v>1</v>
      </c>
      <c r="BC883">
        <v>0</v>
      </c>
      <c r="BD883">
        <v>0</v>
      </c>
      <c r="BE883">
        <v>0.93874132633209229</v>
      </c>
      <c r="BF883">
        <v>3.0281979590654373E-2</v>
      </c>
      <c r="BG883">
        <v>3.0281979590654373E-2</v>
      </c>
      <c r="BH883">
        <v>-0.87817740440368652</v>
      </c>
      <c r="BI883">
        <v>-0.87817740440368652</v>
      </c>
      <c r="DF883">
        <v>2</v>
      </c>
      <c r="DQ883">
        <v>2</v>
      </c>
      <c r="DR883">
        <v>1</v>
      </c>
      <c r="DS883">
        <v>1</v>
      </c>
      <c r="DT883">
        <v>1</v>
      </c>
      <c r="DU883">
        <v>1</v>
      </c>
      <c r="DV883">
        <v>-31</v>
      </c>
      <c r="DW883">
        <v>-21</v>
      </c>
      <c r="DX883">
        <v>-12</v>
      </c>
      <c r="DY883">
        <v>-1</v>
      </c>
      <c r="DZ883">
        <v>12</v>
      </c>
      <c r="EA883">
        <v>-1.2070460319519043</v>
      </c>
      <c r="EB883">
        <v>-0.82404255867004395</v>
      </c>
      <c r="EC883">
        <v>-0.47933945059776306</v>
      </c>
      <c r="ED883">
        <v>-5.8035660535097122E-2</v>
      </c>
      <c r="EE883">
        <v>0.43986880779266357</v>
      </c>
      <c r="EF883">
        <v>5.6071428571428577</v>
      </c>
      <c r="EG883">
        <v>10.78571428571429</v>
      </c>
      <c r="EH883">
        <v>9.7142857142857135</v>
      </c>
      <c r="EI883">
        <v>11.357142857142859</v>
      </c>
      <c r="EJ883">
        <v>9.3928571428571423</v>
      </c>
      <c r="EK883">
        <v>0.25225061178207397</v>
      </c>
      <c r="EL883">
        <v>0.87796151638031006</v>
      </c>
      <c r="EM883">
        <v>0.74850410223007202</v>
      </c>
      <c r="EN883">
        <v>0.94700539112091064</v>
      </c>
      <c r="EO883">
        <v>0.709666907787323</v>
      </c>
      <c r="EP883">
        <v>2</v>
      </c>
      <c r="EQ883">
        <v>1</v>
      </c>
      <c r="ER883">
        <v>1</v>
      </c>
      <c r="ES883">
        <v>1</v>
      </c>
      <c r="ET883">
        <v>1</v>
      </c>
      <c r="EU883">
        <v>1.3205726146697998</v>
      </c>
      <c r="EV883">
        <v>0.24377501010894775</v>
      </c>
      <c r="EW883">
        <v>0.24377501010894775</v>
      </c>
      <c r="EX883">
        <v>0.24377501010894775</v>
      </c>
      <c r="EY883">
        <v>0.24377501010894775</v>
      </c>
      <c r="FE883">
        <v>0.25225061178207397</v>
      </c>
      <c r="FF883">
        <v>0.87796151638031006</v>
      </c>
      <c r="FG883">
        <v>0.74850410223007202</v>
      </c>
      <c r="FH883">
        <v>0.94700539112091064</v>
      </c>
      <c r="FI883">
        <v>0.709666907787323</v>
      </c>
    </row>
    <row r="884" spans="1:165" x14ac:dyDescent="0.2">
      <c r="A884">
        <v>883</v>
      </c>
      <c r="B884">
        <v>7</v>
      </c>
      <c r="C884" t="s">
        <v>205</v>
      </c>
      <c r="D884">
        <v>221</v>
      </c>
      <c r="E884">
        <v>32</v>
      </c>
      <c r="F884">
        <v>1</v>
      </c>
      <c r="G884">
        <v>42</v>
      </c>
      <c r="H884">
        <v>42</v>
      </c>
      <c r="I884">
        <v>42</v>
      </c>
      <c r="J884">
        <v>42</v>
      </c>
      <c r="K884">
        <v>42</v>
      </c>
      <c r="L884">
        <v>1.4613032341003418</v>
      </c>
      <c r="M884">
        <v>1.4613032341003418</v>
      </c>
      <c r="N884">
        <v>1.4613032341003418</v>
      </c>
      <c r="O884">
        <v>1.4613032341003418</v>
      </c>
      <c r="P884">
        <v>1.4613032341003418</v>
      </c>
      <c r="AA884">
        <v>3</v>
      </c>
      <c r="AB884">
        <v>2</v>
      </c>
      <c r="AC884">
        <v>3</v>
      </c>
      <c r="AD884">
        <v>2</v>
      </c>
      <c r="AE884">
        <v>2</v>
      </c>
      <c r="AF884">
        <v>5.1805555555555562</v>
      </c>
      <c r="AG884">
        <v>10.5625</v>
      </c>
      <c r="AH884">
        <v>9.1388888888888875</v>
      </c>
      <c r="AI884">
        <v>5.645833333333333</v>
      </c>
      <c r="AJ884">
        <v>8.1666666666666661</v>
      </c>
      <c r="AK884">
        <v>-2.5855204090476036E-2</v>
      </c>
      <c r="AL884">
        <v>0.65678972005844116</v>
      </c>
      <c r="AM884">
        <v>0.47621920704841614</v>
      </c>
      <c r="AN884">
        <v>3.3160597085952759E-2</v>
      </c>
      <c r="AO884">
        <v>0.35290268063545227</v>
      </c>
      <c r="AU884">
        <v>-2.5855204090476036E-2</v>
      </c>
      <c r="AV884">
        <v>0.65678972005844116</v>
      </c>
      <c r="AW884">
        <v>0.47621920704841614</v>
      </c>
      <c r="AX884">
        <v>3.3160597085952759E-2</v>
      </c>
      <c r="AY884">
        <v>0.35290268063545227</v>
      </c>
      <c r="AZ884">
        <v>2</v>
      </c>
      <c r="BA884">
        <v>2</v>
      </c>
      <c r="BB884">
        <v>3</v>
      </c>
      <c r="BC884">
        <v>2</v>
      </c>
      <c r="BD884">
        <v>2</v>
      </c>
      <c r="BE884">
        <v>0.93874132633209229</v>
      </c>
      <c r="BF884">
        <v>0.93874132633209229</v>
      </c>
      <c r="BG884">
        <v>1.8472007513046265</v>
      </c>
      <c r="BH884">
        <v>0.93874132633209229</v>
      </c>
      <c r="BI884">
        <v>0.93874132633209229</v>
      </c>
      <c r="DF884">
        <v>0</v>
      </c>
      <c r="DQ884">
        <v>6</v>
      </c>
      <c r="DR884">
        <v>4</v>
      </c>
      <c r="DS884">
        <v>3</v>
      </c>
      <c r="DT884">
        <v>5</v>
      </c>
      <c r="DU884">
        <v>3</v>
      </c>
      <c r="DV884">
        <v>50</v>
      </c>
      <c r="DW884">
        <v>50</v>
      </c>
      <c r="DX884">
        <v>40</v>
      </c>
      <c r="DY884">
        <v>35</v>
      </c>
      <c r="DZ884">
        <v>26</v>
      </c>
      <c r="EA884">
        <v>1.8952819108963013</v>
      </c>
      <c r="EB884">
        <v>1.8952819108963013</v>
      </c>
      <c r="EC884">
        <v>1.5122784376144409</v>
      </c>
      <c r="ED884">
        <v>1.3207767009735107</v>
      </c>
      <c r="EE884">
        <v>0.97607362270355225</v>
      </c>
      <c r="EF884">
        <v>10.30952380952381</v>
      </c>
      <c r="EG884">
        <v>1.892857142857143</v>
      </c>
      <c r="EH884">
        <v>8.4166666666666661</v>
      </c>
      <c r="EI884">
        <v>6.628571428571429</v>
      </c>
      <c r="EJ884">
        <v>-2.416666666666667</v>
      </c>
      <c r="EK884">
        <v>0.82042485475540161</v>
      </c>
      <c r="EL884">
        <v>-0.1965351402759552</v>
      </c>
      <c r="EM884">
        <v>0.59171676635742188</v>
      </c>
      <c r="EN884">
        <v>0.37566670775413513</v>
      </c>
      <c r="EO884">
        <v>-0.71724170446395874</v>
      </c>
      <c r="EP884">
        <v>5</v>
      </c>
      <c r="EQ884">
        <v>1</v>
      </c>
      <c r="ER884">
        <v>2</v>
      </c>
      <c r="ES884">
        <v>4</v>
      </c>
      <c r="ET884">
        <v>1</v>
      </c>
      <c r="EU884">
        <v>4.5509653091430664</v>
      </c>
      <c r="EV884">
        <v>0.24377501010894775</v>
      </c>
      <c r="EW884">
        <v>1.3205726146697998</v>
      </c>
      <c r="EX884">
        <v>3.4741678237915039</v>
      </c>
      <c r="EY884">
        <v>0.24377501010894775</v>
      </c>
      <c r="FE884">
        <v>0.82042485475540161</v>
      </c>
      <c r="FF884">
        <v>-0.1965351402759552</v>
      </c>
      <c r="FG884">
        <v>0.59171676635742188</v>
      </c>
      <c r="FH884">
        <v>0.37566670775413513</v>
      </c>
      <c r="FI884">
        <v>-0.71724170446395874</v>
      </c>
    </row>
    <row r="885" spans="1:165" x14ac:dyDescent="0.2">
      <c r="A885">
        <v>884</v>
      </c>
      <c r="B885">
        <v>7</v>
      </c>
      <c r="C885" t="s">
        <v>205</v>
      </c>
      <c r="D885">
        <v>223</v>
      </c>
      <c r="E885">
        <v>32</v>
      </c>
      <c r="F885">
        <v>2</v>
      </c>
      <c r="G885">
        <v>10</v>
      </c>
      <c r="H885">
        <v>6</v>
      </c>
      <c r="I885">
        <v>15</v>
      </c>
      <c r="J885">
        <v>15</v>
      </c>
      <c r="K885">
        <v>17</v>
      </c>
      <c r="L885">
        <v>0.21593883633613586</v>
      </c>
      <c r="M885">
        <v>6.0268282890319824E-2</v>
      </c>
      <c r="N885">
        <v>0.41052702069282532</v>
      </c>
      <c r="O885">
        <v>0.41052702069282532</v>
      </c>
      <c r="P885">
        <v>0.48836228251457214</v>
      </c>
      <c r="AA885">
        <v>1</v>
      </c>
      <c r="AB885">
        <v>1</v>
      </c>
      <c r="AC885">
        <v>1</v>
      </c>
      <c r="AD885">
        <v>0</v>
      </c>
      <c r="AE885">
        <v>1</v>
      </c>
      <c r="AF885">
        <v>3.2258064516129031E-2</v>
      </c>
      <c r="AG885">
        <v>6.354838709677419</v>
      </c>
      <c r="AH885">
        <v>9.387096774193548</v>
      </c>
      <c r="AJ885">
        <v>3.4838709677419355</v>
      </c>
      <c r="AK885">
        <v>-0.67886435985565186</v>
      </c>
      <c r="AL885">
        <v>0.1230907142162323</v>
      </c>
      <c r="AM885">
        <v>0.50770175457000732</v>
      </c>
      <c r="AN885">
        <v>4.7013000585138798E-3</v>
      </c>
      <c r="AO885">
        <v>-0.24106235802173615</v>
      </c>
      <c r="AU885">
        <v>-0.67886435985565186</v>
      </c>
      <c r="AV885">
        <v>0.1230907142162323</v>
      </c>
      <c r="AW885">
        <v>0.50770175457000732</v>
      </c>
      <c r="AY885">
        <v>-0.24106235802173615</v>
      </c>
      <c r="AZ885">
        <v>0</v>
      </c>
      <c r="BA885">
        <v>1</v>
      </c>
      <c r="BB885">
        <v>1</v>
      </c>
      <c r="BC885">
        <v>0</v>
      </c>
      <c r="BD885">
        <v>0</v>
      </c>
      <c r="BE885">
        <v>-0.87817740440368652</v>
      </c>
      <c r="BF885">
        <v>3.0281979590654373E-2</v>
      </c>
      <c r="BG885">
        <v>3.0281979590654373E-2</v>
      </c>
      <c r="BH885">
        <v>-0.87817740440368652</v>
      </c>
      <c r="BI885">
        <v>-0.87817740440368652</v>
      </c>
      <c r="DF885">
        <v>0</v>
      </c>
      <c r="DQ885">
        <v>1</v>
      </c>
      <c r="DR885">
        <v>1</v>
      </c>
      <c r="DS885">
        <v>0</v>
      </c>
      <c r="DT885">
        <v>1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-1.9735315814614296E-2</v>
      </c>
      <c r="EB885">
        <v>-1.9735315814614296E-2</v>
      </c>
      <c r="EC885">
        <v>-1.9735315814614296E-2</v>
      </c>
      <c r="ED885">
        <v>-1.9735315814614296E-2</v>
      </c>
      <c r="EE885">
        <v>-1.9735315814614296E-2</v>
      </c>
      <c r="EF885">
        <v>29.74074074074074</v>
      </c>
      <c r="EG885">
        <v>20.111111111111111</v>
      </c>
      <c r="EI885">
        <v>14.25925925925926</v>
      </c>
      <c r="EK885">
        <v>3.1682391166687012</v>
      </c>
      <c r="EL885">
        <v>2.0047204494476318</v>
      </c>
      <c r="EM885">
        <v>1.3036499731242657E-2</v>
      </c>
      <c r="EN885">
        <v>1.2976592779159546</v>
      </c>
      <c r="EO885">
        <v>1.3036499731242657E-2</v>
      </c>
      <c r="EP885">
        <v>1</v>
      </c>
      <c r="EQ885">
        <v>1</v>
      </c>
      <c r="ER885">
        <v>0</v>
      </c>
      <c r="ES885">
        <v>1</v>
      </c>
      <c r="ET885">
        <v>0</v>
      </c>
      <c r="EU885">
        <v>0.24377501010894775</v>
      </c>
      <c r="EV885">
        <v>0.24377501010894775</v>
      </c>
      <c r="EW885">
        <v>-0.83302253484725952</v>
      </c>
      <c r="EX885">
        <v>0.24377501010894775</v>
      </c>
      <c r="EY885">
        <v>-0.83302253484725952</v>
      </c>
      <c r="FE885">
        <v>3.1682391166687012</v>
      </c>
      <c r="FF885">
        <v>2.0047204494476318</v>
      </c>
      <c r="FH885">
        <v>1.2976592779159546</v>
      </c>
    </row>
    <row r="886" spans="1:165" x14ac:dyDescent="0.2">
      <c r="A886">
        <v>885</v>
      </c>
      <c r="B886">
        <v>7</v>
      </c>
      <c r="C886" t="s">
        <v>205</v>
      </c>
      <c r="D886">
        <v>225</v>
      </c>
      <c r="E886">
        <v>22</v>
      </c>
      <c r="F886">
        <v>2</v>
      </c>
      <c r="G886">
        <v>45</v>
      </c>
      <c r="H886">
        <v>14</v>
      </c>
      <c r="I886">
        <v>-15</v>
      </c>
      <c r="J886">
        <v>-31</v>
      </c>
      <c r="K886">
        <v>38</v>
      </c>
      <c r="L886">
        <v>1.5780560970306396</v>
      </c>
      <c r="M886">
        <v>0.3716093897819519</v>
      </c>
      <c r="N886">
        <v>-0.75700205564498901</v>
      </c>
      <c r="O886">
        <v>-1.3796843290328979</v>
      </c>
      <c r="P886">
        <v>1.3056327104568481</v>
      </c>
      <c r="AA886">
        <v>3</v>
      </c>
      <c r="AB886">
        <v>3</v>
      </c>
      <c r="AC886">
        <v>1</v>
      </c>
      <c r="AD886">
        <v>0</v>
      </c>
      <c r="AE886">
        <v>0</v>
      </c>
      <c r="AF886">
        <v>5.2638888888888884</v>
      </c>
      <c r="AG886">
        <v>6.1388888888888893</v>
      </c>
      <c r="AH886">
        <v>-4.916666666666667</v>
      </c>
      <c r="AK886">
        <v>-1.5285198576748371E-2</v>
      </c>
      <c r="AL886">
        <v>9.5699653029441833E-2</v>
      </c>
      <c r="AM886">
        <v>-1.3065850734710693</v>
      </c>
      <c r="AN886">
        <v>4.7013000585138798E-3</v>
      </c>
      <c r="AO886">
        <v>4.7013000585138798E-3</v>
      </c>
      <c r="AU886">
        <v>-1.5285198576748371E-2</v>
      </c>
      <c r="AV886">
        <v>9.5699653029441833E-2</v>
      </c>
      <c r="AW886">
        <v>-1.3065850734710693</v>
      </c>
      <c r="AZ886">
        <v>1</v>
      </c>
      <c r="BA886">
        <v>2</v>
      </c>
      <c r="BB886">
        <v>0</v>
      </c>
      <c r="BC886">
        <v>0</v>
      </c>
      <c r="BD886">
        <v>0</v>
      </c>
      <c r="BE886">
        <v>3.0281979590654373E-2</v>
      </c>
      <c r="BF886">
        <v>0.93874132633209229</v>
      </c>
      <c r="BG886">
        <v>-0.87817740440368652</v>
      </c>
      <c r="BH886">
        <v>-0.87817740440368652</v>
      </c>
      <c r="BI886">
        <v>-0.87817740440368652</v>
      </c>
      <c r="DF886">
        <v>0</v>
      </c>
      <c r="DQ886">
        <v>5</v>
      </c>
      <c r="DR886">
        <v>2</v>
      </c>
      <c r="DS886">
        <v>3</v>
      </c>
      <c r="DT886">
        <v>0</v>
      </c>
      <c r="DU886">
        <v>1</v>
      </c>
      <c r="DV886">
        <v>23</v>
      </c>
      <c r="DW886">
        <v>18</v>
      </c>
      <c r="DX886">
        <v>-29</v>
      </c>
      <c r="DY886">
        <v>-22</v>
      </c>
      <c r="DZ886">
        <v>21</v>
      </c>
      <c r="EA886">
        <v>0.86117261648178101</v>
      </c>
      <c r="EB886">
        <v>0.66967087984085083</v>
      </c>
      <c r="EC886">
        <v>-1.1304452419281006</v>
      </c>
      <c r="ED886">
        <v>-0.86234289407730103</v>
      </c>
      <c r="EE886">
        <v>0.78457188606262207</v>
      </c>
      <c r="EF886">
        <v>-1.971428571428572</v>
      </c>
      <c r="EG886">
        <v>5.8214285714285721</v>
      </c>
      <c r="EH886">
        <v>-4.333333333333333</v>
      </c>
      <c r="EJ886">
        <v>20</v>
      </c>
      <c r="EK886">
        <v>-0.66344493627548218</v>
      </c>
      <c r="EL886">
        <v>0.27814212441444397</v>
      </c>
      <c r="EM886">
        <v>-0.94882667064666748</v>
      </c>
      <c r="EN886">
        <v>1.3036499731242657E-2</v>
      </c>
      <c r="EO886">
        <v>1.991295337677002</v>
      </c>
      <c r="EP886">
        <v>2</v>
      </c>
      <c r="EQ886">
        <v>1</v>
      </c>
      <c r="ER886">
        <v>1</v>
      </c>
      <c r="ES886">
        <v>0</v>
      </c>
      <c r="ET886">
        <v>1</v>
      </c>
      <c r="EU886">
        <v>1.3205726146697998</v>
      </c>
      <c r="EV886">
        <v>0.24377501010894775</v>
      </c>
      <c r="EW886">
        <v>0.24377501010894775</v>
      </c>
      <c r="EX886">
        <v>-0.83302253484725952</v>
      </c>
      <c r="EY886">
        <v>0.24377501010894775</v>
      </c>
      <c r="FE886">
        <v>-0.66344493627548218</v>
      </c>
      <c r="FF886">
        <v>0.27814212441444397</v>
      </c>
      <c r="FG886">
        <v>-0.94882667064666748</v>
      </c>
      <c r="FI886">
        <v>1.991295337677002</v>
      </c>
    </row>
    <row r="887" spans="1:165" x14ac:dyDescent="0.2">
      <c r="A887">
        <v>886</v>
      </c>
      <c r="B887">
        <v>7</v>
      </c>
      <c r="C887" t="s">
        <v>205</v>
      </c>
      <c r="D887">
        <v>226</v>
      </c>
      <c r="E887">
        <v>35</v>
      </c>
      <c r="F887">
        <v>2</v>
      </c>
      <c r="G887">
        <v>50</v>
      </c>
      <c r="H887">
        <v>50</v>
      </c>
      <c r="I887">
        <v>29</v>
      </c>
      <c r="J887">
        <v>26</v>
      </c>
      <c r="K887">
        <v>-15</v>
      </c>
      <c r="L887">
        <v>1.7726442813873291</v>
      </c>
      <c r="M887">
        <v>1.7726442813873291</v>
      </c>
      <c r="N887">
        <v>0.95537394285202026</v>
      </c>
      <c r="O887">
        <v>0.83862102031707764</v>
      </c>
      <c r="P887">
        <v>-0.75700205564498901</v>
      </c>
      <c r="AA887">
        <v>0</v>
      </c>
      <c r="AB887">
        <v>0</v>
      </c>
      <c r="AC887">
        <v>1</v>
      </c>
      <c r="AD887">
        <v>1</v>
      </c>
      <c r="AE887">
        <v>0</v>
      </c>
      <c r="AH887">
        <v>12.833333333333334</v>
      </c>
      <c r="AI887">
        <v>8.8333333333333339</v>
      </c>
      <c r="AK887">
        <v>4.7013000585138798E-3</v>
      </c>
      <c r="AL887">
        <v>4.7013000585138798E-3</v>
      </c>
      <c r="AM887">
        <v>0.94482177495956421</v>
      </c>
      <c r="AN887">
        <v>0.43746247887611389</v>
      </c>
      <c r="AO887">
        <v>4.7013000585138798E-3</v>
      </c>
      <c r="AW887">
        <v>0.94482177495956421</v>
      </c>
      <c r="AX887">
        <v>0.43746247887611389</v>
      </c>
      <c r="AZ887">
        <v>0</v>
      </c>
      <c r="BA887">
        <v>0</v>
      </c>
      <c r="BB887">
        <v>1</v>
      </c>
      <c r="BC887">
        <v>1</v>
      </c>
      <c r="BD887">
        <v>0</v>
      </c>
      <c r="BE887">
        <v>-0.87817740440368652</v>
      </c>
      <c r="BF887">
        <v>-0.87817740440368652</v>
      </c>
      <c r="BG887">
        <v>3.0281979590654373E-2</v>
      </c>
      <c r="BH887">
        <v>3.0281979590654373E-2</v>
      </c>
      <c r="BI887">
        <v>-0.87817740440368652</v>
      </c>
      <c r="DF887">
        <v>0</v>
      </c>
      <c r="DQ887">
        <v>1</v>
      </c>
      <c r="DR887">
        <v>1</v>
      </c>
      <c r="DS887">
        <v>1</v>
      </c>
      <c r="DT887">
        <v>0</v>
      </c>
      <c r="DU887">
        <v>1</v>
      </c>
      <c r="DV887">
        <v>-50</v>
      </c>
      <c r="DW887">
        <v>-34</v>
      </c>
      <c r="DX887">
        <v>0</v>
      </c>
      <c r="DY887">
        <v>50</v>
      </c>
      <c r="DZ887">
        <v>50</v>
      </c>
      <c r="EA887">
        <v>-1.9347524642944336</v>
      </c>
      <c r="EB887">
        <v>-1.3219469785690308</v>
      </c>
      <c r="EC887">
        <v>-1.9735315814614296E-2</v>
      </c>
      <c r="ED887">
        <v>1.8952819108963013</v>
      </c>
      <c r="EE887">
        <v>1.8952819108963013</v>
      </c>
      <c r="EF887">
        <v>13.03571428571429</v>
      </c>
      <c r="EG887">
        <v>-5.1071428571428568</v>
      </c>
      <c r="EH887">
        <v>-11.25</v>
      </c>
      <c r="EJ887">
        <v>-3.4285714285714279</v>
      </c>
      <c r="EK887">
        <v>1.1498221158981323</v>
      </c>
      <c r="EL887">
        <v>-1.0423237085342407</v>
      </c>
      <c r="EM887">
        <v>-1.7845462560653687</v>
      </c>
      <c r="EN887">
        <v>1.3036499731242657E-2</v>
      </c>
      <c r="EO887">
        <v>-0.83950704336166382</v>
      </c>
      <c r="EP887">
        <v>1</v>
      </c>
      <c r="EQ887">
        <v>0</v>
      </c>
      <c r="ER887">
        <v>0</v>
      </c>
      <c r="ES887">
        <v>0</v>
      </c>
      <c r="ET887">
        <v>0</v>
      </c>
      <c r="EU887">
        <v>0.24377501010894775</v>
      </c>
      <c r="EV887">
        <v>-0.83302253484725952</v>
      </c>
      <c r="EW887">
        <v>-0.83302253484725952</v>
      </c>
      <c r="EX887">
        <v>-0.83302253484725952</v>
      </c>
      <c r="EY887">
        <v>-0.83302253484725952</v>
      </c>
      <c r="FE887">
        <v>1.1498221158981323</v>
      </c>
      <c r="FF887">
        <v>-1.0423237085342407</v>
      </c>
      <c r="FG887">
        <v>-1.7845462560653687</v>
      </c>
      <c r="FI887">
        <v>-0.83950704336166382</v>
      </c>
    </row>
    <row r="888" spans="1:165" x14ac:dyDescent="0.2">
      <c r="A888">
        <v>887</v>
      </c>
      <c r="B888">
        <v>7</v>
      </c>
      <c r="C888" t="s">
        <v>205</v>
      </c>
      <c r="D888">
        <v>230</v>
      </c>
      <c r="E888">
        <v>60</v>
      </c>
      <c r="F888">
        <v>2</v>
      </c>
      <c r="G888">
        <v>12</v>
      </c>
      <c r="H888">
        <v>11</v>
      </c>
      <c r="I888">
        <v>11</v>
      </c>
      <c r="J888">
        <v>11</v>
      </c>
      <c r="K888">
        <v>9</v>
      </c>
      <c r="L888">
        <v>0.29377409815788269</v>
      </c>
      <c r="M888">
        <v>0.25485646724700928</v>
      </c>
      <c r="N888">
        <v>0.25485646724700928</v>
      </c>
      <c r="O888">
        <v>0.25485646724700928</v>
      </c>
      <c r="P888">
        <v>0.17702119052410126</v>
      </c>
      <c r="AA888">
        <v>1</v>
      </c>
      <c r="AB888">
        <v>1</v>
      </c>
      <c r="AC888">
        <v>2</v>
      </c>
      <c r="AD888">
        <v>2</v>
      </c>
      <c r="AE888">
        <v>1</v>
      </c>
      <c r="AF888">
        <v>11.083333333333334</v>
      </c>
      <c r="AG888">
        <v>6.541666666666667</v>
      </c>
      <c r="AH888">
        <v>10.020833333333334</v>
      </c>
      <c r="AI888">
        <v>12.875</v>
      </c>
      <c r="AJ888">
        <v>12.666666666666666</v>
      </c>
      <c r="AK888">
        <v>0.72285211086273193</v>
      </c>
      <c r="AL888">
        <v>0.14678789675235748</v>
      </c>
      <c r="AM888">
        <v>0.58808475732803345</v>
      </c>
      <c r="AN888">
        <v>0.95010685920715332</v>
      </c>
      <c r="AO888">
        <v>0.92368191480636597</v>
      </c>
      <c r="AU888">
        <v>0.72285211086273193</v>
      </c>
      <c r="AV888">
        <v>0.14678789675235748</v>
      </c>
      <c r="AW888">
        <v>0.58808475732803345</v>
      </c>
      <c r="AX888">
        <v>0.95010685920715332</v>
      </c>
      <c r="AY888">
        <v>0.92368191480636597</v>
      </c>
      <c r="AZ888">
        <v>1</v>
      </c>
      <c r="BA888">
        <v>1</v>
      </c>
      <c r="BB888">
        <v>2</v>
      </c>
      <c r="BC888">
        <v>2</v>
      </c>
      <c r="BD888">
        <v>1</v>
      </c>
      <c r="BE888">
        <v>3.0281979590654373E-2</v>
      </c>
      <c r="BF888">
        <v>3.0281979590654373E-2</v>
      </c>
      <c r="BG888">
        <v>0.93874132633209229</v>
      </c>
      <c r="BH888">
        <v>0.93874132633209229</v>
      </c>
      <c r="BI888">
        <v>3.0281979590654373E-2</v>
      </c>
      <c r="DF888">
        <v>0</v>
      </c>
      <c r="DQ888">
        <v>2</v>
      </c>
      <c r="DR888">
        <v>2</v>
      </c>
      <c r="DS888">
        <v>1</v>
      </c>
      <c r="DT888">
        <v>2</v>
      </c>
      <c r="DU888">
        <v>1</v>
      </c>
      <c r="DV888">
        <v>12</v>
      </c>
      <c r="DW888">
        <v>11</v>
      </c>
      <c r="DX888">
        <v>12</v>
      </c>
      <c r="DY888">
        <v>12</v>
      </c>
      <c r="DZ888">
        <v>11</v>
      </c>
      <c r="EA888">
        <v>0.43986880779266357</v>
      </c>
      <c r="EB888">
        <v>0.40156847238540649</v>
      </c>
      <c r="EC888">
        <v>0.43986880779266357</v>
      </c>
      <c r="ED888">
        <v>0.43986880779266357</v>
      </c>
      <c r="EE888">
        <v>0.40156847238540649</v>
      </c>
      <c r="EF888">
        <v>7.1785714285714288</v>
      </c>
      <c r="EG888">
        <v>8.7142857142857153</v>
      </c>
      <c r="EH888">
        <v>12.53571428571429</v>
      </c>
      <c r="EI888">
        <v>7.5535714285714288</v>
      </c>
      <c r="EJ888">
        <v>12.53571428571429</v>
      </c>
      <c r="EK888">
        <v>0.4421214759349823</v>
      </c>
      <c r="EL888">
        <v>0.62767714262008667</v>
      </c>
      <c r="EM888">
        <v>1.0894086360931396</v>
      </c>
      <c r="EN888">
        <v>0.48743158578872681</v>
      </c>
      <c r="EO888">
        <v>1.0894086360931396</v>
      </c>
      <c r="EP888">
        <v>2</v>
      </c>
      <c r="EQ888">
        <v>2</v>
      </c>
      <c r="ER888">
        <v>1</v>
      </c>
      <c r="ES888">
        <v>1</v>
      </c>
      <c r="ET888">
        <v>1</v>
      </c>
      <c r="EU888">
        <v>1.3205726146697998</v>
      </c>
      <c r="EV888">
        <v>1.3205726146697998</v>
      </c>
      <c r="EW888">
        <v>0.24377501010894775</v>
      </c>
      <c r="EX888">
        <v>0.24377501010894775</v>
      </c>
      <c r="EY888">
        <v>0.24377501010894775</v>
      </c>
      <c r="FE888">
        <v>0.4421214759349823</v>
      </c>
      <c r="FF888">
        <v>0.62767714262008667</v>
      </c>
      <c r="FG888">
        <v>1.0894086360931396</v>
      </c>
      <c r="FH888">
        <v>0.48743158578872681</v>
      </c>
      <c r="FI888">
        <v>1.0894086360931396</v>
      </c>
    </row>
    <row r="889" spans="1:165" x14ac:dyDescent="0.2">
      <c r="A889">
        <v>888</v>
      </c>
      <c r="B889">
        <v>7</v>
      </c>
      <c r="C889" t="s">
        <v>205</v>
      </c>
      <c r="D889">
        <v>231</v>
      </c>
      <c r="E889">
        <v>33</v>
      </c>
      <c r="F889">
        <v>2</v>
      </c>
      <c r="G889">
        <v>0</v>
      </c>
      <c r="H889">
        <v>10</v>
      </c>
      <c r="I889">
        <v>20</v>
      </c>
      <c r="J889">
        <v>30</v>
      </c>
      <c r="K889">
        <v>40</v>
      </c>
      <c r="L889">
        <v>-0.17323753237724304</v>
      </c>
      <c r="M889">
        <v>0.21593883633613586</v>
      </c>
      <c r="N889">
        <v>0.60511517524719238</v>
      </c>
      <c r="O889">
        <v>0.99429154396057129</v>
      </c>
      <c r="P889">
        <v>1.3834679126739502</v>
      </c>
      <c r="AA889">
        <v>3</v>
      </c>
      <c r="AB889">
        <v>1</v>
      </c>
      <c r="AC889">
        <v>2</v>
      </c>
      <c r="AD889">
        <v>2</v>
      </c>
      <c r="AE889">
        <v>1</v>
      </c>
      <c r="AF889">
        <v>8.365591397849462</v>
      </c>
      <c r="AG889">
        <v>24.612903225806452</v>
      </c>
      <c r="AH889">
        <v>23.983870967741936</v>
      </c>
      <c r="AI889">
        <v>-2.9838709677419355</v>
      </c>
      <c r="AJ889">
        <v>-12.193548387096774</v>
      </c>
      <c r="AK889">
        <v>0.37813419103622437</v>
      </c>
      <c r="AL889">
        <v>2.4389405250549316</v>
      </c>
      <c r="AM889">
        <v>2.359154224395752</v>
      </c>
      <c r="AN889">
        <v>-1.0614296197891235</v>
      </c>
      <c r="AO889">
        <v>-2.2295835018157959</v>
      </c>
      <c r="AU889">
        <v>0.37813419103622437</v>
      </c>
      <c r="AV889">
        <v>2.4389405250549316</v>
      </c>
      <c r="AW889">
        <v>2.359154224395752</v>
      </c>
      <c r="AX889">
        <v>-1.0614296197891235</v>
      </c>
      <c r="AY889">
        <v>-2.2295835018157959</v>
      </c>
      <c r="AZ889">
        <v>3</v>
      </c>
      <c r="BA889">
        <v>1</v>
      </c>
      <c r="BB889">
        <v>2</v>
      </c>
      <c r="BC889">
        <v>0</v>
      </c>
      <c r="BD889">
        <v>0</v>
      </c>
      <c r="BE889">
        <v>1.8472007513046265</v>
      </c>
      <c r="BF889">
        <v>3.0281979590654373E-2</v>
      </c>
      <c r="BG889">
        <v>0.93874132633209229</v>
      </c>
      <c r="BH889">
        <v>-0.87817740440368652</v>
      </c>
      <c r="BI889">
        <v>-0.87817740440368652</v>
      </c>
      <c r="DF889">
        <v>0</v>
      </c>
      <c r="DQ889">
        <v>3</v>
      </c>
      <c r="DR889">
        <v>1</v>
      </c>
      <c r="DS889">
        <v>1</v>
      </c>
      <c r="DT889">
        <v>1</v>
      </c>
      <c r="DU889">
        <v>3</v>
      </c>
      <c r="DV889">
        <v>0</v>
      </c>
      <c r="DW889">
        <v>-10</v>
      </c>
      <c r="DX889">
        <v>-20</v>
      </c>
      <c r="DY889">
        <v>-30</v>
      </c>
      <c r="DZ889">
        <v>-40</v>
      </c>
      <c r="EA889">
        <v>-1.9735315814614296E-2</v>
      </c>
      <c r="EB889">
        <v>-0.40273874998092651</v>
      </c>
      <c r="EC889">
        <v>-0.78574222326278687</v>
      </c>
      <c r="ED889">
        <v>-1.1687456369400024</v>
      </c>
      <c r="EE889">
        <v>-1.5517491102218628</v>
      </c>
      <c r="EF889">
        <v>-0.30864197530864179</v>
      </c>
      <c r="EG889">
        <v>2.8148148148148149</v>
      </c>
      <c r="EH889">
        <v>-5.8888888888888893</v>
      </c>
      <c r="EI889">
        <v>-0.70370370370370372</v>
      </c>
      <c r="EJ889">
        <v>-12.296296296296299</v>
      </c>
      <c r="EK889">
        <v>-0.46253553032875061</v>
      </c>
      <c r="EL889">
        <v>-8.5137829184532166E-2</v>
      </c>
      <c r="EM889">
        <v>-1.1367796659469604</v>
      </c>
      <c r="EN889">
        <v>-0.5102696418762207</v>
      </c>
      <c r="EO889">
        <v>-1.9109669923782349</v>
      </c>
      <c r="EP889">
        <v>1</v>
      </c>
      <c r="EQ889">
        <v>0</v>
      </c>
      <c r="ER889">
        <v>0</v>
      </c>
      <c r="ES889">
        <v>0</v>
      </c>
      <c r="ET889">
        <v>0</v>
      </c>
      <c r="EU889">
        <v>0.24377501010894775</v>
      </c>
      <c r="EV889">
        <v>-0.83302253484725952</v>
      </c>
      <c r="EW889">
        <v>-0.83302253484725952</v>
      </c>
      <c r="EX889">
        <v>-0.83302253484725952</v>
      </c>
      <c r="EY889">
        <v>-0.83302253484725952</v>
      </c>
      <c r="FE889">
        <v>-0.46253553032875061</v>
      </c>
      <c r="FF889">
        <v>-8.5137829184532166E-2</v>
      </c>
      <c r="FG889">
        <v>-1.1367796659469604</v>
      </c>
      <c r="FH889">
        <v>-0.5102696418762207</v>
      </c>
      <c r="FI889">
        <v>-1.9109669923782349</v>
      </c>
    </row>
    <row r="890" spans="1:165" x14ac:dyDescent="0.2">
      <c r="A890">
        <v>889</v>
      </c>
      <c r="B890">
        <v>7</v>
      </c>
      <c r="C890" t="s">
        <v>205</v>
      </c>
      <c r="D890">
        <v>232</v>
      </c>
      <c r="E890">
        <v>43</v>
      </c>
      <c r="F890">
        <v>1</v>
      </c>
      <c r="G890">
        <v>10</v>
      </c>
      <c r="H890">
        <v>31</v>
      </c>
      <c r="I890">
        <v>43</v>
      </c>
      <c r="J890">
        <v>-17</v>
      </c>
      <c r="K890">
        <v>-24</v>
      </c>
      <c r="L890">
        <v>0.21593883633613586</v>
      </c>
      <c r="M890">
        <v>1.0332092046737671</v>
      </c>
      <c r="N890">
        <v>1.5002208948135376</v>
      </c>
      <c r="O890">
        <v>-0.83483737707138062</v>
      </c>
      <c r="P890">
        <v>-1.1072608232498169</v>
      </c>
      <c r="AA890">
        <v>1</v>
      </c>
      <c r="AB890">
        <v>2</v>
      </c>
      <c r="AC890">
        <v>1</v>
      </c>
      <c r="AD890">
        <v>1</v>
      </c>
      <c r="AE890">
        <v>2</v>
      </c>
      <c r="AF890">
        <v>13.516129032258064</v>
      </c>
      <c r="AG890">
        <v>15.854838709677418</v>
      </c>
      <c r="AH890">
        <v>16.806451612903224</v>
      </c>
      <c r="AI890">
        <v>7.129032258064516</v>
      </c>
      <c r="AJ890">
        <v>0.14516129032258052</v>
      </c>
      <c r="AK890">
        <v>1.0314276218414307</v>
      </c>
      <c r="AL890">
        <v>1.3280689716339111</v>
      </c>
      <c r="AM890">
        <v>1.4487714767456055</v>
      </c>
      <c r="AN890">
        <v>0.22128926217556</v>
      </c>
      <c r="AO890">
        <v>-0.6645437479019165</v>
      </c>
      <c r="AU890">
        <v>1.0314276218414307</v>
      </c>
      <c r="AV890">
        <v>1.3280689716339111</v>
      </c>
      <c r="AW890">
        <v>1.4487714767456055</v>
      </c>
      <c r="AX890">
        <v>0.22128926217556</v>
      </c>
      <c r="AY890">
        <v>-0.6645437479019165</v>
      </c>
      <c r="AZ890">
        <v>1</v>
      </c>
      <c r="BA890">
        <v>2</v>
      </c>
      <c r="BB890">
        <v>1</v>
      </c>
      <c r="BC890">
        <v>1</v>
      </c>
      <c r="BD890">
        <v>1</v>
      </c>
      <c r="BE890">
        <v>3.0281979590654373E-2</v>
      </c>
      <c r="BF890">
        <v>0.93874132633209229</v>
      </c>
      <c r="BG890">
        <v>3.0281979590654373E-2</v>
      </c>
      <c r="BH890">
        <v>3.0281979590654373E-2</v>
      </c>
      <c r="BI890">
        <v>3.0281979590654373E-2</v>
      </c>
      <c r="DF890">
        <v>0</v>
      </c>
      <c r="DQ890">
        <v>1</v>
      </c>
      <c r="DR890">
        <v>2</v>
      </c>
      <c r="DS890">
        <v>1</v>
      </c>
      <c r="DT890">
        <v>2</v>
      </c>
      <c r="DU890">
        <v>1</v>
      </c>
      <c r="DV890">
        <v>11</v>
      </c>
      <c r="DW890">
        <v>11</v>
      </c>
      <c r="DX890">
        <v>11</v>
      </c>
      <c r="DY890">
        <v>11</v>
      </c>
      <c r="DZ890">
        <v>11</v>
      </c>
      <c r="EA890">
        <v>0.40156847238540649</v>
      </c>
      <c r="EB890">
        <v>0.40156847238540649</v>
      </c>
      <c r="EC890">
        <v>0.40156847238540649</v>
      </c>
      <c r="ED890">
        <v>0.40156847238540649</v>
      </c>
      <c r="EE890">
        <v>0.40156847238540649</v>
      </c>
      <c r="EF890">
        <v>-2.074074074074074</v>
      </c>
      <c r="EG890">
        <v>8.7222222222222214</v>
      </c>
      <c r="EH890">
        <v>-3.7037037037037E-2</v>
      </c>
      <c r="EI890">
        <v>-3.5555555555555558</v>
      </c>
      <c r="EJ890">
        <v>7.8518518518518521</v>
      </c>
      <c r="EK890">
        <v>-0.67584729194641113</v>
      </c>
      <c r="EL890">
        <v>0.62863612174987793</v>
      </c>
      <c r="EM890">
        <v>-0.42971834540367126</v>
      </c>
      <c r="EN890">
        <v>-0.85485011339187622</v>
      </c>
      <c r="EO890">
        <v>0.5234718918800354</v>
      </c>
      <c r="EP890">
        <v>0</v>
      </c>
      <c r="EQ890">
        <v>1</v>
      </c>
      <c r="ER890">
        <v>0</v>
      </c>
      <c r="ES890">
        <v>0</v>
      </c>
      <c r="ET890">
        <v>1</v>
      </c>
      <c r="EU890">
        <v>-0.83302253484725952</v>
      </c>
      <c r="EV890">
        <v>0.24377501010894775</v>
      </c>
      <c r="EW890">
        <v>-0.83302253484725952</v>
      </c>
      <c r="EX890">
        <v>-0.83302253484725952</v>
      </c>
      <c r="EY890">
        <v>0.24377501010894775</v>
      </c>
      <c r="FE890">
        <v>-0.67584729194641113</v>
      </c>
      <c r="FF890">
        <v>0.62863612174987793</v>
      </c>
      <c r="FG890">
        <v>-0.42971834540367126</v>
      </c>
      <c r="FH890">
        <v>-0.85485011339187622</v>
      </c>
      <c r="FI890">
        <v>0.5234718918800354</v>
      </c>
    </row>
    <row r="891" spans="1:165" x14ac:dyDescent="0.2">
      <c r="A891">
        <v>890</v>
      </c>
      <c r="B891">
        <v>7</v>
      </c>
      <c r="C891" t="s">
        <v>205</v>
      </c>
      <c r="D891">
        <v>233</v>
      </c>
      <c r="E891">
        <v>49</v>
      </c>
      <c r="F891">
        <v>1</v>
      </c>
      <c r="G891">
        <v>12</v>
      </c>
      <c r="H891">
        <v>8</v>
      </c>
      <c r="I891">
        <v>15</v>
      </c>
      <c r="J891">
        <v>21</v>
      </c>
      <c r="K891">
        <v>25</v>
      </c>
      <c r="L891">
        <v>0.29377409815788269</v>
      </c>
      <c r="M891">
        <v>0.13810355961322784</v>
      </c>
      <c r="N891">
        <v>0.41052702069282532</v>
      </c>
      <c r="O891">
        <v>0.64403283596038818</v>
      </c>
      <c r="P891">
        <v>0.79970335960388184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-3.5185185185185186</v>
      </c>
      <c r="AG891">
        <v>6.666666666666667</v>
      </c>
      <c r="AH891">
        <v>1</v>
      </c>
      <c r="AI891">
        <v>-4.9629629629629628</v>
      </c>
      <c r="AJ891">
        <v>6.7777777777777777</v>
      </c>
      <c r="AK891">
        <v>-1.1292442083358765</v>
      </c>
      <c r="AL891">
        <v>0.16264288127422333</v>
      </c>
      <c r="AM891">
        <v>-0.55611610412597656</v>
      </c>
      <c r="AN891">
        <v>-1.3124573230743408</v>
      </c>
      <c r="AO891">
        <v>0.17673620581626892</v>
      </c>
      <c r="AU891">
        <v>-1.1292442083358765</v>
      </c>
      <c r="AV891">
        <v>0.16264288127422333</v>
      </c>
      <c r="AW891">
        <v>-0.55611610412597656</v>
      </c>
      <c r="AX891">
        <v>-1.3124573230743408</v>
      </c>
      <c r="AY891">
        <v>0.17673620581626892</v>
      </c>
      <c r="AZ891">
        <v>0</v>
      </c>
      <c r="BA891">
        <v>1</v>
      </c>
      <c r="BB891">
        <v>0</v>
      </c>
      <c r="BC891">
        <v>0</v>
      </c>
      <c r="BD891">
        <v>1</v>
      </c>
      <c r="BE891">
        <v>-0.87817740440368652</v>
      </c>
      <c r="BF891">
        <v>3.0281979590654373E-2</v>
      </c>
      <c r="BG891">
        <v>-0.87817740440368652</v>
      </c>
      <c r="BH891">
        <v>-0.87817740440368652</v>
      </c>
      <c r="BI891">
        <v>3.0281979590654373E-2</v>
      </c>
      <c r="DF891">
        <v>0</v>
      </c>
      <c r="DQ891">
        <v>1</v>
      </c>
      <c r="DR891">
        <v>1</v>
      </c>
      <c r="DS891">
        <v>1</v>
      </c>
      <c r="DT891">
        <v>1</v>
      </c>
      <c r="DU891">
        <v>1</v>
      </c>
      <c r="DV891">
        <v>12</v>
      </c>
      <c r="DW891">
        <v>10</v>
      </c>
      <c r="DX891">
        <v>24</v>
      </c>
      <c r="DY891">
        <v>28</v>
      </c>
      <c r="DZ891">
        <v>26</v>
      </c>
      <c r="EA891">
        <v>0.43986880779266357</v>
      </c>
      <c r="EB891">
        <v>0.36326813697814941</v>
      </c>
      <c r="EC891">
        <v>0.89947295188903809</v>
      </c>
      <c r="ED891">
        <v>1.0526742935180664</v>
      </c>
      <c r="EE891">
        <v>0.97607362270355225</v>
      </c>
      <c r="EF891">
        <v>-5.2222222222222223</v>
      </c>
      <c r="EG891">
        <v>-9.3333333333333339</v>
      </c>
      <c r="EH891">
        <v>-3.666666666666667</v>
      </c>
      <c r="EI891">
        <v>-5.9259259259259256</v>
      </c>
      <c r="EJ891">
        <v>-2.2222222222222219</v>
      </c>
      <c r="EK891">
        <v>-1.0562283992767334</v>
      </c>
      <c r="EL891">
        <v>-1.5529612302780151</v>
      </c>
      <c r="EM891">
        <v>-0.86827534437179565</v>
      </c>
      <c r="EN891">
        <v>-1.1412546634674072</v>
      </c>
      <c r="EO891">
        <v>-0.69374758005142212</v>
      </c>
      <c r="EP891">
        <v>0</v>
      </c>
      <c r="EQ891">
        <v>0</v>
      </c>
      <c r="ER891">
        <v>0</v>
      </c>
      <c r="ES891">
        <v>0</v>
      </c>
      <c r="ET891">
        <v>0</v>
      </c>
      <c r="EU891">
        <v>-0.83302253484725952</v>
      </c>
      <c r="EV891">
        <v>-0.83302253484725952</v>
      </c>
      <c r="EW891">
        <v>-0.83302253484725952</v>
      </c>
      <c r="EX891">
        <v>-0.83302253484725952</v>
      </c>
      <c r="EY891">
        <v>-0.83302253484725952</v>
      </c>
      <c r="FE891">
        <v>-1.0562283992767334</v>
      </c>
      <c r="FF891">
        <v>-1.5529612302780151</v>
      </c>
      <c r="FG891">
        <v>-0.86827534437179565</v>
      </c>
      <c r="FH891">
        <v>-1.1412546634674072</v>
      </c>
      <c r="FI891">
        <v>-0.69374758005142212</v>
      </c>
    </row>
    <row r="892" spans="1:165" x14ac:dyDescent="0.2">
      <c r="A892">
        <v>891</v>
      </c>
      <c r="B892">
        <v>7</v>
      </c>
      <c r="C892" t="s">
        <v>205</v>
      </c>
      <c r="D892">
        <v>235</v>
      </c>
      <c r="E892">
        <v>19</v>
      </c>
      <c r="F892">
        <v>2</v>
      </c>
      <c r="G892">
        <v>15</v>
      </c>
      <c r="H892">
        <v>-8</v>
      </c>
      <c r="I892">
        <v>4</v>
      </c>
      <c r="J892">
        <v>12</v>
      </c>
      <c r="K892">
        <v>9</v>
      </c>
      <c r="L892">
        <v>0.41052702069282532</v>
      </c>
      <c r="M892">
        <v>-0.48457863926887512</v>
      </c>
      <c r="N892">
        <v>-1.7566988244652748E-2</v>
      </c>
      <c r="O892">
        <v>0.29377409815788269</v>
      </c>
      <c r="P892">
        <v>0.17702119052410126</v>
      </c>
      <c r="AA892">
        <v>2</v>
      </c>
      <c r="AB892">
        <v>3</v>
      </c>
      <c r="AC892">
        <v>1</v>
      </c>
      <c r="AD892">
        <v>1</v>
      </c>
      <c r="AE892">
        <v>1</v>
      </c>
      <c r="AF892">
        <v>0.11290322580645173</v>
      </c>
      <c r="AG892">
        <v>4.559139784946237</v>
      </c>
      <c r="AH892">
        <v>12.935483870967742</v>
      </c>
      <c r="AI892">
        <v>11.903225806451612</v>
      </c>
      <c r="AJ892">
        <v>9.5161290322580641</v>
      </c>
      <c r="AK892">
        <v>-0.66863530874252319</v>
      </c>
      <c r="AL892">
        <v>-0.10467545688152313</v>
      </c>
      <c r="AM892">
        <v>0.95777863264083862</v>
      </c>
      <c r="AN892">
        <v>0.82684719562530518</v>
      </c>
      <c r="AO892">
        <v>0.52406829595565796</v>
      </c>
      <c r="AU892">
        <v>-0.66863530874252319</v>
      </c>
      <c r="AV892">
        <v>-0.10467545688152313</v>
      </c>
      <c r="AW892">
        <v>0.95777863264083862</v>
      </c>
      <c r="AX892">
        <v>0.82684719562530518</v>
      </c>
      <c r="AY892">
        <v>0.52406829595565796</v>
      </c>
      <c r="AZ892">
        <v>0</v>
      </c>
      <c r="BA892">
        <v>1</v>
      </c>
      <c r="BB892">
        <v>1</v>
      </c>
      <c r="BC892">
        <v>1</v>
      </c>
      <c r="BD892">
        <v>1</v>
      </c>
      <c r="BE892">
        <v>-0.87817740440368652</v>
      </c>
      <c r="BF892">
        <v>3.0281979590654373E-2</v>
      </c>
      <c r="BG892">
        <v>3.0281979590654373E-2</v>
      </c>
      <c r="BH892">
        <v>3.0281979590654373E-2</v>
      </c>
      <c r="BI892">
        <v>3.0281979590654373E-2</v>
      </c>
      <c r="DF892">
        <v>0</v>
      </c>
      <c r="DQ892">
        <v>1</v>
      </c>
      <c r="DR892">
        <v>1</v>
      </c>
      <c r="DS892">
        <v>1</v>
      </c>
      <c r="DT892">
        <v>1</v>
      </c>
      <c r="DU892">
        <v>1</v>
      </c>
      <c r="DV892">
        <v>-8</v>
      </c>
      <c r="DW892">
        <v>7</v>
      </c>
      <c r="DX892">
        <v>-12</v>
      </c>
      <c r="DY892">
        <v>14</v>
      </c>
      <c r="DZ892">
        <v>-9</v>
      </c>
      <c r="EA892">
        <v>-0.32613807916641235</v>
      </c>
      <c r="EB892">
        <v>0.24836708605289459</v>
      </c>
      <c r="EC892">
        <v>-0.47933945059776306</v>
      </c>
      <c r="ED892">
        <v>0.51646947860717773</v>
      </c>
      <c r="EE892">
        <v>-0.36443841457366943</v>
      </c>
      <c r="EF892">
        <v>6.666666666666667</v>
      </c>
      <c r="EG892">
        <v>1.62962962962963</v>
      </c>
      <c r="EH892">
        <v>-7.2222222222222223</v>
      </c>
      <c r="EI892">
        <v>-17.62962962962963</v>
      </c>
      <c r="EJ892">
        <v>-11</v>
      </c>
      <c r="EK892">
        <v>0.38026958703994751</v>
      </c>
      <c r="EL892">
        <v>-0.22834011912345886</v>
      </c>
      <c r="EM892">
        <v>-1.2978821992874146</v>
      </c>
      <c r="EN892">
        <v>-2.5553772449493408</v>
      </c>
      <c r="EO892">
        <v>-1.7543395757675171</v>
      </c>
      <c r="EP892">
        <v>1</v>
      </c>
      <c r="EQ892">
        <v>0</v>
      </c>
      <c r="ER892">
        <v>0</v>
      </c>
      <c r="ES892">
        <v>0</v>
      </c>
      <c r="ET892">
        <v>0</v>
      </c>
      <c r="EU892">
        <v>0.24377501010894775</v>
      </c>
      <c r="EV892">
        <v>-0.83302253484725952</v>
      </c>
      <c r="EW892">
        <v>-0.83302253484725952</v>
      </c>
      <c r="EX892">
        <v>-0.83302253484725952</v>
      </c>
      <c r="EY892">
        <v>-0.83302253484725952</v>
      </c>
      <c r="FE892">
        <v>0.38026958703994751</v>
      </c>
      <c r="FF892">
        <v>-0.22834011912345886</v>
      </c>
      <c r="FG892">
        <v>-1.2978821992874146</v>
      </c>
      <c r="FH892">
        <v>-2.5553772449493408</v>
      </c>
      <c r="FI892">
        <v>-1.7543395757675171</v>
      </c>
    </row>
    <row r="893" spans="1:165" x14ac:dyDescent="0.2">
      <c r="A893">
        <v>892</v>
      </c>
      <c r="B893">
        <v>7</v>
      </c>
      <c r="C893" t="s">
        <v>205</v>
      </c>
      <c r="D893">
        <v>236</v>
      </c>
      <c r="E893">
        <v>41</v>
      </c>
      <c r="F893">
        <v>1</v>
      </c>
      <c r="G893">
        <v>31</v>
      </c>
      <c r="H893">
        <v>22</v>
      </c>
      <c r="I893">
        <v>28</v>
      </c>
      <c r="J893">
        <v>27</v>
      </c>
      <c r="K893">
        <v>34</v>
      </c>
      <c r="L893">
        <v>1.0332092046737671</v>
      </c>
      <c r="M893">
        <v>0.68295049667358398</v>
      </c>
      <c r="N893">
        <v>0.91645628213882446</v>
      </c>
      <c r="O893">
        <v>0.87753868103027344</v>
      </c>
      <c r="P893">
        <v>1.1499620676040649</v>
      </c>
      <c r="AA893">
        <v>5</v>
      </c>
      <c r="AB893">
        <v>2</v>
      </c>
      <c r="AC893">
        <v>4</v>
      </c>
      <c r="AD893">
        <v>3</v>
      </c>
      <c r="AE893">
        <v>2</v>
      </c>
      <c r="AF893">
        <v>-6.9677419354838719</v>
      </c>
      <c r="AG893">
        <v>-3.2258064516129115E-2</v>
      </c>
      <c r="AH893">
        <v>1.2016129032258065</v>
      </c>
      <c r="AI893">
        <v>11.494623655913978</v>
      </c>
      <c r="AJ893">
        <v>5.5161290322580641</v>
      </c>
      <c r="AK893">
        <v>-1.5667431354522705</v>
      </c>
      <c r="AL893">
        <v>-0.68704754114151001</v>
      </c>
      <c r="AM893">
        <v>-0.53054356575012207</v>
      </c>
      <c r="AN893">
        <v>0.7750200629234314</v>
      </c>
      <c r="AO893">
        <v>1.6708903014659882E-2</v>
      </c>
      <c r="AU893">
        <v>-1.5667431354522705</v>
      </c>
      <c r="AV893">
        <v>-0.68704754114151001</v>
      </c>
      <c r="AW893">
        <v>-0.53054356575012207</v>
      </c>
      <c r="AX893">
        <v>0.7750200629234314</v>
      </c>
      <c r="AY893">
        <v>1.6708903014659882E-2</v>
      </c>
      <c r="AZ893">
        <v>0</v>
      </c>
      <c r="BA893">
        <v>0</v>
      </c>
      <c r="BB893">
        <v>1</v>
      </c>
      <c r="BC893">
        <v>3</v>
      </c>
      <c r="BD893">
        <v>2</v>
      </c>
      <c r="BE893">
        <v>-0.87817740440368652</v>
      </c>
      <c r="BF893">
        <v>-0.87817740440368652</v>
      </c>
      <c r="BG893">
        <v>3.0281979590654373E-2</v>
      </c>
      <c r="BH893">
        <v>1.8472007513046265</v>
      </c>
      <c r="BI893">
        <v>0.93874132633209229</v>
      </c>
      <c r="DF893">
        <v>0</v>
      </c>
      <c r="DQ893">
        <v>2</v>
      </c>
      <c r="DR893">
        <v>1</v>
      </c>
      <c r="DS893">
        <v>1</v>
      </c>
      <c r="DT893">
        <v>1</v>
      </c>
      <c r="DU893">
        <v>1</v>
      </c>
      <c r="DV893">
        <v>-8</v>
      </c>
      <c r="DW893">
        <v>-8</v>
      </c>
      <c r="DX893">
        <v>-9</v>
      </c>
      <c r="DY893">
        <v>-7</v>
      </c>
      <c r="DZ893">
        <v>6</v>
      </c>
      <c r="EA893">
        <v>-0.32613807916641235</v>
      </c>
      <c r="EB893">
        <v>-0.32613807916641235</v>
      </c>
      <c r="EC893">
        <v>-0.36443841457366943</v>
      </c>
      <c r="ED893">
        <v>-0.28783771395683289</v>
      </c>
      <c r="EE893">
        <v>0.21006675064563751</v>
      </c>
      <c r="EF893">
        <v>-3.7037037037037042</v>
      </c>
      <c r="EG893">
        <v>-4.0740740740740744</v>
      </c>
      <c r="EH893">
        <v>-6</v>
      </c>
      <c r="EI893">
        <v>6.7407407407407396</v>
      </c>
      <c r="EJ893">
        <v>-5.5185185185185182</v>
      </c>
      <c r="EK893">
        <v>-0.87275040149688721</v>
      </c>
      <c r="EL893">
        <v>-0.91750115156173706</v>
      </c>
      <c r="EM893">
        <v>-1.1502048969268799</v>
      </c>
      <c r="EN893">
        <v>0.38921976089477539</v>
      </c>
      <c r="EO893">
        <v>-1.0920289754867554</v>
      </c>
      <c r="EP893">
        <v>0</v>
      </c>
      <c r="EQ893">
        <v>0</v>
      </c>
      <c r="ER893">
        <v>0</v>
      </c>
      <c r="ES893">
        <v>1</v>
      </c>
      <c r="ET893">
        <v>0</v>
      </c>
      <c r="EU893">
        <v>-0.83302253484725952</v>
      </c>
      <c r="EV893">
        <v>-0.83302253484725952</v>
      </c>
      <c r="EW893">
        <v>-0.83302253484725952</v>
      </c>
      <c r="EX893">
        <v>0.24377501010894775</v>
      </c>
      <c r="EY893">
        <v>-0.83302253484725952</v>
      </c>
      <c r="FE893">
        <v>-0.87275040149688721</v>
      </c>
      <c r="FF893">
        <v>-0.91750115156173706</v>
      </c>
      <c r="FG893">
        <v>-1.1502048969268799</v>
      </c>
      <c r="FH893">
        <v>0.38921976089477539</v>
      </c>
      <c r="FI893">
        <v>-1.0920289754867554</v>
      </c>
    </row>
    <row r="894" spans="1:165" x14ac:dyDescent="0.2">
      <c r="A894">
        <v>893</v>
      </c>
      <c r="B894">
        <v>7</v>
      </c>
      <c r="C894" t="s">
        <v>205</v>
      </c>
      <c r="D894">
        <v>238</v>
      </c>
      <c r="E894">
        <v>47</v>
      </c>
      <c r="F894">
        <v>1</v>
      </c>
      <c r="G894">
        <v>-32</v>
      </c>
      <c r="H894">
        <v>-20</v>
      </c>
      <c r="I894">
        <v>-3</v>
      </c>
      <c r="J894">
        <v>10</v>
      </c>
      <c r="K894">
        <v>21</v>
      </c>
      <c r="L894">
        <v>-1.4186018705368042</v>
      </c>
      <c r="M894">
        <v>-0.95159024000167847</v>
      </c>
      <c r="N894">
        <v>-0.28999045491218567</v>
      </c>
      <c r="O894">
        <v>0.21593883633613586</v>
      </c>
      <c r="P894">
        <v>0.64403283596038818</v>
      </c>
      <c r="AA894">
        <v>2</v>
      </c>
      <c r="AB894">
        <v>1</v>
      </c>
      <c r="AC894">
        <v>1</v>
      </c>
      <c r="AD894">
        <v>1</v>
      </c>
      <c r="AE894">
        <v>1</v>
      </c>
      <c r="AF894">
        <v>3.7419354838709675</v>
      </c>
      <c r="AG894">
        <v>11.419354838709678</v>
      </c>
      <c r="AH894">
        <v>10.064516129032258</v>
      </c>
      <c r="AI894">
        <v>16.516129032258064</v>
      </c>
      <c r="AJ894">
        <v>3.870967741935484</v>
      </c>
      <c r="AK894">
        <v>-0.20832949876785278</v>
      </c>
      <c r="AL894">
        <v>0.76547300815582275</v>
      </c>
      <c r="AM894">
        <v>0.59362554550170898</v>
      </c>
      <c r="AN894">
        <v>1.4119468927383423</v>
      </c>
      <c r="AO894">
        <v>-0.19196309149265289</v>
      </c>
      <c r="AU894">
        <v>-0.20832949876785278</v>
      </c>
      <c r="AV894">
        <v>0.76547300815582275</v>
      </c>
      <c r="AW894">
        <v>0.59362554550170898</v>
      </c>
      <c r="AX894">
        <v>1.4119468927383423</v>
      </c>
      <c r="AY894">
        <v>-0.19196309149265289</v>
      </c>
      <c r="AZ894">
        <v>1</v>
      </c>
      <c r="BA894">
        <v>1</v>
      </c>
      <c r="BB894">
        <v>1</v>
      </c>
      <c r="BC894">
        <v>1</v>
      </c>
      <c r="BD894">
        <v>0</v>
      </c>
      <c r="BE894">
        <v>3.0281979590654373E-2</v>
      </c>
      <c r="BF894">
        <v>3.0281979590654373E-2</v>
      </c>
      <c r="BG894">
        <v>3.0281979590654373E-2</v>
      </c>
      <c r="BH894">
        <v>3.0281979590654373E-2</v>
      </c>
      <c r="BI894">
        <v>-0.87817740440368652</v>
      </c>
      <c r="DF894">
        <v>2</v>
      </c>
      <c r="DQ894">
        <v>1</v>
      </c>
      <c r="DR894">
        <v>1</v>
      </c>
      <c r="DS894">
        <v>1</v>
      </c>
      <c r="DT894">
        <v>1</v>
      </c>
      <c r="DU894">
        <v>1</v>
      </c>
      <c r="DV894">
        <v>-20</v>
      </c>
      <c r="DW894">
        <v>-19</v>
      </c>
      <c r="DX894">
        <v>-9</v>
      </c>
      <c r="DY894">
        <v>12</v>
      </c>
      <c r="DZ894">
        <v>22</v>
      </c>
      <c r="EA894">
        <v>-0.78574222326278687</v>
      </c>
      <c r="EB894">
        <v>-0.74744182825088501</v>
      </c>
      <c r="EC894">
        <v>-0.36443841457366943</v>
      </c>
      <c r="ED894">
        <v>0.43986880779266357</v>
      </c>
      <c r="EE894">
        <v>0.82287222146987915</v>
      </c>
      <c r="EF894">
        <v>-5.4814814814814818</v>
      </c>
      <c r="EG894">
        <v>-5.7777777777777777</v>
      </c>
      <c r="EH894">
        <v>8.518518518518519</v>
      </c>
      <c r="EI894">
        <v>2.2962962962962958</v>
      </c>
      <c r="EJ894">
        <v>10.111111111111111</v>
      </c>
      <c r="EK894">
        <v>-1.087553858757019</v>
      </c>
      <c r="EL894">
        <v>-1.123354434967041</v>
      </c>
      <c r="EM894">
        <v>0.60402315855026245</v>
      </c>
      <c r="EN894">
        <v>-0.14778882265090942</v>
      </c>
      <c r="EO894">
        <v>0.79645121097564697</v>
      </c>
      <c r="EP894">
        <v>0</v>
      </c>
      <c r="EQ894">
        <v>0</v>
      </c>
      <c r="ER894">
        <v>1</v>
      </c>
      <c r="ES894">
        <v>0</v>
      </c>
      <c r="ET894">
        <v>1</v>
      </c>
      <c r="EU894">
        <v>-0.83302253484725952</v>
      </c>
      <c r="EV894">
        <v>-0.83302253484725952</v>
      </c>
      <c r="EW894">
        <v>0.24377501010894775</v>
      </c>
      <c r="EX894">
        <v>-0.83302253484725952</v>
      </c>
      <c r="EY894">
        <v>0.24377501010894775</v>
      </c>
      <c r="FE894">
        <v>-1.087553858757019</v>
      </c>
      <c r="FF894">
        <v>-1.123354434967041</v>
      </c>
      <c r="FG894">
        <v>0.60402315855026245</v>
      </c>
      <c r="FH894">
        <v>-0.14778882265090942</v>
      </c>
      <c r="FI894">
        <v>0.79645121097564697</v>
      </c>
    </row>
    <row r="895" spans="1:165" x14ac:dyDescent="0.2">
      <c r="A895">
        <v>894</v>
      </c>
      <c r="B895">
        <v>7</v>
      </c>
      <c r="C895" t="s">
        <v>205</v>
      </c>
      <c r="D895">
        <v>241</v>
      </c>
      <c r="E895">
        <v>46</v>
      </c>
      <c r="F895">
        <v>2</v>
      </c>
      <c r="G895">
        <v>41</v>
      </c>
      <c r="H895">
        <v>38</v>
      </c>
      <c r="I895">
        <v>13</v>
      </c>
      <c r="J895">
        <v>13</v>
      </c>
      <c r="K895">
        <v>-30</v>
      </c>
      <c r="L895">
        <v>1.422385573387146</v>
      </c>
      <c r="M895">
        <v>1.3056327104568481</v>
      </c>
      <c r="N895">
        <v>0.3326917290687561</v>
      </c>
      <c r="O895">
        <v>0.3326917290687561</v>
      </c>
      <c r="P895">
        <v>-1.3407666683197021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1.1612903225806452</v>
      </c>
      <c r="AG895">
        <v>13.96774193548387</v>
      </c>
      <c r="AH895">
        <v>15.483870967741936</v>
      </c>
      <c r="AI895">
        <v>4.935483870967742</v>
      </c>
      <c r="AJ895">
        <v>2.096774193548387</v>
      </c>
      <c r="AK895">
        <v>-0.53565812110900879</v>
      </c>
      <c r="AL895">
        <v>1.0887100696563721</v>
      </c>
      <c r="AM895">
        <v>1.2810155153274536</v>
      </c>
      <c r="AN895">
        <v>-5.6940019130706787E-2</v>
      </c>
      <c r="AO895">
        <v>-0.41700148582458496</v>
      </c>
      <c r="AU895">
        <v>-0.53565812110900879</v>
      </c>
      <c r="AV895">
        <v>1.0887100696563721</v>
      </c>
      <c r="AW895">
        <v>1.2810155153274536</v>
      </c>
      <c r="AX895">
        <v>-5.6940019130706787E-2</v>
      </c>
      <c r="AY895">
        <v>-0.41700148582458496</v>
      </c>
      <c r="AZ895">
        <v>0</v>
      </c>
      <c r="BA895">
        <v>1</v>
      </c>
      <c r="BB895">
        <v>1</v>
      </c>
      <c r="BC895">
        <v>1</v>
      </c>
      <c r="BD895">
        <v>0</v>
      </c>
      <c r="BE895">
        <v>-0.87817740440368652</v>
      </c>
      <c r="BF895">
        <v>3.0281979590654373E-2</v>
      </c>
      <c r="BG895">
        <v>3.0281979590654373E-2</v>
      </c>
      <c r="BH895">
        <v>3.0281979590654373E-2</v>
      </c>
      <c r="BI895">
        <v>-0.87817740440368652</v>
      </c>
      <c r="DF895">
        <v>2</v>
      </c>
      <c r="DQ895">
        <v>2</v>
      </c>
      <c r="DR895">
        <v>0</v>
      </c>
      <c r="DS895">
        <v>1</v>
      </c>
      <c r="DT895">
        <v>1</v>
      </c>
      <c r="DU895">
        <v>0</v>
      </c>
      <c r="DV895">
        <v>0</v>
      </c>
      <c r="DW895">
        <v>0</v>
      </c>
      <c r="DX895">
        <v>-43</v>
      </c>
      <c r="DY895">
        <v>-42</v>
      </c>
      <c r="DZ895">
        <v>-40</v>
      </c>
      <c r="EA895">
        <v>-1.9735315814614296E-2</v>
      </c>
      <c r="EB895">
        <v>-1.9735315814614296E-2</v>
      </c>
      <c r="EC895">
        <v>-1.6666500568389893</v>
      </c>
      <c r="ED895">
        <v>-1.628349781036377</v>
      </c>
      <c r="EE895">
        <v>-1.5517491102218628</v>
      </c>
      <c r="EF895">
        <v>-6.7037037037037033</v>
      </c>
      <c r="EH895">
        <v>-2.925925925925926</v>
      </c>
      <c r="EI895">
        <v>-0.70370370370370372</v>
      </c>
      <c r="EK895">
        <v>-1.2352312803268433</v>
      </c>
      <c r="EL895">
        <v>1.3036499731242657E-2</v>
      </c>
      <c r="EM895">
        <v>-0.77877390384674072</v>
      </c>
      <c r="EN895">
        <v>-0.5102696418762207</v>
      </c>
      <c r="EO895">
        <v>1.3036499731242657E-2</v>
      </c>
      <c r="EP895">
        <v>0</v>
      </c>
      <c r="EQ895">
        <v>0</v>
      </c>
      <c r="ER895">
        <v>0</v>
      </c>
      <c r="ES895">
        <v>0</v>
      </c>
      <c r="ET895">
        <v>0</v>
      </c>
      <c r="EU895">
        <v>-0.83302253484725952</v>
      </c>
      <c r="EV895">
        <v>-0.83302253484725952</v>
      </c>
      <c r="EW895">
        <v>-0.83302253484725952</v>
      </c>
      <c r="EX895">
        <v>-0.83302253484725952</v>
      </c>
      <c r="EY895">
        <v>-0.83302253484725952</v>
      </c>
      <c r="FE895">
        <v>-1.2352312803268433</v>
      </c>
      <c r="FG895">
        <v>-0.77877390384674072</v>
      </c>
      <c r="FH895">
        <v>-0.5102696418762207</v>
      </c>
    </row>
    <row r="896" spans="1:165" x14ac:dyDescent="0.2">
      <c r="A896">
        <v>895</v>
      </c>
      <c r="B896">
        <v>7</v>
      </c>
      <c r="C896" t="s">
        <v>205</v>
      </c>
      <c r="D896">
        <v>242</v>
      </c>
      <c r="E896">
        <v>56</v>
      </c>
      <c r="F896">
        <v>2</v>
      </c>
      <c r="G896">
        <v>11</v>
      </c>
      <c r="H896">
        <v>31</v>
      </c>
      <c r="I896">
        <v>41</v>
      </c>
      <c r="J896">
        <v>25</v>
      </c>
      <c r="K896">
        <v>20</v>
      </c>
      <c r="L896">
        <v>0.25485646724700928</v>
      </c>
      <c r="M896">
        <v>1.0332092046737671</v>
      </c>
      <c r="N896">
        <v>1.422385573387146</v>
      </c>
      <c r="O896">
        <v>0.79970335960388184</v>
      </c>
      <c r="P896">
        <v>0.60511517524719238</v>
      </c>
      <c r="AA896">
        <v>2</v>
      </c>
      <c r="AB896">
        <v>2</v>
      </c>
      <c r="AC896">
        <v>2</v>
      </c>
      <c r="AD896">
        <v>2</v>
      </c>
      <c r="AE896">
        <v>3</v>
      </c>
      <c r="AF896">
        <v>5.2962962962962967</v>
      </c>
      <c r="AG896">
        <v>-1.4444444444444444</v>
      </c>
      <c r="AH896">
        <v>9.9259259259259256</v>
      </c>
      <c r="AI896">
        <v>7.5555555555555554</v>
      </c>
      <c r="AJ896">
        <v>5.4567901234567904</v>
      </c>
      <c r="AK896">
        <v>-1.1174663901329041E-2</v>
      </c>
      <c r="AL896">
        <v>-0.8661690354347229</v>
      </c>
      <c r="AM896">
        <v>0.57604682445526123</v>
      </c>
      <c r="AN896">
        <v>0.27538937330245972</v>
      </c>
      <c r="AO896">
        <v>9.1823479160666466E-3</v>
      </c>
      <c r="AU896">
        <v>-1.1174663901329041E-2</v>
      </c>
      <c r="AV896">
        <v>-0.8661690354347229</v>
      </c>
      <c r="AW896">
        <v>0.57604682445526123</v>
      </c>
      <c r="AX896">
        <v>0.27538937330245972</v>
      </c>
      <c r="AY896">
        <v>9.1823479160666466E-3</v>
      </c>
      <c r="AZ896">
        <v>1</v>
      </c>
      <c r="BA896">
        <v>0</v>
      </c>
      <c r="BB896">
        <v>2</v>
      </c>
      <c r="BC896">
        <v>2</v>
      </c>
      <c r="BD896">
        <v>3</v>
      </c>
      <c r="BE896">
        <v>3.0281979590654373E-2</v>
      </c>
      <c r="BF896">
        <v>-0.87817740440368652</v>
      </c>
      <c r="BG896">
        <v>0.93874132633209229</v>
      </c>
      <c r="BH896">
        <v>0.93874132633209229</v>
      </c>
      <c r="BI896">
        <v>1.8472007513046265</v>
      </c>
      <c r="DF896">
        <v>0</v>
      </c>
      <c r="DQ896">
        <v>3</v>
      </c>
      <c r="DR896">
        <v>3</v>
      </c>
      <c r="DS896">
        <v>3</v>
      </c>
      <c r="DT896">
        <v>0</v>
      </c>
      <c r="DU896">
        <v>3</v>
      </c>
      <c r="DV896">
        <v>1</v>
      </c>
      <c r="DW896">
        <v>31</v>
      </c>
      <c r="DX896">
        <v>42</v>
      </c>
      <c r="DY896">
        <v>25</v>
      </c>
      <c r="DZ896">
        <v>25</v>
      </c>
      <c r="EA896">
        <v>1.8565027043223381E-2</v>
      </c>
      <c r="EB896">
        <v>1.1675753593444824</v>
      </c>
      <c r="EC896">
        <v>1.5888791084289551</v>
      </c>
      <c r="ED896">
        <v>0.93777328729629517</v>
      </c>
      <c r="EE896">
        <v>0.93777328729629517</v>
      </c>
      <c r="EF896">
        <v>5.4444444444444438</v>
      </c>
      <c r="EG896">
        <v>3.716049382716049</v>
      </c>
      <c r="EH896">
        <v>-2.7283950617283952</v>
      </c>
      <c r="EJ896">
        <v>1.271604938271605</v>
      </c>
      <c r="EK896">
        <v>0.23259228467941284</v>
      </c>
      <c r="EL896">
        <v>2.3755587637424469E-2</v>
      </c>
      <c r="EM896">
        <v>-0.75490689277648926</v>
      </c>
      <c r="EN896">
        <v>1.3036499731242657E-2</v>
      </c>
      <c r="EO896">
        <v>-0.27159914374351501</v>
      </c>
      <c r="EP896">
        <v>1</v>
      </c>
      <c r="EQ896">
        <v>2</v>
      </c>
      <c r="ER896">
        <v>0</v>
      </c>
      <c r="ES896">
        <v>0</v>
      </c>
      <c r="ET896">
        <v>1</v>
      </c>
      <c r="EU896">
        <v>0.24377501010894775</v>
      </c>
      <c r="EV896">
        <v>1.3205726146697998</v>
      </c>
      <c r="EW896">
        <v>-0.83302253484725952</v>
      </c>
      <c r="EX896">
        <v>-0.83302253484725952</v>
      </c>
      <c r="EY896">
        <v>0.24377501010894775</v>
      </c>
      <c r="FE896">
        <v>0.23259228467941284</v>
      </c>
      <c r="FF896">
        <v>2.3755587637424469E-2</v>
      </c>
      <c r="FG896">
        <v>-0.75490689277648926</v>
      </c>
      <c r="FI896">
        <v>-0.27159914374351501</v>
      </c>
    </row>
    <row r="897" spans="1:165" x14ac:dyDescent="0.2">
      <c r="A897">
        <v>896</v>
      </c>
      <c r="B897">
        <v>7</v>
      </c>
      <c r="C897" t="s">
        <v>205</v>
      </c>
      <c r="D897">
        <v>243</v>
      </c>
      <c r="E897">
        <v>34</v>
      </c>
      <c r="F897">
        <v>2</v>
      </c>
      <c r="G897">
        <v>-20</v>
      </c>
      <c r="H897">
        <v>-10</v>
      </c>
      <c r="I897">
        <v>20</v>
      </c>
      <c r="J897">
        <v>25</v>
      </c>
      <c r="K897">
        <v>30</v>
      </c>
      <c r="L897">
        <v>-0.95159024000167847</v>
      </c>
      <c r="M897">
        <v>-0.56241393089294434</v>
      </c>
      <c r="N897">
        <v>0.60511517524719238</v>
      </c>
      <c r="O897">
        <v>0.79970335960388184</v>
      </c>
      <c r="P897">
        <v>0.99429154396057129</v>
      </c>
      <c r="AA897">
        <v>0</v>
      </c>
      <c r="AB897">
        <v>1</v>
      </c>
      <c r="AC897">
        <v>1</v>
      </c>
      <c r="AD897">
        <v>1</v>
      </c>
      <c r="AE897">
        <v>1</v>
      </c>
      <c r="AG897">
        <v>-4.709677419354839</v>
      </c>
      <c r="AH897">
        <v>13</v>
      </c>
      <c r="AI897">
        <v>4.935483870967742</v>
      </c>
      <c r="AJ897">
        <v>14.774193548387096</v>
      </c>
      <c r="AK897">
        <v>4.7013000585138798E-3</v>
      </c>
      <c r="AL897">
        <v>-1.2803306579589844</v>
      </c>
      <c r="AM897">
        <v>0.96596181392669678</v>
      </c>
      <c r="AN897">
        <v>-5.6940019130706787E-2</v>
      </c>
      <c r="AO897">
        <v>1.19100022315979</v>
      </c>
      <c r="AV897">
        <v>-1.2803306579589844</v>
      </c>
      <c r="AW897">
        <v>0.96596181392669678</v>
      </c>
      <c r="AX897">
        <v>-5.6940019130706787E-2</v>
      </c>
      <c r="AY897">
        <v>1.19100022315979</v>
      </c>
      <c r="AZ897">
        <v>0</v>
      </c>
      <c r="BA897">
        <v>0</v>
      </c>
      <c r="BB897">
        <v>1</v>
      </c>
      <c r="BC897">
        <v>1</v>
      </c>
      <c r="BD897">
        <v>1</v>
      </c>
      <c r="BE897">
        <v>-0.87817740440368652</v>
      </c>
      <c r="BF897">
        <v>-0.87817740440368652</v>
      </c>
      <c r="BG897">
        <v>3.0281979590654373E-2</v>
      </c>
      <c r="BH897">
        <v>3.0281979590654373E-2</v>
      </c>
      <c r="BI897">
        <v>3.0281979590654373E-2</v>
      </c>
      <c r="DF897">
        <v>0</v>
      </c>
      <c r="DQ897">
        <v>1</v>
      </c>
      <c r="DR897">
        <v>2</v>
      </c>
      <c r="DS897">
        <v>1</v>
      </c>
      <c r="DT897">
        <v>2</v>
      </c>
      <c r="DU897">
        <v>1</v>
      </c>
      <c r="DV897">
        <v>-40</v>
      </c>
      <c r="DW897">
        <v>-25</v>
      </c>
      <c r="DX897">
        <v>-20</v>
      </c>
      <c r="DY897">
        <v>0</v>
      </c>
      <c r="DZ897">
        <v>5</v>
      </c>
      <c r="EA897">
        <v>-1.5517491102218628</v>
      </c>
      <c r="EB897">
        <v>-0.97724390029907227</v>
      </c>
      <c r="EC897">
        <v>-0.78574222326278687</v>
      </c>
      <c r="ED897">
        <v>-1.9735315814614296E-2</v>
      </c>
      <c r="EE897">
        <v>0.17176640033721924</v>
      </c>
      <c r="EF897">
        <v>-0.40740740740740738</v>
      </c>
      <c r="EG897">
        <v>1.9814814814814821</v>
      </c>
      <c r="EH897">
        <v>9.3333333333333339</v>
      </c>
      <c r="EI897">
        <v>3.1296296296296302</v>
      </c>
      <c r="EJ897">
        <v>20.666666666666671</v>
      </c>
      <c r="EK897">
        <v>-0.47446906566619873</v>
      </c>
      <c r="EL897">
        <v>-0.18582694232463837</v>
      </c>
      <c r="EM897">
        <v>0.70247471332550049</v>
      </c>
      <c r="EN897">
        <v>-4.7099720686674118E-2</v>
      </c>
      <c r="EO897">
        <v>2.0718464851379395</v>
      </c>
      <c r="EP897">
        <v>0</v>
      </c>
      <c r="EQ897">
        <v>1</v>
      </c>
      <c r="ER897">
        <v>1</v>
      </c>
      <c r="ES897">
        <v>0</v>
      </c>
      <c r="ET897">
        <v>1</v>
      </c>
      <c r="EU897">
        <v>-0.83302253484725952</v>
      </c>
      <c r="EV897">
        <v>0.24377501010894775</v>
      </c>
      <c r="EW897">
        <v>0.24377501010894775</v>
      </c>
      <c r="EX897">
        <v>-0.83302253484725952</v>
      </c>
      <c r="EY897">
        <v>0.24377501010894775</v>
      </c>
      <c r="FE897">
        <v>-0.47446906566619873</v>
      </c>
      <c r="FF897">
        <v>-0.18582694232463837</v>
      </c>
      <c r="FG897">
        <v>0.70247471332550049</v>
      </c>
      <c r="FH897">
        <v>-4.7099720686674118E-2</v>
      </c>
      <c r="FI897">
        <v>2.0718464851379395</v>
      </c>
    </row>
    <row r="898" spans="1:165" x14ac:dyDescent="0.2">
      <c r="A898">
        <v>897</v>
      </c>
      <c r="B898">
        <v>7</v>
      </c>
      <c r="C898" t="s">
        <v>205</v>
      </c>
      <c r="D898">
        <v>245</v>
      </c>
      <c r="E898">
        <v>42</v>
      </c>
      <c r="F898">
        <v>1</v>
      </c>
      <c r="G898">
        <v>-50</v>
      </c>
      <c r="H898">
        <v>-50</v>
      </c>
      <c r="I898">
        <v>-50</v>
      </c>
      <c r="J898">
        <v>-50</v>
      </c>
      <c r="K898">
        <v>-50</v>
      </c>
      <c r="L898">
        <v>-2.11911940574646</v>
      </c>
      <c r="M898">
        <v>-2.11911940574646</v>
      </c>
      <c r="N898">
        <v>-2.11911940574646</v>
      </c>
      <c r="O898">
        <v>-2.11911940574646</v>
      </c>
      <c r="P898">
        <v>-2.11911940574646</v>
      </c>
      <c r="AA898">
        <v>2</v>
      </c>
      <c r="AB898">
        <v>2</v>
      </c>
      <c r="AC898">
        <v>3</v>
      </c>
      <c r="AD898">
        <v>2</v>
      </c>
      <c r="AE898">
        <v>2</v>
      </c>
      <c r="AF898">
        <v>-2.0925925925925926</v>
      </c>
      <c r="AG898">
        <v>7.9259259259259256</v>
      </c>
      <c r="AH898">
        <v>0.93827160493827144</v>
      </c>
      <c r="AI898">
        <v>-2.3518518518518516</v>
      </c>
      <c r="AJ898">
        <v>-2.0370370370370372</v>
      </c>
      <c r="AK898">
        <v>-0.9483799934387207</v>
      </c>
      <c r="AL898">
        <v>0.3223671019077301</v>
      </c>
      <c r="AM898">
        <v>-0.56394577026367188</v>
      </c>
      <c r="AN898">
        <v>-0.98126447200775146</v>
      </c>
      <c r="AO898">
        <v>-0.94133341312408447</v>
      </c>
      <c r="AU898">
        <v>-0.9483799934387207</v>
      </c>
      <c r="AV898">
        <v>0.3223671019077301</v>
      </c>
      <c r="AW898">
        <v>-0.56394577026367188</v>
      </c>
      <c r="AX898">
        <v>-0.98126447200775146</v>
      </c>
      <c r="AY898">
        <v>-0.94133341312408447</v>
      </c>
      <c r="AZ898">
        <v>0</v>
      </c>
      <c r="BA898">
        <v>2</v>
      </c>
      <c r="BB898">
        <v>1</v>
      </c>
      <c r="BC898">
        <v>0</v>
      </c>
      <c r="BD898">
        <v>0</v>
      </c>
      <c r="BE898">
        <v>-0.87817740440368652</v>
      </c>
      <c r="BF898">
        <v>0.93874132633209229</v>
      </c>
      <c r="BG898">
        <v>3.0281979590654373E-2</v>
      </c>
      <c r="BH898">
        <v>-0.87817740440368652</v>
      </c>
      <c r="BI898">
        <v>-0.87817740440368652</v>
      </c>
      <c r="DF898">
        <v>2</v>
      </c>
      <c r="DQ898">
        <v>2</v>
      </c>
      <c r="DR898">
        <v>3</v>
      </c>
      <c r="DS898">
        <v>1</v>
      </c>
      <c r="DT898">
        <v>2</v>
      </c>
      <c r="DU898">
        <v>1</v>
      </c>
      <c r="DV898">
        <v>-50</v>
      </c>
      <c r="DW898">
        <v>-35</v>
      </c>
      <c r="DX898">
        <v>-29</v>
      </c>
      <c r="DY898">
        <v>-39</v>
      </c>
      <c r="DZ898">
        <v>-50</v>
      </c>
      <c r="EA898">
        <v>-1.9347524642944336</v>
      </c>
      <c r="EB898">
        <v>-1.3602473735809326</v>
      </c>
      <c r="EC898">
        <v>-1.1304452419281006</v>
      </c>
      <c r="ED898">
        <v>-1.5134487152099609</v>
      </c>
      <c r="EE898">
        <v>-1.9347524642944336</v>
      </c>
      <c r="EF898">
        <v>-12.72222222222222</v>
      </c>
      <c r="EG898">
        <v>-5.3086419753086416</v>
      </c>
      <c r="EH898">
        <v>-10.81481481481481</v>
      </c>
      <c r="EI898">
        <v>-9.2777777777777786</v>
      </c>
      <c r="EJ898">
        <v>-9.7407407407407405</v>
      </c>
      <c r="EK898">
        <v>-1.9624303579330444</v>
      </c>
      <c r="EL898">
        <v>-1.0666701793670654</v>
      </c>
      <c r="EM898">
        <v>-1.731964111328125</v>
      </c>
      <c r="EN898">
        <v>-1.5462486743927002</v>
      </c>
      <c r="EO898">
        <v>-1.6021870374679565</v>
      </c>
      <c r="EP898">
        <v>0</v>
      </c>
      <c r="EQ898">
        <v>1</v>
      </c>
      <c r="ER898">
        <v>0</v>
      </c>
      <c r="ES898">
        <v>0</v>
      </c>
      <c r="ET898">
        <v>0</v>
      </c>
      <c r="EU898">
        <v>-0.83302253484725952</v>
      </c>
      <c r="EV898">
        <v>0.24377501010894775</v>
      </c>
      <c r="EW898">
        <v>-0.83302253484725952</v>
      </c>
      <c r="EX898">
        <v>-0.83302253484725952</v>
      </c>
      <c r="EY898">
        <v>-0.83302253484725952</v>
      </c>
      <c r="FE898">
        <v>-1.9624303579330444</v>
      </c>
      <c r="FF898">
        <v>-1.0666701793670654</v>
      </c>
      <c r="FG898">
        <v>-1.731964111328125</v>
      </c>
      <c r="FH898">
        <v>-1.5462486743927002</v>
      </c>
      <c r="FI898">
        <v>-1.6021870374679565</v>
      </c>
    </row>
    <row r="899" spans="1:165" x14ac:dyDescent="0.2">
      <c r="A899">
        <v>898</v>
      </c>
      <c r="B899">
        <v>7</v>
      </c>
      <c r="C899" t="s">
        <v>205</v>
      </c>
      <c r="D899">
        <v>246</v>
      </c>
      <c r="E899">
        <v>30</v>
      </c>
      <c r="F899">
        <v>2</v>
      </c>
      <c r="G899">
        <v>22</v>
      </c>
      <c r="H899">
        <v>33</v>
      </c>
      <c r="I899">
        <v>-13</v>
      </c>
      <c r="J899">
        <v>-35</v>
      </c>
      <c r="K899">
        <v>-50</v>
      </c>
      <c r="L899">
        <v>0.68295049667358398</v>
      </c>
      <c r="M899">
        <v>1.1110445261001587</v>
      </c>
      <c r="N899">
        <v>-0.67916679382324219</v>
      </c>
      <c r="O899">
        <v>-1.5353548526763916</v>
      </c>
      <c r="P899">
        <v>-2.11911940574646</v>
      </c>
      <c r="AA899">
        <v>1</v>
      </c>
      <c r="AB899">
        <v>2</v>
      </c>
      <c r="AC899">
        <v>2</v>
      </c>
      <c r="AD899">
        <v>2</v>
      </c>
      <c r="AE899">
        <v>1</v>
      </c>
      <c r="AF899">
        <v>5</v>
      </c>
      <c r="AG899">
        <v>8.064516129032258</v>
      </c>
      <c r="AH899">
        <v>0.85483870967741926</v>
      </c>
      <c r="AI899">
        <v>4.82258064516129</v>
      </c>
      <c r="AJ899">
        <v>10.548387096774194</v>
      </c>
      <c r="AK899">
        <v>-4.8756811767816544E-2</v>
      </c>
      <c r="AL899">
        <v>0.33994588255882263</v>
      </c>
      <c r="AM899">
        <v>-0.57452833652496338</v>
      </c>
      <c r="AN899">
        <v>-7.1260631084442139E-2</v>
      </c>
      <c r="AO899">
        <v>0.65499973297119141</v>
      </c>
      <c r="AU899">
        <v>-4.8756811767816544E-2</v>
      </c>
      <c r="AV899">
        <v>0.33994588255882263</v>
      </c>
      <c r="AW899">
        <v>-0.57452833652496338</v>
      </c>
      <c r="AX899">
        <v>-7.1260631084442139E-2</v>
      </c>
      <c r="AY899">
        <v>0.65499973297119141</v>
      </c>
      <c r="AZ899">
        <v>1</v>
      </c>
      <c r="BA899">
        <v>2</v>
      </c>
      <c r="BB899">
        <v>0</v>
      </c>
      <c r="BC899">
        <v>1</v>
      </c>
      <c r="BD899">
        <v>1</v>
      </c>
      <c r="BE899">
        <v>3.0281979590654373E-2</v>
      </c>
      <c r="BF899">
        <v>0.93874132633209229</v>
      </c>
      <c r="BG899">
        <v>-0.87817740440368652</v>
      </c>
      <c r="BH899">
        <v>3.0281979590654373E-2</v>
      </c>
      <c r="BI899">
        <v>3.0281979590654373E-2</v>
      </c>
      <c r="DF899">
        <v>2</v>
      </c>
      <c r="DQ899">
        <v>1</v>
      </c>
      <c r="DR899">
        <v>1</v>
      </c>
      <c r="DS899">
        <v>2</v>
      </c>
      <c r="DT899">
        <v>1</v>
      </c>
      <c r="DU899">
        <v>1</v>
      </c>
      <c r="DV899">
        <v>7</v>
      </c>
      <c r="DW899">
        <v>15</v>
      </c>
      <c r="DX899">
        <v>20</v>
      </c>
      <c r="DY899">
        <v>28</v>
      </c>
      <c r="DZ899">
        <v>29</v>
      </c>
      <c r="EA899">
        <v>0.24836708605289459</v>
      </c>
      <c r="EB899">
        <v>0.55476981401443481</v>
      </c>
      <c r="EC899">
        <v>0.74627155065536499</v>
      </c>
      <c r="ED899">
        <v>1.0526742935180664</v>
      </c>
      <c r="EE899">
        <v>1.0909746885299683</v>
      </c>
      <c r="EF899">
        <v>14.96296296296296</v>
      </c>
      <c r="EG899">
        <v>16.81481481481481</v>
      </c>
      <c r="EH899">
        <v>18.555555555555561</v>
      </c>
      <c r="EI899">
        <v>12.22222222222222</v>
      </c>
      <c r="EJ899">
        <v>13.96296296296296</v>
      </c>
      <c r="EK899">
        <v>1.382685661315918</v>
      </c>
      <c r="EL899">
        <v>1.6064393520355225</v>
      </c>
      <c r="EM899">
        <v>1.8167675733566284</v>
      </c>
      <c r="EN899">
        <v>1.0515303611755371</v>
      </c>
      <c r="EO899">
        <v>1.2618587017059326</v>
      </c>
      <c r="EP899">
        <v>1</v>
      </c>
      <c r="EQ899">
        <v>1</v>
      </c>
      <c r="ER899">
        <v>2</v>
      </c>
      <c r="ES899">
        <v>1</v>
      </c>
      <c r="ET899">
        <v>1</v>
      </c>
      <c r="EU899">
        <v>0.24377501010894775</v>
      </c>
      <c r="EV899">
        <v>0.24377501010894775</v>
      </c>
      <c r="EW899">
        <v>1.3205726146697998</v>
      </c>
      <c r="EX899">
        <v>0.24377501010894775</v>
      </c>
      <c r="EY899">
        <v>0.24377501010894775</v>
      </c>
      <c r="FE899">
        <v>1.382685661315918</v>
      </c>
      <c r="FF899">
        <v>1.6064393520355225</v>
      </c>
      <c r="FG899">
        <v>1.8167675733566284</v>
      </c>
      <c r="FH899">
        <v>1.0515303611755371</v>
      </c>
      <c r="FI899">
        <v>1.2618587017059326</v>
      </c>
    </row>
    <row r="900" spans="1:165" x14ac:dyDescent="0.2">
      <c r="A900">
        <v>899</v>
      </c>
      <c r="B900">
        <v>7</v>
      </c>
      <c r="C900" t="s">
        <v>205</v>
      </c>
      <c r="D900">
        <v>250</v>
      </c>
      <c r="E900">
        <v>33</v>
      </c>
      <c r="F900">
        <v>1</v>
      </c>
      <c r="G900">
        <v>-7</v>
      </c>
      <c r="H900">
        <v>12</v>
      </c>
      <c r="I900">
        <v>23</v>
      </c>
      <c r="J900">
        <v>37</v>
      </c>
      <c r="K900">
        <v>49</v>
      </c>
      <c r="L900">
        <v>-0.44566097855567932</v>
      </c>
      <c r="M900">
        <v>0.29377409815788269</v>
      </c>
      <c r="N900">
        <v>0.72186809778213501</v>
      </c>
      <c r="O900">
        <v>1.2667150497436523</v>
      </c>
      <c r="P900">
        <v>1.7337266206741333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-5.5652173913043477</v>
      </c>
      <c r="AG900">
        <v>-8.1304347826086953</v>
      </c>
      <c r="AH900">
        <v>-6.7391304347826084</v>
      </c>
      <c r="AI900">
        <v>-6.0869565217391308</v>
      </c>
      <c r="AJ900">
        <v>-7.9565217391304346</v>
      </c>
      <c r="AK900">
        <v>-1.3888472318649292</v>
      </c>
      <c r="AL900">
        <v>-1.7142189741134644</v>
      </c>
      <c r="AM900">
        <v>-1.5377460718154907</v>
      </c>
      <c r="AN900">
        <v>-1.4550244808197021</v>
      </c>
      <c r="AO900">
        <v>-1.6921597719192505</v>
      </c>
      <c r="AU900">
        <v>-1.3888472318649292</v>
      </c>
      <c r="AV900">
        <v>-1.7142189741134644</v>
      </c>
      <c r="AW900">
        <v>-1.5377460718154907</v>
      </c>
      <c r="AX900">
        <v>-1.4550244808197021</v>
      </c>
      <c r="AY900">
        <v>-1.6921597719192505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-0.87817740440368652</v>
      </c>
      <c r="BF900">
        <v>-0.87817740440368652</v>
      </c>
      <c r="BG900">
        <v>-0.87817740440368652</v>
      </c>
      <c r="BH900">
        <v>-0.87817740440368652</v>
      </c>
      <c r="BI900">
        <v>-0.87817740440368652</v>
      </c>
      <c r="DF900">
        <v>2</v>
      </c>
      <c r="DQ900">
        <v>1</v>
      </c>
      <c r="DR900">
        <v>1</v>
      </c>
      <c r="DS900">
        <v>1</v>
      </c>
      <c r="DT900">
        <v>1</v>
      </c>
      <c r="DU900">
        <v>1</v>
      </c>
      <c r="DV900">
        <v>-11</v>
      </c>
      <c r="DW900">
        <v>11</v>
      </c>
      <c r="DX900">
        <v>23</v>
      </c>
      <c r="DY900">
        <v>23</v>
      </c>
      <c r="DZ900">
        <v>30</v>
      </c>
      <c r="EA900">
        <v>-0.44103908538818359</v>
      </c>
      <c r="EB900">
        <v>0.40156847238540649</v>
      </c>
      <c r="EC900">
        <v>0.86117261648178101</v>
      </c>
      <c r="ED900">
        <v>0.86117261648178101</v>
      </c>
      <c r="EE900">
        <v>1.1292749643325806</v>
      </c>
      <c r="EF900">
        <v>-11.40740740740741</v>
      </c>
      <c r="EG900">
        <v>-2.8148148148148149</v>
      </c>
      <c r="EH900">
        <v>-5.2222222222222223</v>
      </c>
      <c r="EI900">
        <v>-1.8148148148148151</v>
      </c>
      <c r="EJ900">
        <v>14.703703703703701</v>
      </c>
      <c r="EK900">
        <v>-1.8035653829574585</v>
      </c>
      <c r="EL900">
        <v>-0.76534873247146606</v>
      </c>
      <c r="EM900">
        <v>-1.0562283992767334</v>
      </c>
      <c r="EN900">
        <v>-0.64452177286148071</v>
      </c>
      <c r="EO900">
        <v>1.3513602018356323</v>
      </c>
      <c r="EP900">
        <v>0</v>
      </c>
      <c r="EQ900">
        <v>0</v>
      </c>
      <c r="ER900">
        <v>0</v>
      </c>
      <c r="ES900">
        <v>0</v>
      </c>
      <c r="ET900">
        <v>1</v>
      </c>
      <c r="EU900">
        <v>-0.83302253484725952</v>
      </c>
      <c r="EV900">
        <v>-0.83302253484725952</v>
      </c>
      <c r="EW900">
        <v>-0.83302253484725952</v>
      </c>
      <c r="EX900">
        <v>-0.83302253484725952</v>
      </c>
      <c r="EY900">
        <v>0.24377501010894775</v>
      </c>
      <c r="FE900">
        <v>-1.8035653829574585</v>
      </c>
      <c r="FF900">
        <v>-0.76534873247146606</v>
      </c>
      <c r="FG900">
        <v>-1.0562283992767334</v>
      </c>
      <c r="FH900">
        <v>-0.64452177286148071</v>
      </c>
      <c r="FI900">
        <v>1.3513602018356323</v>
      </c>
    </row>
    <row r="901" spans="1:165" x14ac:dyDescent="0.2">
      <c r="A901">
        <v>900</v>
      </c>
      <c r="B901">
        <v>7</v>
      </c>
      <c r="C901" t="s">
        <v>205</v>
      </c>
      <c r="D901">
        <v>252</v>
      </c>
      <c r="E901">
        <v>33</v>
      </c>
      <c r="F901">
        <v>2</v>
      </c>
      <c r="G901">
        <v>-50</v>
      </c>
      <c r="H901">
        <v>-49</v>
      </c>
      <c r="I901">
        <v>-47</v>
      </c>
      <c r="J901">
        <v>-50</v>
      </c>
      <c r="K901">
        <v>-50</v>
      </c>
      <c r="L901">
        <v>-2.11911940574646</v>
      </c>
      <c r="M901">
        <v>-2.0802016258239746</v>
      </c>
      <c r="N901">
        <v>-2.0023665428161621</v>
      </c>
      <c r="O901">
        <v>-2.11911940574646</v>
      </c>
      <c r="P901">
        <v>-2.11911940574646</v>
      </c>
      <c r="AA901">
        <v>2</v>
      </c>
      <c r="AB901">
        <v>2</v>
      </c>
      <c r="AC901">
        <v>2</v>
      </c>
      <c r="AD901">
        <v>1</v>
      </c>
      <c r="AE901">
        <v>2</v>
      </c>
      <c r="AF901">
        <v>-8</v>
      </c>
      <c r="AG901">
        <v>3.9130434782608696</v>
      </c>
      <c r="AH901">
        <v>-6.8478260869565215</v>
      </c>
      <c r="AI901">
        <v>-3.652173913043478</v>
      </c>
      <c r="AJ901">
        <v>1.695652173913043</v>
      </c>
      <c r="AK901">
        <v>-1.6976746320724487</v>
      </c>
      <c r="AL901">
        <v>-0.18662619590759277</v>
      </c>
      <c r="AM901">
        <v>-1.5515329837799072</v>
      </c>
      <c r="AN901">
        <v>-1.1461970806121826</v>
      </c>
      <c r="AO901">
        <v>-0.46787974238395691</v>
      </c>
      <c r="AU901">
        <v>-1.6976746320724487</v>
      </c>
      <c r="AV901">
        <v>-0.18662619590759277</v>
      </c>
      <c r="AW901">
        <v>-1.5515329837799072</v>
      </c>
      <c r="AX901">
        <v>-1.1461970806121826</v>
      </c>
      <c r="AY901">
        <v>-0.46787974238395691</v>
      </c>
      <c r="AZ901">
        <v>0</v>
      </c>
      <c r="BA901">
        <v>1</v>
      </c>
      <c r="BB901">
        <v>0</v>
      </c>
      <c r="BC901">
        <v>0</v>
      </c>
      <c r="BD901">
        <v>1</v>
      </c>
      <c r="BE901">
        <v>-0.87817740440368652</v>
      </c>
      <c r="BF901">
        <v>3.0281979590654373E-2</v>
      </c>
      <c r="BG901">
        <v>-0.87817740440368652</v>
      </c>
      <c r="BH901">
        <v>-0.87817740440368652</v>
      </c>
      <c r="BI901">
        <v>3.0281979590654373E-2</v>
      </c>
      <c r="DF901">
        <v>2</v>
      </c>
      <c r="DQ901">
        <v>2</v>
      </c>
      <c r="DR901">
        <v>3</v>
      </c>
      <c r="DS901">
        <v>2</v>
      </c>
      <c r="DT901">
        <v>2</v>
      </c>
      <c r="DU901">
        <v>0</v>
      </c>
      <c r="DV901">
        <v>-50</v>
      </c>
      <c r="DW901">
        <v>-50</v>
      </c>
      <c r="DX901">
        <v>-49</v>
      </c>
      <c r="DY901">
        <v>-50</v>
      </c>
      <c r="DZ901">
        <v>-50</v>
      </c>
      <c r="EA901">
        <v>-1.9347524642944336</v>
      </c>
      <c r="EB901">
        <v>-1.9347524642944336</v>
      </c>
      <c r="EC901">
        <v>-1.8964521884918213</v>
      </c>
      <c r="ED901">
        <v>-1.9347524642944336</v>
      </c>
      <c r="EE901">
        <v>-1.9347524642944336</v>
      </c>
      <c r="EF901">
        <v>4.5555555555555554</v>
      </c>
      <c r="EG901">
        <v>-14.18518518518519</v>
      </c>
      <c r="EH901">
        <v>0.1666666666666666</v>
      </c>
      <c r="EI901">
        <v>-5.6481481481481479</v>
      </c>
      <c r="EK901">
        <v>0.12519051134586334</v>
      </c>
      <c r="EL901">
        <v>-2.1391956806182861</v>
      </c>
      <c r="EM901">
        <v>-0.40510544180870056</v>
      </c>
      <c r="EN901">
        <v>-1.1076916456222534</v>
      </c>
      <c r="EO901">
        <v>1.3036499731242657E-2</v>
      </c>
      <c r="EP901">
        <v>1</v>
      </c>
      <c r="EQ901">
        <v>0</v>
      </c>
      <c r="ER901">
        <v>0</v>
      </c>
      <c r="ES901">
        <v>0</v>
      </c>
      <c r="ET901">
        <v>0</v>
      </c>
      <c r="EU901">
        <v>0.24377501010894775</v>
      </c>
      <c r="EV901">
        <v>-0.83302253484725952</v>
      </c>
      <c r="EW901">
        <v>-0.83302253484725952</v>
      </c>
      <c r="EX901">
        <v>-0.83302253484725952</v>
      </c>
      <c r="EY901">
        <v>-0.83302253484725952</v>
      </c>
      <c r="FE901">
        <v>0.12519051134586334</v>
      </c>
      <c r="FF901">
        <v>-2.1391956806182861</v>
      </c>
      <c r="FG901">
        <v>-0.40510544180870056</v>
      </c>
      <c r="FH901">
        <v>-1.1076916456222534</v>
      </c>
    </row>
    <row r="902" spans="1:165" x14ac:dyDescent="0.2">
      <c r="A902">
        <v>901</v>
      </c>
      <c r="B902">
        <v>7</v>
      </c>
      <c r="C902" t="s">
        <v>205</v>
      </c>
      <c r="D902">
        <v>257</v>
      </c>
      <c r="E902">
        <v>23</v>
      </c>
      <c r="F902">
        <v>2</v>
      </c>
      <c r="G902">
        <v>50</v>
      </c>
      <c r="H902">
        <v>33</v>
      </c>
      <c r="I902">
        <v>15</v>
      </c>
      <c r="J902">
        <v>0</v>
      </c>
      <c r="K902">
        <v>-41</v>
      </c>
      <c r="L902">
        <v>1.7726442813873291</v>
      </c>
      <c r="M902">
        <v>1.1110445261001587</v>
      </c>
      <c r="N902">
        <v>0.41052702069282532</v>
      </c>
      <c r="O902">
        <v>-0.17323753237724304</v>
      </c>
      <c r="P902">
        <v>-1.7688605785369873</v>
      </c>
      <c r="AA902">
        <v>4</v>
      </c>
      <c r="AB902">
        <v>2</v>
      </c>
      <c r="AC902">
        <v>1</v>
      </c>
      <c r="AD902">
        <v>1</v>
      </c>
      <c r="AE902">
        <v>1</v>
      </c>
      <c r="AF902">
        <v>2.7407407407407405</v>
      </c>
      <c r="AG902">
        <v>6.4074074074074074</v>
      </c>
      <c r="AH902">
        <v>10.74074074074074</v>
      </c>
      <c r="AI902">
        <v>16.37037037037037</v>
      </c>
      <c r="AJ902">
        <v>14.037037037037036</v>
      </c>
      <c r="AK902">
        <v>-0.3353208601474762</v>
      </c>
      <c r="AL902">
        <v>0.12975847721099854</v>
      </c>
      <c r="AM902">
        <v>0.67939776182174683</v>
      </c>
      <c r="AN902">
        <v>1.3934590816497803</v>
      </c>
      <c r="AO902">
        <v>1.0974993705749512</v>
      </c>
      <c r="AU902">
        <v>-0.3353208601474762</v>
      </c>
      <c r="AV902">
        <v>0.12975847721099854</v>
      </c>
      <c r="AW902">
        <v>0.67939776182174683</v>
      </c>
      <c r="AX902">
        <v>1.3934590816497803</v>
      </c>
      <c r="AY902">
        <v>1.0974993705749512</v>
      </c>
      <c r="AZ902">
        <v>0</v>
      </c>
      <c r="BA902">
        <v>1</v>
      </c>
      <c r="BB902">
        <v>1</v>
      </c>
      <c r="BC902">
        <v>1</v>
      </c>
      <c r="BD902">
        <v>1</v>
      </c>
      <c r="BE902">
        <v>-0.87817740440368652</v>
      </c>
      <c r="BF902">
        <v>3.0281979590654373E-2</v>
      </c>
      <c r="BG902">
        <v>3.0281979590654373E-2</v>
      </c>
      <c r="BH902">
        <v>3.0281979590654373E-2</v>
      </c>
      <c r="BI902">
        <v>3.0281979590654373E-2</v>
      </c>
      <c r="DF902">
        <v>0</v>
      </c>
      <c r="DQ902">
        <v>6</v>
      </c>
      <c r="DR902">
        <v>3</v>
      </c>
      <c r="DS902">
        <v>2</v>
      </c>
      <c r="DT902">
        <v>1</v>
      </c>
      <c r="DU902">
        <v>1</v>
      </c>
      <c r="DV902">
        <v>48</v>
      </c>
      <c r="DW902">
        <v>20</v>
      </c>
      <c r="DX902">
        <v>-10</v>
      </c>
      <c r="DY902">
        <v>-22</v>
      </c>
      <c r="DZ902">
        <v>-48</v>
      </c>
      <c r="EA902">
        <v>1.8186812400817871</v>
      </c>
      <c r="EB902">
        <v>0.74627155065536499</v>
      </c>
      <c r="EC902">
        <v>-0.40273874998092651</v>
      </c>
      <c r="ED902">
        <v>-0.86234289407730103</v>
      </c>
      <c r="EE902">
        <v>-1.8581517934799194</v>
      </c>
      <c r="EF902">
        <v>-4.0246913580246906</v>
      </c>
      <c r="EG902">
        <v>-0.65432098765432112</v>
      </c>
      <c r="EH902">
        <v>-1.950617283950618</v>
      </c>
      <c r="EI902">
        <v>-3.925925925925926</v>
      </c>
      <c r="EK902">
        <v>-0.91153442859649658</v>
      </c>
      <c r="EL902">
        <v>-0.50430285930633545</v>
      </c>
      <c r="EM902">
        <v>-0.66093039512634277</v>
      </c>
      <c r="EN902">
        <v>-0.89960086345672607</v>
      </c>
      <c r="EO902">
        <v>1.3036499731242657E-2</v>
      </c>
      <c r="EP902">
        <v>0</v>
      </c>
      <c r="EQ902">
        <v>0</v>
      </c>
      <c r="ER902">
        <v>1</v>
      </c>
      <c r="ES902">
        <v>0</v>
      </c>
      <c r="ET902">
        <v>0</v>
      </c>
      <c r="EU902">
        <v>-0.83302253484725952</v>
      </c>
      <c r="EV902">
        <v>-0.83302253484725952</v>
      </c>
      <c r="EW902">
        <v>0.24377501010894775</v>
      </c>
      <c r="EX902">
        <v>-0.83302253484725952</v>
      </c>
      <c r="EY902">
        <v>-0.83302253484725952</v>
      </c>
      <c r="FE902">
        <v>-0.91153442859649658</v>
      </c>
      <c r="FF902">
        <v>-0.50430285930633545</v>
      </c>
      <c r="FG902">
        <v>-0.66093039512634277</v>
      </c>
      <c r="FH902">
        <v>-0.89960086345672607</v>
      </c>
    </row>
    <row r="903" spans="1:165" x14ac:dyDescent="0.2">
      <c r="A903">
        <v>902</v>
      </c>
      <c r="B903">
        <v>7</v>
      </c>
      <c r="C903" t="s">
        <v>205</v>
      </c>
      <c r="D903">
        <v>258</v>
      </c>
      <c r="E903">
        <v>27</v>
      </c>
      <c r="F903">
        <v>2</v>
      </c>
      <c r="G903">
        <v>25</v>
      </c>
      <c r="H903">
        <v>24</v>
      </c>
      <c r="I903">
        <v>13</v>
      </c>
      <c r="J903">
        <v>11</v>
      </c>
      <c r="K903">
        <v>6</v>
      </c>
      <c r="L903">
        <v>0.79970335960388184</v>
      </c>
      <c r="M903">
        <v>0.76078575849533081</v>
      </c>
      <c r="N903">
        <v>0.3326917290687561</v>
      </c>
      <c r="O903">
        <v>0.25485646724700928</v>
      </c>
      <c r="P903">
        <v>6.0268282890319824E-2</v>
      </c>
      <c r="AA903">
        <v>1</v>
      </c>
      <c r="AB903">
        <v>1</v>
      </c>
      <c r="AC903">
        <v>1</v>
      </c>
      <c r="AD903">
        <v>1</v>
      </c>
      <c r="AE903">
        <v>0</v>
      </c>
      <c r="AF903">
        <v>-6.1739130434782608</v>
      </c>
      <c r="AG903">
        <v>6.9130434782608692</v>
      </c>
      <c r="AH903">
        <v>-5.3913043478260869</v>
      </c>
      <c r="AI903">
        <v>9.3478260869565215</v>
      </c>
      <c r="AK903">
        <v>-1.4660539627075195</v>
      </c>
      <c r="AL903">
        <v>0.19389329850673676</v>
      </c>
      <c r="AM903">
        <v>-1.3667880296707153</v>
      </c>
      <c r="AN903">
        <v>0.50272071361541748</v>
      </c>
      <c r="AO903">
        <v>4.7013000585138798E-3</v>
      </c>
      <c r="AU903">
        <v>-1.4660539627075195</v>
      </c>
      <c r="AV903">
        <v>0.19389329850673676</v>
      </c>
      <c r="AW903">
        <v>-1.3667880296707153</v>
      </c>
      <c r="AX903">
        <v>0.50272071361541748</v>
      </c>
      <c r="AZ903">
        <v>0</v>
      </c>
      <c r="BA903">
        <v>1</v>
      </c>
      <c r="BB903">
        <v>0</v>
      </c>
      <c r="BC903">
        <v>1</v>
      </c>
      <c r="BD903">
        <v>0</v>
      </c>
      <c r="BE903">
        <v>-0.87817740440368652</v>
      </c>
      <c r="BF903">
        <v>3.0281979590654373E-2</v>
      </c>
      <c r="BG903">
        <v>-0.87817740440368652</v>
      </c>
      <c r="BH903">
        <v>3.0281979590654373E-2</v>
      </c>
      <c r="BI903">
        <v>-0.87817740440368652</v>
      </c>
      <c r="DF903">
        <v>0</v>
      </c>
      <c r="DQ903">
        <v>0</v>
      </c>
      <c r="DR903">
        <v>3</v>
      </c>
      <c r="DS903">
        <v>2</v>
      </c>
      <c r="DT903">
        <v>1</v>
      </c>
      <c r="DU903">
        <v>0</v>
      </c>
      <c r="DV903">
        <v>19</v>
      </c>
      <c r="DW903">
        <v>16</v>
      </c>
      <c r="DX903">
        <v>13</v>
      </c>
      <c r="DY903">
        <v>9</v>
      </c>
      <c r="DZ903">
        <v>8</v>
      </c>
      <c r="EA903">
        <v>0.70797121524810791</v>
      </c>
      <c r="EB903">
        <v>0.59307020902633667</v>
      </c>
      <c r="EC903">
        <v>0.47816914319992065</v>
      </c>
      <c r="ED903">
        <v>0.32496777176856995</v>
      </c>
      <c r="EE903">
        <v>0.28666743636131287</v>
      </c>
      <c r="EG903">
        <v>-5.0617283950617287</v>
      </c>
      <c r="EH903">
        <v>-10.03703703703704</v>
      </c>
      <c r="EI903">
        <v>6.1111111111111107</v>
      </c>
      <c r="EK903">
        <v>1.3036499731242657E-2</v>
      </c>
      <c r="EL903">
        <v>-1.0368363857269287</v>
      </c>
      <c r="EM903">
        <v>-1.6379876136779785</v>
      </c>
      <c r="EN903">
        <v>0.31314355134963989</v>
      </c>
      <c r="EO903">
        <v>1.3036499731242657E-2</v>
      </c>
      <c r="EP903">
        <v>0</v>
      </c>
      <c r="EQ903">
        <v>0</v>
      </c>
      <c r="ER903">
        <v>0</v>
      </c>
      <c r="ES903">
        <v>1</v>
      </c>
      <c r="ET903">
        <v>0</v>
      </c>
      <c r="EU903">
        <v>-0.83302253484725952</v>
      </c>
      <c r="EV903">
        <v>-0.83302253484725952</v>
      </c>
      <c r="EW903">
        <v>-0.83302253484725952</v>
      </c>
      <c r="EX903">
        <v>0.24377501010894775</v>
      </c>
      <c r="EY903">
        <v>-0.83302253484725952</v>
      </c>
      <c r="FF903">
        <v>-1.0368363857269287</v>
      </c>
      <c r="FG903">
        <v>-1.6379876136779785</v>
      </c>
      <c r="FH903">
        <v>0.31314355134963989</v>
      </c>
    </row>
    <row r="904" spans="1:165" x14ac:dyDescent="0.2">
      <c r="A904">
        <v>903</v>
      </c>
      <c r="B904">
        <v>7</v>
      </c>
      <c r="C904" t="s">
        <v>205</v>
      </c>
      <c r="D904">
        <v>260</v>
      </c>
      <c r="E904">
        <v>36</v>
      </c>
      <c r="F904">
        <v>1</v>
      </c>
      <c r="G904">
        <v>40</v>
      </c>
      <c r="H904">
        <v>40</v>
      </c>
      <c r="I904">
        <v>30</v>
      </c>
      <c r="J904">
        <v>30</v>
      </c>
      <c r="K904">
        <v>25</v>
      </c>
      <c r="L904">
        <v>1.3834679126739502</v>
      </c>
      <c r="M904">
        <v>1.3834679126739502</v>
      </c>
      <c r="N904">
        <v>0.99429154396057129</v>
      </c>
      <c r="O904">
        <v>0.99429154396057129</v>
      </c>
      <c r="P904">
        <v>0.79970335960388184</v>
      </c>
      <c r="AA904">
        <v>1</v>
      </c>
      <c r="AB904">
        <v>2</v>
      </c>
      <c r="AC904">
        <v>1</v>
      </c>
      <c r="AD904">
        <v>1</v>
      </c>
      <c r="AE904">
        <v>1</v>
      </c>
      <c r="AF904">
        <v>-14.173913043478262</v>
      </c>
      <c r="AG904">
        <v>-12.739130434782609</v>
      </c>
      <c r="AH904">
        <v>-3.2173913043478262</v>
      </c>
      <c r="AI904">
        <v>4.9565217391304346</v>
      </c>
      <c r="AJ904">
        <v>-0.17391304347826086</v>
      </c>
      <c r="AK904">
        <v>-2.4807727336883545</v>
      </c>
      <c r="AL904">
        <v>-2.2987849712371826</v>
      </c>
      <c r="AM904">
        <v>-1.0910493135452271</v>
      </c>
      <c r="AN904">
        <v>-5.4271616041660309E-2</v>
      </c>
      <c r="AO904">
        <v>-0.70501506328582764</v>
      </c>
      <c r="AU904">
        <v>-2.4807727336883545</v>
      </c>
      <c r="AV904">
        <v>-2.2987849712371826</v>
      </c>
      <c r="AW904">
        <v>-1.0910493135452271</v>
      </c>
      <c r="AX904">
        <v>-5.4271616041660309E-2</v>
      </c>
      <c r="AY904">
        <v>-0.70501506328582764</v>
      </c>
      <c r="AZ904">
        <v>0</v>
      </c>
      <c r="BA904">
        <v>0</v>
      </c>
      <c r="BB904">
        <v>0</v>
      </c>
      <c r="BC904">
        <v>1</v>
      </c>
      <c r="BD904">
        <v>0</v>
      </c>
      <c r="BE904">
        <v>-0.87817740440368652</v>
      </c>
      <c r="BF904">
        <v>-0.87817740440368652</v>
      </c>
      <c r="BG904">
        <v>-0.87817740440368652</v>
      </c>
      <c r="BH904">
        <v>3.0281979590654373E-2</v>
      </c>
      <c r="BI904">
        <v>-0.87817740440368652</v>
      </c>
      <c r="DF904">
        <v>0</v>
      </c>
      <c r="DQ904">
        <v>1</v>
      </c>
      <c r="DR904">
        <v>1</v>
      </c>
      <c r="DS904">
        <v>1</v>
      </c>
      <c r="DT904">
        <v>1</v>
      </c>
      <c r="DU904">
        <v>1</v>
      </c>
      <c r="DV904">
        <v>50</v>
      </c>
      <c r="DW904">
        <v>39</v>
      </c>
      <c r="DX904">
        <v>38</v>
      </c>
      <c r="DY904">
        <v>21</v>
      </c>
      <c r="DZ904">
        <v>21</v>
      </c>
      <c r="EA904">
        <v>1.8952819108963013</v>
      </c>
      <c r="EB904">
        <v>1.4739780426025391</v>
      </c>
      <c r="EC904">
        <v>1.4356777667999268</v>
      </c>
      <c r="ED904">
        <v>0.78457188606262207</v>
      </c>
      <c r="EE904">
        <v>0.78457188606262207</v>
      </c>
      <c r="EF904">
        <v>14.59259259259259</v>
      </c>
      <c r="EG904">
        <v>3.074074074074074</v>
      </c>
      <c r="EH904">
        <v>2.2962962962962958</v>
      </c>
      <c r="EI904">
        <v>6.4074074074074074</v>
      </c>
      <c r="EJ904">
        <v>16.37037037037037</v>
      </c>
      <c r="EK904">
        <v>1.3379348516464233</v>
      </c>
      <c r="EL904">
        <v>-5.3812332451343536E-2</v>
      </c>
      <c r="EM904">
        <v>-0.14778882265090942</v>
      </c>
      <c r="EN904">
        <v>0.34894409775733948</v>
      </c>
      <c r="EO904">
        <v>1.5527384281158447</v>
      </c>
      <c r="EP904">
        <v>1</v>
      </c>
      <c r="EQ904">
        <v>0</v>
      </c>
      <c r="ER904">
        <v>0</v>
      </c>
      <c r="ES904">
        <v>1</v>
      </c>
      <c r="ET904">
        <v>1</v>
      </c>
      <c r="EU904">
        <v>0.24377501010894775</v>
      </c>
      <c r="EV904">
        <v>-0.83302253484725952</v>
      </c>
      <c r="EW904">
        <v>-0.83302253484725952</v>
      </c>
      <c r="EX904">
        <v>0.24377501010894775</v>
      </c>
      <c r="EY904">
        <v>0.24377501010894775</v>
      </c>
      <c r="FE904">
        <v>1.3379348516464233</v>
      </c>
      <c r="FF904">
        <v>-5.3812332451343536E-2</v>
      </c>
      <c r="FG904">
        <v>-0.14778882265090942</v>
      </c>
      <c r="FH904">
        <v>0.34894409775733948</v>
      </c>
      <c r="FI904">
        <v>1.5527384281158447</v>
      </c>
    </row>
    <row r="905" spans="1:165" x14ac:dyDescent="0.2">
      <c r="A905">
        <v>904</v>
      </c>
      <c r="B905">
        <v>7</v>
      </c>
      <c r="C905" t="s">
        <v>205</v>
      </c>
      <c r="D905">
        <v>261</v>
      </c>
      <c r="E905">
        <v>25</v>
      </c>
      <c r="F905">
        <v>1</v>
      </c>
      <c r="G905">
        <v>0</v>
      </c>
      <c r="H905">
        <v>-10</v>
      </c>
      <c r="I905">
        <v>-20</v>
      </c>
      <c r="J905">
        <v>-30</v>
      </c>
      <c r="K905">
        <v>-50</v>
      </c>
      <c r="L905">
        <v>-0.17323753237724304</v>
      </c>
      <c r="M905">
        <v>-0.56241393089294434</v>
      </c>
      <c r="N905">
        <v>-0.95159024000167847</v>
      </c>
      <c r="O905">
        <v>-1.3407666683197021</v>
      </c>
      <c r="P905">
        <v>-2.11911940574646</v>
      </c>
      <c r="AA905">
        <v>3</v>
      </c>
      <c r="AB905">
        <v>1</v>
      </c>
      <c r="AC905">
        <v>1</v>
      </c>
      <c r="AD905">
        <v>1</v>
      </c>
      <c r="AE905">
        <v>2</v>
      </c>
      <c r="AF905">
        <v>0.37037037037037052</v>
      </c>
      <c r="AG905">
        <v>1.9259259259259258</v>
      </c>
      <c r="AH905">
        <v>-1.3703703703703705</v>
      </c>
      <c r="AI905">
        <v>7.7037037037037033</v>
      </c>
      <c r="AJ905">
        <v>6.7037037037037042</v>
      </c>
      <c r="AK905">
        <v>-0.63597822189331055</v>
      </c>
      <c r="AL905">
        <v>-0.43867182731628418</v>
      </c>
      <c r="AM905">
        <v>-0.8567734956741333</v>
      </c>
      <c r="AN905">
        <v>0.29418051242828369</v>
      </c>
      <c r="AO905">
        <v>0.16734069585800171</v>
      </c>
      <c r="AU905">
        <v>-0.63597822189331055</v>
      </c>
      <c r="AV905">
        <v>-0.43867182731628418</v>
      </c>
      <c r="AW905">
        <v>-0.8567734956741333</v>
      </c>
      <c r="AX905">
        <v>0.29418051242828369</v>
      </c>
      <c r="AY905">
        <v>0.16734069585800171</v>
      </c>
      <c r="AZ905">
        <v>1</v>
      </c>
      <c r="BA905">
        <v>0</v>
      </c>
      <c r="BB905">
        <v>0</v>
      </c>
      <c r="BC905">
        <v>1</v>
      </c>
      <c r="BD905">
        <v>2</v>
      </c>
      <c r="BE905">
        <v>3.0281979590654373E-2</v>
      </c>
      <c r="BF905">
        <v>-0.87817740440368652</v>
      </c>
      <c r="BG905">
        <v>-0.87817740440368652</v>
      </c>
      <c r="BH905">
        <v>3.0281979590654373E-2</v>
      </c>
      <c r="BI905">
        <v>0.93874132633209229</v>
      </c>
      <c r="DF905">
        <v>2</v>
      </c>
      <c r="DQ905">
        <v>2</v>
      </c>
      <c r="DR905">
        <v>2</v>
      </c>
      <c r="DS905">
        <v>2</v>
      </c>
      <c r="DT905">
        <v>1</v>
      </c>
      <c r="DU905">
        <v>1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-1.9735315814614296E-2</v>
      </c>
      <c r="EB905">
        <v>-1.9735315814614296E-2</v>
      </c>
      <c r="EC905">
        <v>-1.9735315814614296E-2</v>
      </c>
      <c r="ED905">
        <v>-1.9735315814614296E-2</v>
      </c>
      <c r="EE905">
        <v>-1.9735315814614296E-2</v>
      </c>
      <c r="EF905">
        <v>-10.111111111111111</v>
      </c>
      <c r="EG905">
        <v>-3.518518518518519</v>
      </c>
      <c r="EH905">
        <v>-15.055555555555561</v>
      </c>
      <c r="EI905">
        <v>14.40740740740741</v>
      </c>
      <c r="EJ905">
        <v>6.5925925925925926</v>
      </c>
      <c r="EK905">
        <v>-1.6469377279281616</v>
      </c>
      <c r="EL905">
        <v>-0.85037505626678467</v>
      </c>
      <c r="EM905">
        <v>-2.2443597316741943</v>
      </c>
      <c r="EN905">
        <v>1.3155596256256104</v>
      </c>
      <c r="EO905">
        <v>0.37131950259208679</v>
      </c>
      <c r="EP905">
        <v>0</v>
      </c>
      <c r="EQ905">
        <v>0</v>
      </c>
      <c r="ER905">
        <v>0</v>
      </c>
      <c r="ES905">
        <v>1</v>
      </c>
      <c r="ET905">
        <v>1</v>
      </c>
      <c r="EU905">
        <v>-0.83302253484725952</v>
      </c>
      <c r="EV905">
        <v>-0.83302253484725952</v>
      </c>
      <c r="EW905">
        <v>-0.83302253484725952</v>
      </c>
      <c r="EX905">
        <v>0.24377501010894775</v>
      </c>
      <c r="EY905">
        <v>0.24377501010894775</v>
      </c>
      <c r="FE905">
        <v>-1.6469377279281616</v>
      </c>
      <c r="FF905">
        <v>-0.85037505626678467</v>
      </c>
      <c r="FG905">
        <v>-2.2443597316741943</v>
      </c>
      <c r="FH905">
        <v>1.3155596256256104</v>
      </c>
      <c r="FI905">
        <v>0.37131950259208679</v>
      </c>
    </row>
    <row r="906" spans="1:165" x14ac:dyDescent="0.2">
      <c r="A906">
        <v>905</v>
      </c>
      <c r="B906">
        <v>7</v>
      </c>
      <c r="C906" t="s">
        <v>205</v>
      </c>
      <c r="D906">
        <v>265</v>
      </c>
      <c r="E906">
        <v>45</v>
      </c>
      <c r="F906">
        <v>2</v>
      </c>
      <c r="G906">
        <v>1</v>
      </c>
      <c r="H906">
        <v>-3</v>
      </c>
      <c r="I906">
        <v>-7</v>
      </c>
      <c r="J906">
        <v>-13</v>
      </c>
      <c r="K906">
        <v>-23</v>
      </c>
      <c r="L906">
        <v>-0.13431990146636963</v>
      </c>
      <c r="M906">
        <v>-0.28999045491218567</v>
      </c>
      <c r="N906">
        <v>-0.44566097855567932</v>
      </c>
      <c r="O906">
        <v>-0.67916679382324219</v>
      </c>
      <c r="P906">
        <v>-1.0683431625366211</v>
      </c>
      <c r="AA906">
        <v>2</v>
      </c>
      <c r="AB906">
        <v>3</v>
      </c>
      <c r="AC906">
        <v>2</v>
      </c>
      <c r="AD906">
        <v>3</v>
      </c>
      <c r="AE906">
        <v>2</v>
      </c>
      <c r="AF906">
        <v>-6.3478260869565215</v>
      </c>
      <c r="AG906">
        <v>-5.6811594202898554</v>
      </c>
      <c r="AH906">
        <v>-3.1304347826086953</v>
      </c>
      <c r="AI906">
        <v>-7.0434782608695654</v>
      </c>
      <c r="AJ906">
        <v>-2.0434782608695654</v>
      </c>
      <c r="AK906">
        <v>-1.4881131649017334</v>
      </c>
      <c r="AL906">
        <v>-1.4035532474517822</v>
      </c>
      <c r="AM906">
        <v>-1.0800197124481201</v>
      </c>
      <c r="AN906">
        <v>-1.5763494968414307</v>
      </c>
      <c r="AO906">
        <v>-0.94215035438537598</v>
      </c>
      <c r="AU906">
        <v>-1.4881131649017334</v>
      </c>
      <c r="AV906">
        <v>-1.4035532474517822</v>
      </c>
      <c r="AW906">
        <v>-1.0800197124481201</v>
      </c>
      <c r="AX906">
        <v>-1.5763494968414307</v>
      </c>
      <c r="AY906">
        <v>-0.94215035438537598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-0.87817740440368652</v>
      </c>
      <c r="BF906">
        <v>-0.87817740440368652</v>
      </c>
      <c r="BG906">
        <v>-0.87817740440368652</v>
      </c>
      <c r="BH906">
        <v>-0.87817740440368652</v>
      </c>
      <c r="BI906">
        <v>-0.87817740440368652</v>
      </c>
      <c r="DF906">
        <v>2</v>
      </c>
      <c r="DQ906">
        <v>1</v>
      </c>
      <c r="DR906">
        <v>1</v>
      </c>
      <c r="DS906">
        <v>1</v>
      </c>
      <c r="DT906">
        <v>1</v>
      </c>
      <c r="DU906">
        <v>1</v>
      </c>
      <c r="DV906">
        <v>9</v>
      </c>
      <c r="DW906">
        <v>-1</v>
      </c>
      <c r="DX906">
        <v>-6</v>
      </c>
      <c r="DY906">
        <v>-10</v>
      </c>
      <c r="DZ906">
        <v>-23</v>
      </c>
      <c r="EA906">
        <v>0.32496777176856995</v>
      </c>
      <c r="EB906">
        <v>-5.8035660535097122E-2</v>
      </c>
      <c r="EC906">
        <v>-0.24953737854957581</v>
      </c>
      <c r="ED906">
        <v>-0.40273874998092651</v>
      </c>
      <c r="EE906">
        <v>-0.90064322948455811</v>
      </c>
      <c r="EF906">
        <v>17.777777777777779</v>
      </c>
      <c r="EG906">
        <v>10.37037037037037</v>
      </c>
      <c r="EH906">
        <v>5.333333333333333</v>
      </c>
      <c r="EI906">
        <v>12</v>
      </c>
      <c r="EJ906">
        <v>3.6296296296296302</v>
      </c>
      <c r="EK906">
        <v>1.7227911949157715</v>
      </c>
      <c r="EL906">
        <v>0.82777673006057739</v>
      </c>
      <c r="EM906">
        <v>0.21916705369949341</v>
      </c>
      <c r="EN906">
        <v>1.0246798992156982</v>
      </c>
      <c r="EO906">
        <v>1.3313745148479939E-2</v>
      </c>
      <c r="EP906">
        <v>1</v>
      </c>
      <c r="EQ906">
        <v>1</v>
      </c>
      <c r="ER906">
        <v>1</v>
      </c>
      <c r="ES906">
        <v>1</v>
      </c>
      <c r="ET906">
        <v>0</v>
      </c>
      <c r="EU906">
        <v>0.24377501010894775</v>
      </c>
      <c r="EV906">
        <v>0.24377501010894775</v>
      </c>
      <c r="EW906">
        <v>0.24377501010894775</v>
      </c>
      <c r="EX906">
        <v>0.24377501010894775</v>
      </c>
      <c r="EY906">
        <v>-0.83302253484725952</v>
      </c>
      <c r="FE906">
        <v>1.7227911949157715</v>
      </c>
      <c r="FF906">
        <v>0.82777673006057739</v>
      </c>
      <c r="FG906">
        <v>0.21916705369949341</v>
      </c>
      <c r="FH906">
        <v>1.0246798992156982</v>
      </c>
      <c r="FI906">
        <v>1.3313745148479939E-2</v>
      </c>
    </row>
    <row r="907" spans="1:165" x14ac:dyDescent="0.2">
      <c r="A907">
        <v>906</v>
      </c>
      <c r="B907">
        <v>7</v>
      </c>
      <c r="C907" t="s">
        <v>205</v>
      </c>
      <c r="D907">
        <v>267</v>
      </c>
      <c r="E907">
        <v>28</v>
      </c>
      <c r="F907">
        <v>2</v>
      </c>
      <c r="G907">
        <v>-20</v>
      </c>
      <c r="H907">
        <v>-10</v>
      </c>
      <c r="I907">
        <v>-10</v>
      </c>
      <c r="J907">
        <v>10</v>
      </c>
      <c r="K907">
        <v>-15</v>
      </c>
      <c r="L907">
        <v>-0.95159024000167847</v>
      </c>
      <c r="M907">
        <v>-0.56241393089294434</v>
      </c>
      <c r="N907">
        <v>-0.56241393089294434</v>
      </c>
      <c r="O907">
        <v>0.21593883633613586</v>
      </c>
      <c r="P907">
        <v>-0.75700205564498901</v>
      </c>
      <c r="AA907">
        <v>2</v>
      </c>
      <c r="AB907">
        <v>1</v>
      </c>
      <c r="AC907">
        <v>1</v>
      </c>
      <c r="AD907">
        <v>2</v>
      </c>
      <c r="AE907">
        <v>2</v>
      </c>
      <c r="AF907">
        <v>6.5370370370370363</v>
      </c>
      <c r="AG907">
        <v>10.555555555555555</v>
      </c>
      <c r="AH907">
        <v>6.2592592592592595</v>
      </c>
      <c r="AI907">
        <v>3.2037037037037037</v>
      </c>
      <c r="AJ907">
        <v>3.7777777777777777</v>
      </c>
      <c r="AK907">
        <v>0.14620068669319153</v>
      </c>
      <c r="AL907">
        <v>0.65590888261795044</v>
      </c>
      <c r="AM907">
        <v>0.11096741259098053</v>
      </c>
      <c r="AN907">
        <v>-0.27659872174263</v>
      </c>
      <c r="AO907">
        <v>-0.20378328859806061</v>
      </c>
      <c r="AU907">
        <v>0.14620068669319153</v>
      </c>
      <c r="AV907">
        <v>0.65590888261795044</v>
      </c>
      <c r="AW907">
        <v>0.11096741259098053</v>
      </c>
      <c r="AX907">
        <v>-0.27659872174263</v>
      </c>
      <c r="AY907">
        <v>-0.20378328859806061</v>
      </c>
      <c r="AZ907">
        <v>1</v>
      </c>
      <c r="BA907">
        <v>1</v>
      </c>
      <c r="BB907">
        <v>1</v>
      </c>
      <c r="BC907">
        <v>1</v>
      </c>
      <c r="BD907">
        <v>0</v>
      </c>
      <c r="BE907">
        <v>3.0281979590654373E-2</v>
      </c>
      <c r="BF907">
        <v>3.0281979590654373E-2</v>
      </c>
      <c r="BG907">
        <v>3.0281979590654373E-2</v>
      </c>
      <c r="BH907">
        <v>3.0281979590654373E-2</v>
      </c>
      <c r="BI907">
        <v>-0.87817740440368652</v>
      </c>
      <c r="DF907">
        <v>2</v>
      </c>
      <c r="DQ907">
        <v>3</v>
      </c>
      <c r="DR907">
        <v>2</v>
      </c>
      <c r="DS907">
        <v>1</v>
      </c>
      <c r="DT907">
        <v>2</v>
      </c>
      <c r="DU907">
        <v>2</v>
      </c>
      <c r="DV907">
        <v>-20</v>
      </c>
      <c r="DW907">
        <v>-8</v>
      </c>
      <c r="DX907">
        <v>5</v>
      </c>
      <c r="DY907">
        <v>7</v>
      </c>
      <c r="DZ907">
        <v>7</v>
      </c>
      <c r="EA907">
        <v>-0.78574222326278687</v>
      </c>
      <c r="EB907">
        <v>-0.32613807916641235</v>
      </c>
      <c r="EC907">
        <v>0.17176640033721924</v>
      </c>
      <c r="ED907">
        <v>0.24836708605289459</v>
      </c>
      <c r="EE907">
        <v>0.24836708605289459</v>
      </c>
      <c r="EF907">
        <v>-10.790123456790131</v>
      </c>
      <c r="EG907">
        <v>4.8518518518518512</v>
      </c>
      <c r="EH907">
        <v>4</v>
      </c>
      <c r="EI907">
        <v>12.24074074074074</v>
      </c>
      <c r="EJ907">
        <v>-0.90740740740740744</v>
      </c>
      <c r="EK907">
        <v>-1.7289807796478271</v>
      </c>
      <c r="EL907">
        <v>0.1609911173582077</v>
      </c>
      <c r="EM907">
        <v>5.806446447968483E-2</v>
      </c>
      <c r="EN907">
        <v>1.0537679195404053</v>
      </c>
      <c r="EO907">
        <v>-0.53488254547119141</v>
      </c>
      <c r="EP907">
        <v>1</v>
      </c>
      <c r="EQ907">
        <v>1</v>
      </c>
      <c r="ER907">
        <v>0</v>
      </c>
      <c r="ES907">
        <v>2</v>
      </c>
      <c r="ET907">
        <v>0</v>
      </c>
      <c r="EU907">
        <v>0.24377501010894775</v>
      </c>
      <c r="EV907">
        <v>0.24377501010894775</v>
      </c>
      <c r="EW907">
        <v>-0.83302253484725952</v>
      </c>
      <c r="EX907">
        <v>1.3205726146697998</v>
      </c>
      <c r="EY907">
        <v>-0.83302253484725952</v>
      </c>
      <c r="FE907">
        <v>-1.7289807796478271</v>
      </c>
      <c r="FF907">
        <v>0.1609911173582077</v>
      </c>
      <c r="FG907">
        <v>5.806446447968483E-2</v>
      </c>
      <c r="FH907">
        <v>1.0537679195404053</v>
      </c>
      <c r="FI907">
        <v>-0.53488254547119141</v>
      </c>
    </row>
    <row r="908" spans="1:165" x14ac:dyDescent="0.2">
      <c r="A908">
        <v>907</v>
      </c>
      <c r="B908">
        <v>7</v>
      </c>
      <c r="C908" t="s">
        <v>205</v>
      </c>
      <c r="D908">
        <v>269</v>
      </c>
      <c r="E908">
        <v>31</v>
      </c>
      <c r="F908">
        <v>2</v>
      </c>
      <c r="G908">
        <v>-19</v>
      </c>
      <c r="H908">
        <v>-6</v>
      </c>
      <c r="I908">
        <v>7</v>
      </c>
      <c r="J908">
        <v>12</v>
      </c>
      <c r="K908">
        <v>18</v>
      </c>
      <c r="L908">
        <v>-0.91267263889312744</v>
      </c>
      <c r="M908">
        <v>-0.40674334764480591</v>
      </c>
      <c r="N908">
        <v>9.9185921251773834E-2</v>
      </c>
      <c r="O908">
        <v>0.29377409815788269</v>
      </c>
      <c r="P908">
        <v>0.52727991342544556</v>
      </c>
      <c r="AA908">
        <v>4</v>
      </c>
      <c r="AB908">
        <v>2</v>
      </c>
      <c r="AC908">
        <v>4</v>
      </c>
      <c r="AD908">
        <v>4</v>
      </c>
      <c r="AE908">
        <v>5</v>
      </c>
      <c r="AF908">
        <v>-5.3043478260869561</v>
      </c>
      <c r="AG908">
        <v>-4.9565217391304346</v>
      </c>
      <c r="AH908">
        <v>9.25</v>
      </c>
      <c r="AI908">
        <v>6.6630434782608701</v>
      </c>
      <c r="AJ908">
        <v>0.51304347826086982</v>
      </c>
      <c r="AK908">
        <v>-1.3557585477828979</v>
      </c>
      <c r="AL908">
        <v>-1.3116402626037598</v>
      </c>
      <c r="AM908">
        <v>0.49031245708465576</v>
      </c>
      <c r="AN908">
        <v>0.16218334436416626</v>
      </c>
      <c r="AO908">
        <v>-0.61788159608840942</v>
      </c>
      <c r="AU908">
        <v>-1.3557585477828979</v>
      </c>
      <c r="AV908">
        <v>-1.3116402626037598</v>
      </c>
      <c r="AW908">
        <v>0.49031245708465576</v>
      </c>
      <c r="AX908">
        <v>0.16218334436416626</v>
      </c>
      <c r="AY908">
        <v>-0.61788159608840942</v>
      </c>
      <c r="AZ908">
        <v>0</v>
      </c>
      <c r="BA908">
        <v>0</v>
      </c>
      <c r="BB908">
        <v>4</v>
      </c>
      <c r="BC908">
        <v>3</v>
      </c>
      <c r="BD908">
        <v>2</v>
      </c>
      <c r="BE908">
        <v>-0.87817740440368652</v>
      </c>
      <c r="BF908">
        <v>-0.87817740440368652</v>
      </c>
      <c r="BG908">
        <v>2.7556600570678711</v>
      </c>
      <c r="BH908">
        <v>1.8472007513046265</v>
      </c>
      <c r="BI908">
        <v>0.93874132633209229</v>
      </c>
      <c r="DF908">
        <v>0</v>
      </c>
      <c r="DQ908">
        <v>3</v>
      </c>
      <c r="DR908">
        <v>3</v>
      </c>
      <c r="DS908">
        <v>2</v>
      </c>
      <c r="DT908">
        <v>1</v>
      </c>
      <c r="DU908">
        <v>1</v>
      </c>
      <c r="DV908">
        <v>-50</v>
      </c>
      <c r="DW908">
        <v>-41</v>
      </c>
      <c r="DX908">
        <v>-36</v>
      </c>
      <c r="DY908">
        <v>-28</v>
      </c>
      <c r="DZ908">
        <v>-23</v>
      </c>
      <c r="EA908">
        <v>-1.9347524642944336</v>
      </c>
      <c r="EB908">
        <v>-1.5900493860244751</v>
      </c>
      <c r="EC908">
        <v>-1.3985476493835449</v>
      </c>
      <c r="ED908">
        <v>-1.0921449661254883</v>
      </c>
      <c r="EE908">
        <v>-0.90064322948455811</v>
      </c>
      <c r="EF908">
        <v>-0.74074074074074103</v>
      </c>
      <c r="EG908">
        <v>-4.8641975308641969</v>
      </c>
      <c r="EH908">
        <v>-14.555555555555561</v>
      </c>
      <c r="EI908">
        <v>-3.0370370370370372</v>
      </c>
      <c r="EJ908">
        <v>-6.1111111111111107</v>
      </c>
      <c r="EK908">
        <v>-0.51474469900131226</v>
      </c>
      <c r="EL908">
        <v>-1.0129693746566772</v>
      </c>
      <c r="EM908">
        <v>-2.1839463710784912</v>
      </c>
      <c r="EN908">
        <v>-0.79219913482666016</v>
      </c>
      <c r="EO908">
        <v>-1.1636301279067993</v>
      </c>
      <c r="EP908">
        <v>1</v>
      </c>
      <c r="EQ908">
        <v>0</v>
      </c>
      <c r="ER908">
        <v>0</v>
      </c>
      <c r="ES908">
        <v>0</v>
      </c>
      <c r="ET908">
        <v>0</v>
      </c>
      <c r="EU908">
        <v>0.24377501010894775</v>
      </c>
      <c r="EV908">
        <v>-0.83302253484725952</v>
      </c>
      <c r="EW908">
        <v>-0.83302253484725952</v>
      </c>
      <c r="EX908">
        <v>-0.83302253484725952</v>
      </c>
      <c r="EY908">
        <v>-0.83302253484725952</v>
      </c>
      <c r="FE908">
        <v>-0.51474469900131226</v>
      </c>
      <c r="FF908">
        <v>-1.0129693746566772</v>
      </c>
      <c r="FG908">
        <v>-2.1839463710784912</v>
      </c>
      <c r="FH908">
        <v>-0.79219913482666016</v>
      </c>
      <c r="FI908">
        <v>-1.1636301279067993</v>
      </c>
    </row>
    <row r="909" spans="1:165" x14ac:dyDescent="0.2">
      <c r="A909">
        <v>908</v>
      </c>
      <c r="B909">
        <v>7</v>
      </c>
      <c r="C909" t="s">
        <v>205</v>
      </c>
      <c r="D909">
        <v>270</v>
      </c>
      <c r="E909">
        <v>28</v>
      </c>
      <c r="F909">
        <v>2</v>
      </c>
      <c r="G909">
        <v>46</v>
      </c>
      <c r="H909">
        <v>40</v>
      </c>
      <c r="I909">
        <v>12</v>
      </c>
      <c r="J909">
        <v>0</v>
      </c>
      <c r="K909">
        <v>-10</v>
      </c>
      <c r="L909">
        <v>1.6169737577438354</v>
      </c>
      <c r="M909">
        <v>1.3834679126739502</v>
      </c>
      <c r="N909">
        <v>0.29377409815788269</v>
      </c>
      <c r="O909">
        <v>-0.17323753237724304</v>
      </c>
      <c r="P909">
        <v>-0.56241393089294434</v>
      </c>
      <c r="AA909">
        <v>1</v>
      </c>
      <c r="AB909">
        <v>2</v>
      </c>
      <c r="AC909">
        <v>3</v>
      </c>
      <c r="AD909">
        <v>3</v>
      </c>
      <c r="AE909">
        <v>3</v>
      </c>
      <c r="AF909">
        <v>11.333333333333334</v>
      </c>
      <c r="AG909">
        <v>5.8888888888888893</v>
      </c>
      <c r="AH909">
        <v>-3.7037037037037056E-2</v>
      </c>
      <c r="AI909">
        <v>-5.5308641975308648</v>
      </c>
      <c r="AJ909">
        <v>3.6543209876543208</v>
      </c>
      <c r="AK909">
        <v>0.75456207990646362</v>
      </c>
      <c r="AL909">
        <v>6.3989691436290741E-2</v>
      </c>
      <c r="AM909">
        <v>-0.68765372037887573</v>
      </c>
      <c r="AN909">
        <v>-1.3844897747039795</v>
      </c>
      <c r="AO909">
        <v>-0.21944251656532288</v>
      </c>
      <c r="AU909">
        <v>0.75456207990646362</v>
      </c>
      <c r="AV909">
        <v>6.3989691436290741E-2</v>
      </c>
      <c r="AW909">
        <v>-0.68765372037887573</v>
      </c>
      <c r="AX909">
        <v>-1.3844897747039795</v>
      </c>
      <c r="AY909">
        <v>-0.21944251656532288</v>
      </c>
      <c r="AZ909">
        <v>1</v>
      </c>
      <c r="BA909">
        <v>1</v>
      </c>
      <c r="BB909">
        <v>0</v>
      </c>
      <c r="BC909">
        <v>0</v>
      </c>
      <c r="BD909">
        <v>2</v>
      </c>
      <c r="BE909">
        <v>3.0281979590654373E-2</v>
      </c>
      <c r="BF909">
        <v>3.0281979590654373E-2</v>
      </c>
      <c r="BG909">
        <v>-0.87817740440368652</v>
      </c>
      <c r="BH909">
        <v>-0.87817740440368652</v>
      </c>
      <c r="BI909">
        <v>0.93874132633209229</v>
      </c>
      <c r="DF909">
        <v>2</v>
      </c>
      <c r="DQ909">
        <v>3</v>
      </c>
      <c r="DR909">
        <v>3</v>
      </c>
      <c r="DS909">
        <v>4</v>
      </c>
      <c r="DT909">
        <v>2</v>
      </c>
      <c r="DU909">
        <v>2</v>
      </c>
      <c r="DV909">
        <v>16</v>
      </c>
      <c r="DW909">
        <v>13</v>
      </c>
      <c r="DX909">
        <v>0</v>
      </c>
      <c r="DY909">
        <v>-8</v>
      </c>
      <c r="DZ909">
        <v>-17</v>
      </c>
      <c r="EA909">
        <v>0.59307020902633667</v>
      </c>
      <c r="EB909">
        <v>0.47816914319992065</v>
      </c>
      <c r="EC909">
        <v>-1.9735315814614296E-2</v>
      </c>
      <c r="ED909">
        <v>-0.32613807916641235</v>
      </c>
      <c r="EE909">
        <v>-0.67084115743637085</v>
      </c>
      <c r="EF909">
        <v>-7.5061728395061733</v>
      </c>
      <c r="EG909">
        <v>-1.2592592592592591</v>
      </c>
      <c r="EH909">
        <v>-0.7592592592592593</v>
      </c>
      <c r="EI909">
        <v>-0.1111111111111112</v>
      </c>
      <c r="EJ909">
        <v>-2.166666666666667</v>
      </c>
      <c r="EK909">
        <v>-1.3321911096572876</v>
      </c>
      <c r="EL909">
        <v>-0.57739567756652832</v>
      </c>
      <c r="EM909">
        <v>-0.51698225736618042</v>
      </c>
      <c r="EN909">
        <v>-0.43866848945617676</v>
      </c>
      <c r="EO909">
        <v>-0.6870349645614624</v>
      </c>
      <c r="EP909">
        <v>0</v>
      </c>
      <c r="EQ909">
        <v>0</v>
      </c>
      <c r="ER909">
        <v>0</v>
      </c>
      <c r="ES909">
        <v>0</v>
      </c>
      <c r="ET909">
        <v>0</v>
      </c>
      <c r="EU909">
        <v>-0.83302253484725952</v>
      </c>
      <c r="EV909">
        <v>-0.83302253484725952</v>
      </c>
      <c r="EW909">
        <v>-0.83302253484725952</v>
      </c>
      <c r="EX909">
        <v>-0.83302253484725952</v>
      </c>
      <c r="EY909">
        <v>-0.83302253484725952</v>
      </c>
      <c r="FE909">
        <v>-1.3321911096572876</v>
      </c>
      <c r="FF909">
        <v>-0.57739567756652832</v>
      </c>
      <c r="FG909">
        <v>-0.51698225736618042</v>
      </c>
      <c r="FH909">
        <v>-0.43866848945617676</v>
      </c>
      <c r="FI909">
        <v>-0.6870349645614624</v>
      </c>
    </row>
    <row r="910" spans="1:165" x14ac:dyDescent="0.2">
      <c r="A910">
        <v>909</v>
      </c>
      <c r="B910">
        <v>7</v>
      </c>
      <c r="C910" t="s">
        <v>205</v>
      </c>
      <c r="D910">
        <v>271</v>
      </c>
      <c r="E910">
        <v>45</v>
      </c>
      <c r="F910">
        <v>2</v>
      </c>
      <c r="G910">
        <v>-40</v>
      </c>
      <c r="H910">
        <v>-33</v>
      </c>
      <c r="I910">
        <v>-29</v>
      </c>
      <c r="J910">
        <v>-32</v>
      </c>
      <c r="K910">
        <v>-32</v>
      </c>
      <c r="L910">
        <v>-1.7299430370330811</v>
      </c>
      <c r="M910">
        <v>-1.45751953125</v>
      </c>
      <c r="N910">
        <v>-1.3018490076065063</v>
      </c>
      <c r="O910">
        <v>-1.4186018705368042</v>
      </c>
      <c r="P910">
        <v>-1.4186018705368042</v>
      </c>
      <c r="AA910">
        <v>5</v>
      </c>
      <c r="AB910">
        <v>10</v>
      </c>
      <c r="AC910">
        <v>6</v>
      </c>
      <c r="AD910">
        <v>1</v>
      </c>
      <c r="AE910">
        <v>3</v>
      </c>
      <c r="AF910">
        <v>1.5629629629629629</v>
      </c>
      <c r="AG910">
        <v>-3.4592592592592597</v>
      </c>
      <c r="AH910">
        <v>-2.6666666666666665</v>
      </c>
      <c r="AI910">
        <v>-3.1111111111111112</v>
      </c>
      <c r="AJ910">
        <v>11.950617283950619</v>
      </c>
      <c r="AK910">
        <v>-0.48471000790596008</v>
      </c>
      <c r="AL910">
        <v>-1.1217278242111206</v>
      </c>
      <c r="AM910">
        <v>-1.0211955308914185</v>
      </c>
      <c r="AN910">
        <v>-1.0775687694549561</v>
      </c>
      <c r="AO910">
        <v>0.83285820484161377</v>
      </c>
      <c r="AU910">
        <v>-0.48471000790596008</v>
      </c>
      <c r="AV910">
        <v>-1.1217278242111206</v>
      </c>
      <c r="AW910">
        <v>-1.0211955308914185</v>
      </c>
      <c r="AX910">
        <v>-1.0775687694549561</v>
      </c>
      <c r="AY910">
        <v>0.83285820484161377</v>
      </c>
      <c r="AZ910">
        <v>1</v>
      </c>
      <c r="BA910">
        <v>0</v>
      </c>
      <c r="BB910">
        <v>0</v>
      </c>
      <c r="BC910">
        <v>0</v>
      </c>
      <c r="BD910">
        <v>3</v>
      </c>
      <c r="BE910">
        <v>3.0281979590654373E-2</v>
      </c>
      <c r="BF910">
        <v>-0.87817740440368652</v>
      </c>
      <c r="BG910">
        <v>-0.87817740440368652</v>
      </c>
      <c r="BH910">
        <v>-0.87817740440368652</v>
      </c>
      <c r="BI910">
        <v>1.8472007513046265</v>
      </c>
      <c r="DF910">
        <v>0</v>
      </c>
      <c r="DQ910">
        <v>7</v>
      </c>
      <c r="DR910">
        <v>6</v>
      </c>
      <c r="DS910">
        <v>5</v>
      </c>
      <c r="DT910">
        <v>5</v>
      </c>
      <c r="DU910">
        <v>3</v>
      </c>
      <c r="DV910">
        <v>-14</v>
      </c>
      <c r="DW910">
        <v>-17</v>
      </c>
      <c r="DX910">
        <v>-22</v>
      </c>
      <c r="DY910">
        <v>-30</v>
      </c>
      <c r="DZ910">
        <v>-43</v>
      </c>
      <c r="EA910">
        <v>-0.55594015121459961</v>
      </c>
      <c r="EB910">
        <v>-0.67084115743637085</v>
      </c>
      <c r="EC910">
        <v>-0.86234289407730103</v>
      </c>
      <c r="ED910">
        <v>-1.1687456369400024</v>
      </c>
      <c r="EE910">
        <v>-1.6666500568389893</v>
      </c>
      <c r="EF910">
        <v>0.9894179894179892</v>
      </c>
      <c r="EG910">
        <v>-0.77160493827160492</v>
      </c>
      <c r="EH910">
        <v>5.1407407407407408</v>
      </c>
      <c r="EI910">
        <v>-8.8817841970000005E-17</v>
      </c>
      <c r="EJ910">
        <v>2.407407407407407</v>
      </c>
      <c r="EK910">
        <v>-0.30569493770599365</v>
      </c>
      <c r="EL910">
        <v>-0.51847392320632935</v>
      </c>
      <c r="EM910">
        <v>0.1958966851234436</v>
      </c>
      <c r="EN910">
        <v>-0.42524325847625732</v>
      </c>
      <c r="EO910">
        <v>-0.13436360657215118</v>
      </c>
      <c r="EP910">
        <v>2</v>
      </c>
      <c r="EQ910">
        <v>1</v>
      </c>
      <c r="ER910">
        <v>2</v>
      </c>
      <c r="ES910">
        <v>0</v>
      </c>
      <c r="ET910">
        <v>1</v>
      </c>
      <c r="EU910">
        <v>1.3205726146697998</v>
      </c>
      <c r="EV910">
        <v>0.24377501010894775</v>
      </c>
      <c r="EW910">
        <v>1.3205726146697998</v>
      </c>
      <c r="EX910">
        <v>-0.83302253484725952</v>
      </c>
      <c r="EY910">
        <v>0.24377501010894775</v>
      </c>
      <c r="FE910">
        <v>-0.30569493770599365</v>
      </c>
      <c r="FF910">
        <v>-0.51847392320632935</v>
      </c>
      <c r="FG910">
        <v>0.1958966851234436</v>
      </c>
      <c r="FH910">
        <v>-0.42524325847625732</v>
      </c>
      <c r="FI910">
        <v>-0.13436360657215118</v>
      </c>
    </row>
    <row r="911" spans="1:165" x14ac:dyDescent="0.2">
      <c r="A911">
        <v>910</v>
      </c>
      <c r="B911">
        <v>7</v>
      </c>
      <c r="C911" t="s">
        <v>205</v>
      </c>
      <c r="D911">
        <v>272</v>
      </c>
      <c r="E911">
        <v>35</v>
      </c>
      <c r="F911">
        <v>2</v>
      </c>
      <c r="G911">
        <v>-20</v>
      </c>
      <c r="H911">
        <v>-8</v>
      </c>
      <c r="I911">
        <v>7</v>
      </c>
      <c r="J911">
        <v>-23</v>
      </c>
      <c r="K911">
        <v>-33</v>
      </c>
      <c r="L911">
        <v>-0.95159024000167847</v>
      </c>
      <c r="M911">
        <v>-0.48457863926887512</v>
      </c>
      <c r="N911">
        <v>9.9185921251773834E-2</v>
      </c>
      <c r="O911">
        <v>-1.0683431625366211</v>
      </c>
      <c r="P911">
        <v>-1.45751953125</v>
      </c>
      <c r="AA911">
        <v>2</v>
      </c>
      <c r="AB911">
        <v>0</v>
      </c>
      <c r="AC911">
        <v>0</v>
      </c>
      <c r="AD911">
        <v>2</v>
      </c>
      <c r="AE911">
        <v>3</v>
      </c>
      <c r="AF911">
        <v>-5.7826086956521738</v>
      </c>
      <c r="AI911">
        <v>10.695652173913043</v>
      </c>
      <c r="AJ911">
        <v>0.49275362318840621</v>
      </c>
      <c r="AK911">
        <v>-1.4164210557937622</v>
      </c>
      <c r="AL911">
        <v>4.7013000585138798E-3</v>
      </c>
      <c r="AM911">
        <v>4.7013000585138798E-3</v>
      </c>
      <c r="AN911">
        <v>0.6736786961555481</v>
      </c>
      <c r="AO911">
        <v>-0.62045514583587646</v>
      </c>
      <c r="AU911">
        <v>-1.4164210557937622</v>
      </c>
      <c r="AX911">
        <v>0.6736786961555481</v>
      </c>
      <c r="AY911">
        <v>-0.62045514583587646</v>
      </c>
      <c r="AZ911">
        <v>0</v>
      </c>
      <c r="BA911">
        <v>0</v>
      </c>
      <c r="BB911">
        <v>0</v>
      </c>
      <c r="BC911">
        <v>2</v>
      </c>
      <c r="BD911">
        <v>1</v>
      </c>
      <c r="BE911">
        <v>-0.87817740440368652</v>
      </c>
      <c r="BF911">
        <v>-0.87817740440368652</v>
      </c>
      <c r="BG911">
        <v>-0.87817740440368652</v>
      </c>
      <c r="BH911">
        <v>0.93874132633209229</v>
      </c>
      <c r="BI911">
        <v>3.0281979590654373E-2</v>
      </c>
      <c r="DF911">
        <v>2</v>
      </c>
      <c r="DQ911">
        <v>4</v>
      </c>
      <c r="DR911">
        <v>4</v>
      </c>
      <c r="DS911">
        <v>1</v>
      </c>
      <c r="DT911">
        <v>1</v>
      </c>
      <c r="DU911">
        <v>2</v>
      </c>
      <c r="DV911">
        <v>19</v>
      </c>
      <c r="DW911">
        <v>-6</v>
      </c>
      <c r="DX911">
        <v>-19</v>
      </c>
      <c r="DY911">
        <v>-7</v>
      </c>
      <c r="DZ911">
        <v>12</v>
      </c>
      <c r="EA911">
        <v>0.70797121524810791</v>
      </c>
      <c r="EB911">
        <v>-0.24953737854957581</v>
      </c>
      <c r="EC911">
        <v>-0.74744182825088501</v>
      </c>
      <c r="ED911">
        <v>-0.28783771395683289</v>
      </c>
      <c r="EE911">
        <v>0.43986880779266357</v>
      </c>
      <c r="EF911">
        <v>4.4074074074074074</v>
      </c>
      <c r="EG911">
        <v>-1.8888888888888891</v>
      </c>
      <c r="EH911">
        <v>-4.5925925925925926</v>
      </c>
      <c r="EI911">
        <v>6.666666666666667</v>
      </c>
      <c r="EJ911">
        <v>4.7222222222222223</v>
      </c>
      <c r="EK911">
        <v>0.10729023814201355</v>
      </c>
      <c r="EL911">
        <v>-0.65347188711166382</v>
      </c>
      <c r="EM911">
        <v>-0.98015213012695312</v>
      </c>
      <c r="EN911">
        <v>0.38026958703994751</v>
      </c>
      <c r="EO911">
        <v>0.14532837271690369</v>
      </c>
      <c r="EP911">
        <v>2</v>
      </c>
      <c r="EQ911">
        <v>1</v>
      </c>
      <c r="ER911">
        <v>0</v>
      </c>
      <c r="ES911">
        <v>1</v>
      </c>
      <c r="ET911">
        <v>1</v>
      </c>
      <c r="EU911">
        <v>1.3205726146697998</v>
      </c>
      <c r="EV911">
        <v>0.24377501010894775</v>
      </c>
      <c r="EW911">
        <v>-0.83302253484725952</v>
      </c>
      <c r="EX911">
        <v>0.24377501010894775</v>
      </c>
      <c r="EY911">
        <v>0.24377501010894775</v>
      </c>
      <c r="FE911">
        <v>0.10729023814201355</v>
      </c>
      <c r="FF911">
        <v>-0.65347188711166382</v>
      </c>
      <c r="FG911">
        <v>-0.98015213012695312</v>
      </c>
      <c r="FH911">
        <v>0.38026958703994751</v>
      </c>
      <c r="FI911">
        <v>0.14532837271690369</v>
      </c>
    </row>
    <row r="912" spans="1:165" x14ac:dyDescent="0.2">
      <c r="A912">
        <v>911</v>
      </c>
      <c r="B912">
        <v>7</v>
      </c>
      <c r="C912" t="s">
        <v>205</v>
      </c>
      <c r="D912">
        <v>273</v>
      </c>
      <c r="E912">
        <v>66</v>
      </c>
      <c r="F912">
        <v>1</v>
      </c>
      <c r="G912">
        <v>-11</v>
      </c>
      <c r="H912">
        <v>10</v>
      </c>
      <c r="I912">
        <v>15</v>
      </c>
      <c r="J912">
        <v>19</v>
      </c>
      <c r="K912">
        <v>33</v>
      </c>
      <c r="L912">
        <v>-0.60133153200149536</v>
      </c>
      <c r="M912">
        <v>0.21593883633613586</v>
      </c>
      <c r="N912">
        <v>0.41052702069282532</v>
      </c>
      <c r="O912">
        <v>0.56619757413864136</v>
      </c>
      <c r="P912">
        <v>1.1110445261001587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4</v>
      </c>
      <c r="AG912">
        <v>10.037037037037036</v>
      </c>
      <c r="AH912">
        <v>9.0370370370370363</v>
      </c>
      <c r="AI912">
        <v>8.6296296296296298</v>
      </c>
      <c r="AJ912">
        <v>10.62962962962963</v>
      </c>
      <c r="AK912">
        <v>-0.17559663951396942</v>
      </c>
      <c r="AL912">
        <v>0.59014010429382324</v>
      </c>
      <c r="AM912">
        <v>0.46330025792121887</v>
      </c>
      <c r="AN912">
        <v>0.41162484884262085</v>
      </c>
      <c r="AO912">
        <v>0.66530448198318481</v>
      </c>
      <c r="AU912">
        <v>-0.17559663951396942</v>
      </c>
      <c r="AV912">
        <v>0.59014010429382324</v>
      </c>
      <c r="AW912">
        <v>0.46330025792121887</v>
      </c>
      <c r="AX912">
        <v>0.41162484884262085</v>
      </c>
      <c r="AY912">
        <v>0.66530448198318481</v>
      </c>
      <c r="AZ912">
        <v>0</v>
      </c>
      <c r="BA912">
        <v>1</v>
      </c>
      <c r="BB912">
        <v>1</v>
      </c>
      <c r="BC912">
        <v>1</v>
      </c>
      <c r="BD912">
        <v>1</v>
      </c>
      <c r="BE912">
        <v>-0.87817740440368652</v>
      </c>
      <c r="BF912">
        <v>3.0281979590654373E-2</v>
      </c>
      <c r="BG912">
        <v>3.0281979590654373E-2</v>
      </c>
      <c r="BH912">
        <v>3.0281979590654373E-2</v>
      </c>
      <c r="BI912">
        <v>3.0281979590654373E-2</v>
      </c>
      <c r="DF912">
        <v>0</v>
      </c>
      <c r="DQ912">
        <v>1</v>
      </c>
      <c r="DR912">
        <v>1</v>
      </c>
      <c r="DS912">
        <v>1</v>
      </c>
      <c r="DT912">
        <v>1</v>
      </c>
      <c r="DU912">
        <v>1</v>
      </c>
      <c r="DV912">
        <v>-10</v>
      </c>
      <c r="DW912">
        <v>14</v>
      </c>
      <c r="DX912">
        <v>14</v>
      </c>
      <c r="DY912">
        <v>18</v>
      </c>
      <c r="DZ912">
        <v>23</v>
      </c>
      <c r="EA912">
        <v>-0.40273874998092651</v>
      </c>
      <c r="EB912">
        <v>0.51646947860717773</v>
      </c>
      <c r="EC912">
        <v>0.51646947860717773</v>
      </c>
      <c r="ED912">
        <v>0.66967087984085083</v>
      </c>
      <c r="EE912">
        <v>0.86117261648178101</v>
      </c>
      <c r="EF912">
        <v>-14.18518518518519</v>
      </c>
      <c r="EG912">
        <v>-13.148148148148151</v>
      </c>
      <c r="EH912">
        <v>-5.5555555555555554</v>
      </c>
      <c r="EI912">
        <v>7.4074074074074098E-2</v>
      </c>
      <c r="EJ912">
        <v>-2.1481481481481479</v>
      </c>
      <c r="EK912">
        <v>-2.1391956806182861</v>
      </c>
      <c r="EL912">
        <v>-2.0138938426971436</v>
      </c>
      <c r="EM912">
        <v>-1.0965039730072021</v>
      </c>
      <c r="EN912">
        <v>-0.41629311442375183</v>
      </c>
      <c r="EO912">
        <v>-0.68479740619659424</v>
      </c>
      <c r="EP912">
        <v>0</v>
      </c>
      <c r="EQ912">
        <v>0</v>
      </c>
      <c r="ER912">
        <v>0</v>
      </c>
      <c r="ES912">
        <v>0</v>
      </c>
      <c r="ET912">
        <v>0</v>
      </c>
      <c r="EU912">
        <v>-0.83302253484725952</v>
      </c>
      <c r="EV912">
        <v>-0.83302253484725952</v>
      </c>
      <c r="EW912">
        <v>-0.83302253484725952</v>
      </c>
      <c r="EX912">
        <v>-0.83302253484725952</v>
      </c>
      <c r="EY912">
        <v>-0.83302253484725952</v>
      </c>
      <c r="FE912">
        <v>-2.1391956806182861</v>
      </c>
      <c r="FF912">
        <v>-2.0138938426971436</v>
      </c>
      <c r="FG912">
        <v>-1.0965039730072021</v>
      </c>
      <c r="FH912">
        <v>-0.41629311442375183</v>
      </c>
      <c r="FI912">
        <v>-0.68479740619659424</v>
      </c>
    </row>
    <row r="913" spans="1:165" x14ac:dyDescent="0.2">
      <c r="A913">
        <v>912</v>
      </c>
      <c r="B913">
        <v>7</v>
      </c>
      <c r="C913" t="s">
        <v>205</v>
      </c>
      <c r="D913">
        <v>276</v>
      </c>
      <c r="E913">
        <v>30</v>
      </c>
      <c r="F913">
        <v>2</v>
      </c>
      <c r="G913">
        <v>11</v>
      </c>
      <c r="H913">
        <v>21</v>
      </c>
      <c r="I913">
        <v>33</v>
      </c>
      <c r="J913">
        <v>40</v>
      </c>
      <c r="K913">
        <v>50</v>
      </c>
      <c r="L913">
        <v>0.25485646724700928</v>
      </c>
      <c r="M913">
        <v>0.64403283596038818</v>
      </c>
      <c r="N913">
        <v>1.1110445261001587</v>
      </c>
      <c r="O913">
        <v>1.3834679126739502</v>
      </c>
      <c r="P913">
        <v>1.7726442813873291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-15.130434782608695</v>
      </c>
      <c r="AG913">
        <v>-4.6086956521739131</v>
      </c>
      <c r="AH913">
        <v>-13</v>
      </c>
      <c r="AI913">
        <v>-8.6521739130434785</v>
      </c>
      <c r="AJ913">
        <v>0.65217391304347827</v>
      </c>
      <c r="AK913">
        <v>-2.602097749710083</v>
      </c>
      <c r="AL913">
        <v>-1.2675220966339111</v>
      </c>
      <c r="AM913">
        <v>-2.3318736553192139</v>
      </c>
      <c r="AN913">
        <v>-1.7803962230682373</v>
      </c>
      <c r="AO913">
        <v>-0.60023432970046997</v>
      </c>
      <c r="AU913">
        <v>-2.602097749710083</v>
      </c>
      <c r="AV913">
        <v>-1.2675220966339111</v>
      </c>
      <c r="AW913">
        <v>-2.3318736553192139</v>
      </c>
      <c r="AX913">
        <v>-1.7803962230682373</v>
      </c>
      <c r="AY913">
        <v>-0.60023432970046997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-0.87817740440368652</v>
      </c>
      <c r="BF913">
        <v>-0.87817740440368652</v>
      </c>
      <c r="BG913">
        <v>-0.87817740440368652</v>
      </c>
      <c r="BH913">
        <v>-0.87817740440368652</v>
      </c>
      <c r="BI913">
        <v>-0.87817740440368652</v>
      </c>
      <c r="DF913">
        <v>0</v>
      </c>
      <c r="DQ913">
        <v>1</v>
      </c>
      <c r="DR913">
        <v>1</v>
      </c>
      <c r="DS913">
        <v>1</v>
      </c>
      <c r="DT913">
        <v>1</v>
      </c>
      <c r="DU913">
        <v>1</v>
      </c>
      <c r="DV913">
        <v>10</v>
      </c>
      <c r="DW913">
        <v>19</v>
      </c>
      <c r="DX913">
        <v>26</v>
      </c>
      <c r="DY913">
        <v>35</v>
      </c>
      <c r="DZ913">
        <v>43</v>
      </c>
      <c r="EA913">
        <v>0.36326813697814941</v>
      </c>
      <c r="EB913">
        <v>0.70797121524810791</v>
      </c>
      <c r="EC913">
        <v>0.97607362270355225</v>
      </c>
      <c r="ED913">
        <v>1.3207767009735107</v>
      </c>
      <c r="EE913">
        <v>1.6271795034408569</v>
      </c>
      <c r="EF913">
        <v>-12.22222222222222</v>
      </c>
      <c r="EG913">
        <v>-4.7037037037037033</v>
      </c>
      <c r="EH913">
        <v>-8.5925925925925934</v>
      </c>
      <c r="EI913">
        <v>-8.8148148148148149</v>
      </c>
      <c r="EJ913">
        <v>1.518518518518519</v>
      </c>
      <c r="EK913">
        <v>-1.9020168781280518</v>
      </c>
      <c r="EL913">
        <v>-0.99357736110687256</v>
      </c>
      <c r="EM913">
        <v>-1.463459849357605</v>
      </c>
      <c r="EN913">
        <v>-1.4903103113174438</v>
      </c>
      <c r="EO913">
        <v>-0.24176532030105591</v>
      </c>
      <c r="EP913">
        <v>0</v>
      </c>
      <c r="EQ913">
        <v>0</v>
      </c>
      <c r="ER913">
        <v>0</v>
      </c>
      <c r="ES913">
        <v>0</v>
      </c>
      <c r="ET913">
        <v>0</v>
      </c>
      <c r="EU913">
        <v>-0.83302253484725952</v>
      </c>
      <c r="EV913">
        <v>-0.83302253484725952</v>
      </c>
      <c r="EW913">
        <v>-0.83302253484725952</v>
      </c>
      <c r="EX913">
        <v>-0.83302253484725952</v>
      </c>
      <c r="EY913">
        <v>-0.83302253484725952</v>
      </c>
      <c r="FE913">
        <v>-1.9020168781280518</v>
      </c>
      <c r="FF913">
        <v>-0.99357736110687256</v>
      </c>
      <c r="FG913">
        <v>-1.463459849357605</v>
      </c>
      <c r="FH913">
        <v>-1.4903103113174438</v>
      </c>
      <c r="FI913">
        <v>-0.24176532030105591</v>
      </c>
    </row>
    <row r="914" spans="1:165" x14ac:dyDescent="0.2">
      <c r="A914">
        <v>913</v>
      </c>
      <c r="B914">
        <v>7</v>
      </c>
      <c r="C914" t="s">
        <v>205</v>
      </c>
      <c r="D914">
        <v>278</v>
      </c>
      <c r="E914">
        <v>55</v>
      </c>
      <c r="F914">
        <v>2</v>
      </c>
      <c r="G914">
        <v>11</v>
      </c>
      <c r="H914">
        <v>20</v>
      </c>
      <c r="I914">
        <v>31</v>
      </c>
      <c r="J914">
        <v>40</v>
      </c>
      <c r="K914">
        <v>40</v>
      </c>
      <c r="L914">
        <v>0.25485646724700928</v>
      </c>
      <c r="M914">
        <v>0.60511517524719238</v>
      </c>
      <c r="N914">
        <v>1.0332092046737671</v>
      </c>
      <c r="O914">
        <v>1.3834679126739502</v>
      </c>
      <c r="P914">
        <v>1.3834679126739502</v>
      </c>
      <c r="AA914">
        <v>1</v>
      </c>
      <c r="AB914">
        <v>3</v>
      </c>
      <c r="AC914">
        <v>2</v>
      </c>
      <c r="AD914">
        <v>2</v>
      </c>
      <c r="AE914">
        <v>2</v>
      </c>
      <c r="AF914">
        <v>-10.956521739130435</v>
      </c>
      <c r="AG914">
        <v>-7.6086956521739131</v>
      </c>
      <c r="AH914">
        <v>-9.2173913043478262</v>
      </c>
      <c r="AI914">
        <v>-2.8478260869565215</v>
      </c>
      <c r="AJ914">
        <v>-1.3043478260869565</v>
      </c>
      <c r="AK914">
        <v>-2.0726792812347412</v>
      </c>
      <c r="AL914">
        <v>-1.6480416059494019</v>
      </c>
      <c r="AM914">
        <v>-1.8520882129669189</v>
      </c>
      <c r="AN914">
        <v>-1.0441737174987793</v>
      </c>
      <c r="AO914">
        <v>-0.84839922189712524</v>
      </c>
      <c r="AU914">
        <v>-2.0726792812347412</v>
      </c>
      <c r="AV914">
        <v>-1.6480416059494019</v>
      </c>
      <c r="AW914">
        <v>-1.8520882129669189</v>
      </c>
      <c r="AX914">
        <v>-1.0441737174987793</v>
      </c>
      <c r="AY914">
        <v>-0.84839922189712524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-0.87817740440368652</v>
      </c>
      <c r="BF914">
        <v>-0.87817740440368652</v>
      </c>
      <c r="BG914">
        <v>-0.87817740440368652</v>
      </c>
      <c r="BH914">
        <v>-0.87817740440368652</v>
      </c>
      <c r="BI914">
        <v>-0.87817740440368652</v>
      </c>
      <c r="DF914">
        <v>2</v>
      </c>
      <c r="DQ914">
        <v>2</v>
      </c>
      <c r="DR914">
        <v>2</v>
      </c>
      <c r="DS914">
        <v>2</v>
      </c>
      <c r="DT914">
        <v>2</v>
      </c>
      <c r="DU914">
        <v>2</v>
      </c>
      <c r="DV914">
        <v>12</v>
      </c>
      <c r="DW914">
        <v>20</v>
      </c>
      <c r="DX914">
        <v>32</v>
      </c>
      <c r="DY914">
        <v>40</v>
      </c>
      <c r="DZ914">
        <v>44</v>
      </c>
      <c r="EA914">
        <v>0.43986880779266357</v>
      </c>
      <c r="EB914">
        <v>0.74627155065536499</v>
      </c>
      <c r="EC914">
        <v>1.2058756351470947</v>
      </c>
      <c r="ED914">
        <v>1.5122784376144409</v>
      </c>
      <c r="EE914">
        <v>1.6654797792434692</v>
      </c>
      <c r="EF914">
        <v>2.4629629629629628</v>
      </c>
      <c r="EG914">
        <v>-1.3148148148148151</v>
      </c>
      <c r="EH914">
        <v>-3.092592592592593</v>
      </c>
      <c r="EI914">
        <v>0.77777777777777779</v>
      </c>
      <c r="EJ914">
        <v>-0.14814814814814811</v>
      </c>
      <c r="EK914">
        <v>-0.12765102088451385</v>
      </c>
      <c r="EL914">
        <v>-0.58410829305648804</v>
      </c>
      <c r="EM914">
        <v>-0.79891175031661987</v>
      </c>
      <c r="EN914">
        <v>-0.33126676082611084</v>
      </c>
      <c r="EO914">
        <v>-0.44314354658126831</v>
      </c>
      <c r="EP914">
        <v>1</v>
      </c>
      <c r="EQ914">
        <v>0</v>
      </c>
      <c r="ER914">
        <v>0</v>
      </c>
      <c r="ES914">
        <v>0</v>
      </c>
      <c r="ET914">
        <v>0</v>
      </c>
      <c r="EU914">
        <v>0.24377501010894775</v>
      </c>
      <c r="EV914">
        <v>-0.83302253484725952</v>
      </c>
      <c r="EW914">
        <v>-0.83302253484725952</v>
      </c>
      <c r="EX914">
        <v>-0.83302253484725952</v>
      </c>
      <c r="EY914">
        <v>-0.83302253484725952</v>
      </c>
      <c r="FE914">
        <v>-0.12765102088451385</v>
      </c>
      <c r="FF914">
        <v>-0.58410829305648804</v>
      </c>
      <c r="FG914">
        <v>-0.79891175031661987</v>
      </c>
      <c r="FH914">
        <v>-0.33126676082611084</v>
      </c>
      <c r="FI914">
        <v>-0.44314354658126831</v>
      </c>
    </row>
    <row r="915" spans="1:165" x14ac:dyDescent="0.2">
      <c r="A915">
        <v>914</v>
      </c>
      <c r="B915">
        <v>7</v>
      </c>
      <c r="C915" t="s">
        <v>205</v>
      </c>
      <c r="D915">
        <v>281</v>
      </c>
      <c r="E915">
        <v>33</v>
      </c>
      <c r="F915">
        <v>2</v>
      </c>
      <c r="G915">
        <v>10</v>
      </c>
      <c r="H915">
        <v>20</v>
      </c>
      <c r="I915">
        <v>30</v>
      </c>
      <c r="J915">
        <v>20</v>
      </c>
      <c r="K915">
        <v>10</v>
      </c>
      <c r="L915">
        <v>0.21593883633613586</v>
      </c>
      <c r="M915">
        <v>0.60511517524719238</v>
      </c>
      <c r="N915">
        <v>0.99429154396057129</v>
      </c>
      <c r="O915">
        <v>0.60511517524719238</v>
      </c>
      <c r="P915">
        <v>0.21593883633613586</v>
      </c>
      <c r="AA915">
        <v>1</v>
      </c>
      <c r="AB915">
        <v>4</v>
      </c>
      <c r="AC915">
        <v>2</v>
      </c>
      <c r="AD915">
        <v>2</v>
      </c>
      <c r="AE915">
        <v>1</v>
      </c>
      <c r="AF915">
        <v>-13.260869565217391</v>
      </c>
      <c r="AG915">
        <v>-1.2499999999999998</v>
      </c>
      <c r="AH915">
        <v>-4.347826086956541E-2</v>
      </c>
      <c r="AI915">
        <v>-16.586956521739129</v>
      </c>
      <c r="AJ915">
        <v>-0.47826086956521741</v>
      </c>
      <c r="AK915">
        <v>-2.3649623394012451</v>
      </c>
      <c r="AL915">
        <v>-0.84150576591491699</v>
      </c>
      <c r="AM915">
        <v>-0.68847072124481201</v>
      </c>
      <c r="AN915">
        <v>-2.7868425846099854</v>
      </c>
      <c r="AO915">
        <v>-0.74361848831176758</v>
      </c>
      <c r="AU915">
        <v>-2.3649623394012451</v>
      </c>
      <c r="AV915">
        <v>-0.84150576591491699</v>
      </c>
      <c r="AW915">
        <v>-0.68847072124481201</v>
      </c>
      <c r="AX915">
        <v>-2.7868425846099854</v>
      </c>
      <c r="AY915">
        <v>-0.74361848831176758</v>
      </c>
      <c r="AZ915">
        <v>0</v>
      </c>
      <c r="BA915">
        <v>1</v>
      </c>
      <c r="BB915">
        <v>1</v>
      </c>
      <c r="BC915">
        <v>0</v>
      </c>
      <c r="BD915">
        <v>0</v>
      </c>
      <c r="BE915">
        <v>-0.87817740440368652</v>
      </c>
      <c r="BF915">
        <v>3.0281979590654373E-2</v>
      </c>
      <c r="BG915">
        <v>3.0281979590654373E-2</v>
      </c>
      <c r="BH915">
        <v>-0.87817740440368652</v>
      </c>
      <c r="BI915">
        <v>-0.87817740440368652</v>
      </c>
      <c r="DF915">
        <v>2</v>
      </c>
      <c r="DQ915">
        <v>1</v>
      </c>
      <c r="DR915">
        <v>1</v>
      </c>
      <c r="DS915">
        <v>1</v>
      </c>
      <c r="DT915">
        <v>1</v>
      </c>
      <c r="DU915">
        <v>0</v>
      </c>
      <c r="DV915">
        <v>1</v>
      </c>
      <c r="DW915">
        <v>10</v>
      </c>
      <c r="DX915">
        <v>20</v>
      </c>
      <c r="DY915">
        <v>30</v>
      </c>
      <c r="DZ915">
        <v>40</v>
      </c>
      <c r="EA915">
        <v>1.8565027043223381E-2</v>
      </c>
      <c r="EB915">
        <v>0.36326813697814941</v>
      </c>
      <c r="EC915">
        <v>0.74627155065536499</v>
      </c>
      <c r="ED915">
        <v>1.1292749643325806</v>
      </c>
      <c r="EE915">
        <v>1.5122784376144409</v>
      </c>
      <c r="EF915">
        <v>13.148148148148151</v>
      </c>
      <c r="EG915">
        <v>20.222222222222221</v>
      </c>
      <c r="EH915">
        <v>19.962962962962958</v>
      </c>
      <c r="EI915">
        <v>19.81481481481481</v>
      </c>
      <c r="EK915">
        <v>1.1634072065353394</v>
      </c>
      <c r="EL915">
        <v>2.0181457996368408</v>
      </c>
      <c r="EM915">
        <v>1.9868203401565552</v>
      </c>
      <c r="EN915">
        <v>1.968920111656189</v>
      </c>
      <c r="EO915">
        <v>1.3036499731242657E-2</v>
      </c>
      <c r="EP915">
        <v>1</v>
      </c>
      <c r="EQ915">
        <v>1</v>
      </c>
      <c r="ER915">
        <v>1</v>
      </c>
      <c r="ES915">
        <v>1</v>
      </c>
      <c r="ET915">
        <v>0</v>
      </c>
      <c r="EU915">
        <v>0.24377501010894775</v>
      </c>
      <c r="EV915">
        <v>0.24377501010894775</v>
      </c>
      <c r="EW915">
        <v>0.24377501010894775</v>
      </c>
      <c r="EX915">
        <v>0.24377501010894775</v>
      </c>
      <c r="EY915">
        <v>-0.83302253484725952</v>
      </c>
      <c r="FE915">
        <v>1.1634072065353394</v>
      </c>
      <c r="FF915">
        <v>2.0181457996368408</v>
      </c>
      <c r="FG915">
        <v>1.9868203401565552</v>
      </c>
      <c r="FH915">
        <v>1.968920111656189</v>
      </c>
    </row>
    <row r="916" spans="1:165" x14ac:dyDescent="0.2">
      <c r="A916">
        <v>915</v>
      </c>
      <c r="B916">
        <v>7</v>
      </c>
      <c r="C916" t="s">
        <v>205</v>
      </c>
      <c r="D916">
        <v>282</v>
      </c>
      <c r="E916">
        <v>24</v>
      </c>
      <c r="F916">
        <v>2</v>
      </c>
      <c r="G916">
        <v>10</v>
      </c>
      <c r="H916">
        <v>15</v>
      </c>
      <c r="I916">
        <v>20</v>
      </c>
      <c r="J916">
        <v>10</v>
      </c>
      <c r="K916">
        <v>12</v>
      </c>
      <c r="L916">
        <v>0.21593883633613586</v>
      </c>
      <c r="M916">
        <v>0.41052702069282532</v>
      </c>
      <c r="N916">
        <v>0.60511517524719238</v>
      </c>
      <c r="O916">
        <v>0.21593883633613586</v>
      </c>
      <c r="P916">
        <v>0.29377409815788269</v>
      </c>
      <c r="AA916">
        <v>1</v>
      </c>
      <c r="AB916">
        <v>1</v>
      </c>
      <c r="AC916">
        <v>2</v>
      </c>
      <c r="AD916">
        <v>0</v>
      </c>
      <c r="AE916">
        <v>1</v>
      </c>
      <c r="AF916">
        <v>10</v>
      </c>
      <c r="AG916">
        <v>1.5555555555555556</v>
      </c>
      <c r="AH916">
        <v>1.9444444444444444</v>
      </c>
      <c r="AJ916">
        <v>2.925925925925926</v>
      </c>
      <c r="AK916">
        <v>0.58544230461120605</v>
      </c>
      <c r="AL916">
        <v>-0.48564955592155457</v>
      </c>
      <c r="AM916">
        <v>-0.43632295727729797</v>
      </c>
      <c r="AN916">
        <v>4.7013000585138798E-3</v>
      </c>
      <c r="AO916">
        <v>-0.3118320107460022</v>
      </c>
      <c r="AU916">
        <v>0.58544230461120605</v>
      </c>
      <c r="AV916">
        <v>-0.48564955592155457</v>
      </c>
      <c r="AW916">
        <v>-0.43632295727729797</v>
      </c>
      <c r="AY916">
        <v>-0.3118320107460022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3.0281979590654373E-2</v>
      </c>
      <c r="BF916">
        <v>-0.87817740440368652</v>
      </c>
      <c r="BG916">
        <v>-0.87817740440368652</v>
      </c>
      <c r="BH916">
        <v>-0.87817740440368652</v>
      </c>
      <c r="BI916">
        <v>-0.87817740440368652</v>
      </c>
      <c r="DF916">
        <v>2</v>
      </c>
      <c r="DQ916">
        <v>2</v>
      </c>
      <c r="DR916">
        <v>1</v>
      </c>
      <c r="DS916">
        <v>1</v>
      </c>
      <c r="DT916">
        <v>0</v>
      </c>
      <c r="DU916">
        <v>0</v>
      </c>
      <c r="DV916">
        <v>15</v>
      </c>
      <c r="DW916">
        <v>19</v>
      </c>
      <c r="DX916">
        <v>26</v>
      </c>
      <c r="DY916">
        <v>35</v>
      </c>
      <c r="DZ916">
        <v>43</v>
      </c>
      <c r="EA916">
        <v>0.55476981401443481</v>
      </c>
      <c r="EB916">
        <v>0.70797121524810791</v>
      </c>
      <c r="EC916">
        <v>0.97607362270355225</v>
      </c>
      <c r="ED916">
        <v>1.3207767009735107</v>
      </c>
      <c r="EE916">
        <v>1.6271795034408569</v>
      </c>
      <c r="EF916">
        <v>-3.2222222222222219</v>
      </c>
      <c r="EG916">
        <v>-5.4074074074074074</v>
      </c>
      <c r="EH916">
        <v>5.6296296296296298</v>
      </c>
      <c r="EK916">
        <v>-0.8145744800567627</v>
      </c>
      <c r="EL916">
        <v>-1.0786037445068359</v>
      </c>
      <c r="EM916">
        <v>0.25496760010719299</v>
      </c>
      <c r="EN916">
        <v>1.3036499731242657E-2</v>
      </c>
      <c r="EO916">
        <v>1.3036499731242657E-2</v>
      </c>
      <c r="EP916">
        <v>0</v>
      </c>
      <c r="EQ916">
        <v>0</v>
      </c>
      <c r="ER916">
        <v>1</v>
      </c>
      <c r="ES916">
        <v>0</v>
      </c>
      <c r="ET916">
        <v>0</v>
      </c>
      <c r="EU916">
        <v>-0.83302253484725952</v>
      </c>
      <c r="EV916">
        <v>-0.83302253484725952</v>
      </c>
      <c r="EW916">
        <v>0.24377501010894775</v>
      </c>
      <c r="EX916">
        <v>-0.83302253484725952</v>
      </c>
      <c r="EY916">
        <v>-0.83302253484725952</v>
      </c>
      <c r="FE916">
        <v>-0.8145744800567627</v>
      </c>
      <c r="FF916">
        <v>-1.0786037445068359</v>
      </c>
      <c r="FG916">
        <v>0.25496760010719299</v>
      </c>
    </row>
    <row r="917" spans="1:165" x14ac:dyDescent="0.2">
      <c r="A917">
        <v>916</v>
      </c>
      <c r="B917">
        <v>7</v>
      </c>
      <c r="C917" t="s">
        <v>205</v>
      </c>
      <c r="D917">
        <v>283</v>
      </c>
      <c r="E917">
        <v>27</v>
      </c>
      <c r="F917">
        <v>1</v>
      </c>
      <c r="G917">
        <v>20</v>
      </c>
      <c r="H917">
        <v>27</v>
      </c>
      <c r="I917">
        <v>3</v>
      </c>
      <c r="J917">
        <v>-21</v>
      </c>
      <c r="K917">
        <v>-40</v>
      </c>
      <c r="L917">
        <v>0.60511517524719238</v>
      </c>
      <c r="M917">
        <v>0.87753868103027344</v>
      </c>
      <c r="N917">
        <v>-5.6484624743461609E-2</v>
      </c>
      <c r="O917">
        <v>-0.99050790071487427</v>
      </c>
      <c r="P917">
        <v>-1.7299430370330811</v>
      </c>
      <c r="AA917">
        <v>2</v>
      </c>
      <c r="AB917">
        <v>1</v>
      </c>
      <c r="AC917">
        <v>1</v>
      </c>
      <c r="AD917">
        <v>1</v>
      </c>
      <c r="AE917">
        <v>1</v>
      </c>
      <c r="AF917">
        <v>10.333333333333332</v>
      </c>
      <c r="AG917">
        <v>18.481481481481481</v>
      </c>
      <c r="AH917">
        <v>10.148148148148149</v>
      </c>
      <c r="AI917">
        <v>14.777777777777779</v>
      </c>
      <c r="AJ917">
        <v>4.8518518518518521</v>
      </c>
      <c r="AK917">
        <v>0.62772220373153687</v>
      </c>
      <c r="AL917">
        <v>1.6612319946289062</v>
      </c>
      <c r="AM917">
        <v>0.60423344373703003</v>
      </c>
      <c r="AN917">
        <v>1.1914547681808472</v>
      </c>
      <c r="AO917">
        <v>-6.7547887563705444E-2</v>
      </c>
      <c r="AU917">
        <v>0.62772220373153687</v>
      </c>
      <c r="AV917">
        <v>1.6612319946289062</v>
      </c>
      <c r="AW917">
        <v>0.60423344373703003</v>
      </c>
      <c r="AX917">
        <v>1.1914547681808472</v>
      </c>
      <c r="AY917">
        <v>-6.7547887563705444E-2</v>
      </c>
      <c r="AZ917">
        <v>2</v>
      </c>
      <c r="BA917">
        <v>1</v>
      </c>
      <c r="BB917">
        <v>1</v>
      </c>
      <c r="BC917">
        <v>1</v>
      </c>
      <c r="BD917">
        <v>0</v>
      </c>
      <c r="BE917">
        <v>0.93874132633209229</v>
      </c>
      <c r="BF917">
        <v>3.0281979590654373E-2</v>
      </c>
      <c r="BG917">
        <v>3.0281979590654373E-2</v>
      </c>
      <c r="BH917">
        <v>3.0281979590654373E-2</v>
      </c>
      <c r="BI917">
        <v>-0.87817740440368652</v>
      </c>
      <c r="DF917">
        <v>0</v>
      </c>
      <c r="DQ917">
        <v>1</v>
      </c>
      <c r="DR917">
        <v>1</v>
      </c>
      <c r="DS917">
        <v>1</v>
      </c>
      <c r="DT917">
        <v>1</v>
      </c>
      <c r="DU917">
        <v>1</v>
      </c>
      <c r="DV917">
        <v>11</v>
      </c>
      <c r="DW917">
        <v>5</v>
      </c>
      <c r="DX917">
        <v>23</v>
      </c>
      <c r="DY917">
        <v>9</v>
      </c>
      <c r="DZ917">
        <v>-21</v>
      </c>
      <c r="EA917">
        <v>0.40156847238540649</v>
      </c>
      <c r="EB917">
        <v>0.17176640033721924</v>
      </c>
      <c r="EC917">
        <v>0.86117261648178101</v>
      </c>
      <c r="ED917">
        <v>0.32496777176856995</v>
      </c>
      <c r="EE917">
        <v>-0.82404255867004395</v>
      </c>
      <c r="EF917">
        <v>6.0740740740740744</v>
      </c>
      <c r="EG917">
        <v>21.888888888888889</v>
      </c>
      <c r="EH917">
        <v>-4.1481481481481479</v>
      </c>
      <c r="EI917">
        <v>8.7037037037037042</v>
      </c>
      <c r="EJ917">
        <v>13.62962962962963</v>
      </c>
      <c r="EK917">
        <v>0.30866849422454834</v>
      </c>
      <c r="EL917">
        <v>2.2195241451263428</v>
      </c>
      <c r="EM917">
        <v>-0.92645126581192017</v>
      </c>
      <c r="EN917">
        <v>0.62639856338500977</v>
      </c>
      <c r="EO917">
        <v>1.2215831279754639</v>
      </c>
      <c r="EP917">
        <v>1</v>
      </c>
      <c r="EQ917">
        <v>1</v>
      </c>
      <c r="ER917">
        <v>0</v>
      </c>
      <c r="ES917">
        <v>1</v>
      </c>
      <c r="ET917">
        <v>1</v>
      </c>
      <c r="EU917">
        <v>0.24377501010894775</v>
      </c>
      <c r="EV917">
        <v>0.24377501010894775</v>
      </c>
      <c r="EW917">
        <v>-0.83302253484725952</v>
      </c>
      <c r="EX917">
        <v>0.24377501010894775</v>
      </c>
      <c r="EY917">
        <v>0.24377501010894775</v>
      </c>
      <c r="FE917">
        <v>0.30866849422454834</v>
      </c>
      <c r="FF917">
        <v>2.2195241451263428</v>
      </c>
      <c r="FG917">
        <v>-0.92645126581192017</v>
      </c>
      <c r="FH917">
        <v>0.62639856338500977</v>
      </c>
      <c r="FI917">
        <v>1.2215831279754639</v>
      </c>
    </row>
    <row r="918" spans="1:165" x14ac:dyDescent="0.2">
      <c r="A918">
        <v>917</v>
      </c>
      <c r="B918">
        <v>7</v>
      </c>
      <c r="C918" t="s">
        <v>205</v>
      </c>
      <c r="D918">
        <v>284</v>
      </c>
      <c r="E918">
        <v>53</v>
      </c>
      <c r="F918">
        <v>2</v>
      </c>
      <c r="G918">
        <v>22</v>
      </c>
      <c r="H918">
        <v>13</v>
      </c>
      <c r="I918">
        <v>0</v>
      </c>
      <c r="J918">
        <v>-17</v>
      </c>
      <c r="K918">
        <v>-30</v>
      </c>
      <c r="L918">
        <v>0.68295049667358398</v>
      </c>
      <c r="M918">
        <v>0.3326917290687561</v>
      </c>
      <c r="N918">
        <v>-0.17323753237724304</v>
      </c>
      <c r="O918">
        <v>-0.83483737707138062</v>
      </c>
      <c r="P918">
        <v>-1.3407666683197021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-6.3478260869565215</v>
      </c>
      <c r="AG918">
        <v>1.4347826086956521</v>
      </c>
      <c r="AH918">
        <v>-4.0434782608695654</v>
      </c>
      <c r="AI918">
        <v>-2.6086956521739131</v>
      </c>
      <c r="AJ918">
        <v>-5.2608695652173916</v>
      </c>
      <c r="AK918">
        <v>-1.4881131649017334</v>
      </c>
      <c r="AL918">
        <v>-0.50096839666366577</v>
      </c>
      <c r="AM918">
        <v>-1.1958301067352295</v>
      </c>
      <c r="AN918">
        <v>-1.0138424634933472</v>
      </c>
      <c r="AO918">
        <v>-1.3502436876296997</v>
      </c>
      <c r="AU918">
        <v>-1.4881131649017334</v>
      </c>
      <c r="AV918">
        <v>-0.50096839666366577</v>
      </c>
      <c r="AW918">
        <v>-1.1958301067352295</v>
      </c>
      <c r="AX918">
        <v>-1.0138424634933472</v>
      </c>
      <c r="AY918">
        <v>-1.3502436876296997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-0.87817740440368652</v>
      </c>
      <c r="BF918">
        <v>-0.87817740440368652</v>
      </c>
      <c r="BG918">
        <v>-0.87817740440368652</v>
      </c>
      <c r="BH918">
        <v>-0.87817740440368652</v>
      </c>
      <c r="BI918">
        <v>-0.87817740440368652</v>
      </c>
      <c r="DF918">
        <v>2</v>
      </c>
      <c r="DQ918">
        <v>1</v>
      </c>
      <c r="DR918">
        <v>1</v>
      </c>
      <c r="DS918">
        <v>1</v>
      </c>
      <c r="DT918">
        <v>1</v>
      </c>
      <c r="DU918">
        <v>1</v>
      </c>
      <c r="DV918">
        <v>-30</v>
      </c>
      <c r="DW918">
        <v>-20</v>
      </c>
      <c r="DX918">
        <v>-10</v>
      </c>
      <c r="DY918">
        <v>10</v>
      </c>
      <c r="DZ918">
        <v>20</v>
      </c>
      <c r="EA918">
        <v>-1.1687456369400024</v>
      </c>
      <c r="EB918">
        <v>-0.78574222326278687</v>
      </c>
      <c r="EC918">
        <v>-0.40273874998092651</v>
      </c>
      <c r="ED918">
        <v>0.36326813697814941</v>
      </c>
      <c r="EE918">
        <v>0.74627155065536499</v>
      </c>
      <c r="EF918">
        <v>9.8518518518518512</v>
      </c>
      <c r="EG918">
        <v>9.8518518518518512</v>
      </c>
      <c r="EH918">
        <v>-3</v>
      </c>
      <c r="EI918">
        <v>22</v>
      </c>
      <c r="EJ918">
        <v>0.88888888888888884</v>
      </c>
      <c r="EK918">
        <v>0.76512575149536133</v>
      </c>
      <c r="EL918">
        <v>0.76512575149536133</v>
      </c>
      <c r="EM918">
        <v>-0.7877240777015686</v>
      </c>
      <c r="EN918">
        <v>2.2329492568969727</v>
      </c>
      <c r="EO918">
        <v>-0.31784155964851379</v>
      </c>
      <c r="EP918">
        <v>1</v>
      </c>
      <c r="EQ918">
        <v>1</v>
      </c>
      <c r="ER918">
        <v>0</v>
      </c>
      <c r="ES918">
        <v>1</v>
      </c>
      <c r="ET918">
        <v>0</v>
      </c>
      <c r="EU918">
        <v>0.24377501010894775</v>
      </c>
      <c r="EV918">
        <v>0.24377501010894775</v>
      </c>
      <c r="EW918">
        <v>-0.83302253484725952</v>
      </c>
      <c r="EX918">
        <v>0.24377501010894775</v>
      </c>
      <c r="EY918">
        <v>-0.83302253484725952</v>
      </c>
      <c r="FE918">
        <v>0.76512575149536133</v>
      </c>
      <c r="FF918">
        <v>0.76512575149536133</v>
      </c>
      <c r="FG918">
        <v>-0.7877240777015686</v>
      </c>
      <c r="FH918">
        <v>2.2329492568969727</v>
      </c>
      <c r="FI918">
        <v>-0.31784155964851379</v>
      </c>
    </row>
    <row r="919" spans="1:165" x14ac:dyDescent="0.2">
      <c r="A919">
        <v>918</v>
      </c>
      <c r="B919">
        <v>7</v>
      </c>
      <c r="C919" t="s">
        <v>205</v>
      </c>
      <c r="D919">
        <v>286</v>
      </c>
      <c r="E919">
        <v>40</v>
      </c>
      <c r="F919">
        <v>1</v>
      </c>
      <c r="G919">
        <v>0</v>
      </c>
      <c r="H919">
        <v>40</v>
      </c>
      <c r="I919">
        <v>21</v>
      </c>
      <c r="J919">
        <v>-7</v>
      </c>
      <c r="K919">
        <v>-24</v>
      </c>
      <c r="L919">
        <v>-0.17323753237724304</v>
      </c>
      <c r="M919">
        <v>1.3834679126739502</v>
      </c>
      <c r="N919">
        <v>0.64403283596038818</v>
      </c>
      <c r="O919">
        <v>-0.44566097855567932</v>
      </c>
      <c r="P919">
        <v>-1.1072608232498169</v>
      </c>
      <c r="AA919">
        <v>1</v>
      </c>
      <c r="AB919">
        <v>1</v>
      </c>
      <c r="AC919">
        <v>0</v>
      </c>
      <c r="AD919">
        <v>2</v>
      </c>
      <c r="AE919">
        <v>0</v>
      </c>
      <c r="AF919">
        <v>6.6296296296296298</v>
      </c>
      <c r="AG919">
        <v>8.1111111111111107</v>
      </c>
      <c r="AI919">
        <v>2.3518518518518521</v>
      </c>
      <c r="AK919">
        <v>0.15794512629508972</v>
      </c>
      <c r="AL919">
        <v>0.34585592150688171</v>
      </c>
      <c r="AM919">
        <v>4.7013000585138798E-3</v>
      </c>
      <c r="AN919">
        <v>-0.38464745879173279</v>
      </c>
      <c r="AO919">
        <v>4.7013000585138798E-3</v>
      </c>
      <c r="AU919">
        <v>0.15794512629508972</v>
      </c>
      <c r="AV919">
        <v>0.34585592150688171</v>
      </c>
      <c r="AX919">
        <v>-0.38464745879173279</v>
      </c>
      <c r="AZ919">
        <v>1</v>
      </c>
      <c r="BA919">
        <v>1</v>
      </c>
      <c r="BB919">
        <v>0</v>
      </c>
      <c r="BC919">
        <v>0</v>
      </c>
      <c r="BD919">
        <v>0</v>
      </c>
      <c r="BE919">
        <v>3.0281979590654373E-2</v>
      </c>
      <c r="BF919">
        <v>3.0281979590654373E-2</v>
      </c>
      <c r="BG919">
        <v>-0.87817740440368652</v>
      </c>
      <c r="BH919">
        <v>-0.87817740440368652</v>
      </c>
      <c r="BI919">
        <v>-0.87817740440368652</v>
      </c>
      <c r="DF919">
        <v>0</v>
      </c>
      <c r="DQ919">
        <v>2</v>
      </c>
      <c r="DR919">
        <v>1</v>
      </c>
      <c r="DS919">
        <v>1</v>
      </c>
      <c r="DT919">
        <v>1</v>
      </c>
      <c r="DU919">
        <v>1</v>
      </c>
      <c r="DV919">
        <v>36</v>
      </c>
      <c r="DW919">
        <v>18</v>
      </c>
      <c r="DX919">
        <v>0</v>
      </c>
      <c r="DY919">
        <v>-24</v>
      </c>
      <c r="DZ919">
        <v>-45</v>
      </c>
      <c r="EA919">
        <v>1.3590770959854126</v>
      </c>
      <c r="EB919">
        <v>0.66967087984085083</v>
      </c>
      <c r="EC919">
        <v>-1.9735315814614296E-2</v>
      </c>
      <c r="ED919">
        <v>-0.93894356489181519</v>
      </c>
      <c r="EE919">
        <v>-1.743250846862793</v>
      </c>
      <c r="EF919">
        <v>-7.2777777777777786</v>
      </c>
      <c r="EG919">
        <v>-4.8888888888888893</v>
      </c>
      <c r="EH919">
        <v>-6.7037037037037033</v>
      </c>
      <c r="EI919">
        <v>-11.074074074074071</v>
      </c>
      <c r="EJ919">
        <v>10.18518518518519</v>
      </c>
      <c r="EK919">
        <v>-1.304594874382019</v>
      </c>
      <c r="EL919">
        <v>-1.0159527063369751</v>
      </c>
      <c r="EM919">
        <v>-1.2352312803268433</v>
      </c>
      <c r="EN919">
        <v>-1.7632896900177002</v>
      </c>
      <c r="EO919">
        <v>0.80540144443511963</v>
      </c>
      <c r="EP919">
        <v>0</v>
      </c>
      <c r="EQ919">
        <v>0</v>
      </c>
      <c r="ER919">
        <v>0</v>
      </c>
      <c r="ES919">
        <v>0</v>
      </c>
      <c r="ET919">
        <v>1</v>
      </c>
      <c r="EU919">
        <v>-0.83302253484725952</v>
      </c>
      <c r="EV919">
        <v>-0.83302253484725952</v>
      </c>
      <c r="EW919">
        <v>-0.83302253484725952</v>
      </c>
      <c r="EX919">
        <v>-0.83302253484725952</v>
      </c>
      <c r="EY919">
        <v>0.24377501010894775</v>
      </c>
      <c r="FE919">
        <v>-1.304594874382019</v>
      </c>
      <c r="FF919">
        <v>-1.0159527063369751</v>
      </c>
      <c r="FG919">
        <v>-1.2352312803268433</v>
      </c>
      <c r="FH919">
        <v>-1.7632896900177002</v>
      </c>
      <c r="FI919">
        <v>0.80540144443511963</v>
      </c>
    </row>
    <row r="920" spans="1:165" x14ac:dyDescent="0.2">
      <c r="A920">
        <v>919</v>
      </c>
      <c r="B920">
        <v>7</v>
      </c>
      <c r="C920" t="s">
        <v>205</v>
      </c>
      <c r="D920">
        <v>287</v>
      </c>
      <c r="E920">
        <v>70</v>
      </c>
      <c r="F920">
        <v>2</v>
      </c>
      <c r="G920">
        <v>50</v>
      </c>
      <c r="H920">
        <v>50</v>
      </c>
      <c r="I920">
        <v>50</v>
      </c>
      <c r="J920">
        <v>50</v>
      </c>
      <c r="K920">
        <v>50</v>
      </c>
      <c r="L920">
        <v>1.7726442813873291</v>
      </c>
      <c r="M920">
        <v>1.7726442813873291</v>
      </c>
      <c r="N920">
        <v>1.7726442813873291</v>
      </c>
      <c r="O920">
        <v>1.7726442813873291</v>
      </c>
      <c r="P920">
        <v>1.7726442813873291</v>
      </c>
      <c r="AA920">
        <v>0</v>
      </c>
      <c r="AB920">
        <v>1</v>
      </c>
      <c r="AC920">
        <v>0</v>
      </c>
      <c r="AD920">
        <v>0</v>
      </c>
      <c r="AE920">
        <v>1</v>
      </c>
      <c r="AG920">
        <v>4.8148148148148149</v>
      </c>
      <c r="AJ920">
        <v>14.703703703703704</v>
      </c>
      <c r="AK920">
        <v>4.7013000585138798E-3</v>
      </c>
      <c r="AL920">
        <v>-7.224564254283905E-2</v>
      </c>
      <c r="AM920">
        <v>4.7013000585138798E-3</v>
      </c>
      <c r="AN920">
        <v>4.7013000585138798E-3</v>
      </c>
      <c r="AO920">
        <v>1.1820592880249023</v>
      </c>
      <c r="AV920">
        <v>-7.224564254283905E-2</v>
      </c>
      <c r="AY920">
        <v>1.1820592880249023</v>
      </c>
      <c r="AZ920">
        <v>0</v>
      </c>
      <c r="BA920">
        <v>0</v>
      </c>
      <c r="BB920">
        <v>0</v>
      </c>
      <c r="BC920">
        <v>0</v>
      </c>
      <c r="BD920">
        <v>1</v>
      </c>
      <c r="BE920">
        <v>-0.87817740440368652</v>
      </c>
      <c r="BF920">
        <v>-0.87817740440368652</v>
      </c>
      <c r="BG920">
        <v>-0.87817740440368652</v>
      </c>
      <c r="BH920">
        <v>-0.87817740440368652</v>
      </c>
      <c r="BI920">
        <v>3.0281979590654373E-2</v>
      </c>
      <c r="DF920">
        <v>2</v>
      </c>
      <c r="DQ920">
        <v>0</v>
      </c>
      <c r="DR920">
        <v>0</v>
      </c>
      <c r="DS920">
        <v>1</v>
      </c>
      <c r="DT920">
        <v>0</v>
      </c>
      <c r="DU920">
        <v>1</v>
      </c>
      <c r="DV920">
        <v>21</v>
      </c>
      <c r="DW920">
        <v>25</v>
      </c>
      <c r="DX920">
        <v>31</v>
      </c>
      <c r="DY920">
        <v>47</v>
      </c>
      <c r="DZ920">
        <v>50</v>
      </c>
      <c r="EA920">
        <v>0.78457188606262207</v>
      </c>
      <c r="EB920">
        <v>0.93777328729629517</v>
      </c>
      <c r="EC920">
        <v>1.1675753593444824</v>
      </c>
      <c r="ED920">
        <v>1.7803808450698853</v>
      </c>
      <c r="EE920">
        <v>1.8952819108963013</v>
      </c>
      <c r="EH920">
        <v>18.666666666666671</v>
      </c>
      <c r="EJ920">
        <v>12.444444444444439</v>
      </c>
      <c r="EK920">
        <v>1.3036499731242657E-2</v>
      </c>
      <c r="EL920">
        <v>1.3036499731242657E-2</v>
      </c>
      <c r="EM920">
        <v>1.8301926851272583</v>
      </c>
      <c r="EN920">
        <v>1.3036499731242657E-2</v>
      </c>
      <c r="EO920">
        <v>1.078380823135376</v>
      </c>
      <c r="EP920">
        <v>0</v>
      </c>
      <c r="EQ920">
        <v>0</v>
      </c>
      <c r="ER920">
        <v>1</v>
      </c>
      <c r="ES920">
        <v>0</v>
      </c>
      <c r="ET920">
        <v>1</v>
      </c>
      <c r="EU920">
        <v>-0.83302253484725952</v>
      </c>
      <c r="EV920">
        <v>-0.83302253484725952</v>
      </c>
      <c r="EW920">
        <v>0.24377501010894775</v>
      </c>
      <c r="EX920">
        <v>-0.83302253484725952</v>
      </c>
      <c r="EY920">
        <v>0.24377501010894775</v>
      </c>
      <c r="FG920">
        <v>1.8301926851272583</v>
      </c>
      <c r="FI920">
        <v>1.078380823135376</v>
      </c>
    </row>
    <row r="921" spans="1:165" x14ac:dyDescent="0.2">
      <c r="A921">
        <v>920</v>
      </c>
      <c r="B921">
        <v>7</v>
      </c>
      <c r="C921" t="s">
        <v>205</v>
      </c>
      <c r="D921">
        <v>288</v>
      </c>
      <c r="E921">
        <v>41</v>
      </c>
      <c r="F921">
        <v>1</v>
      </c>
      <c r="G921">
        <v>4</v>
      </c>
      <c r="H921">
        <v>4</v>
      </c>
      <c r="I921">
        <v>4</v>
      </c>
      <c r="J921">
        <v>4</v>
      </c>
      <c r="K921">
        <v>4</v>
      </c>
      <c r="L921">
        <v>-1.7566988244652748E-2</v>
      </c>
      <c r="M921">
        <v>-1.7566988244652748E-2</v>
      </c>
      <c r="N921">
        <v>-1.7566988244652748E-2</v>
      </c>
      <c r="O921">
        <v>-1.7566988244652748E-2</v>
      </c>
      <c r="P921">
        <v>-1.7566988244652748E-2</v>
      </c>
      <c r="AA921">
        <v>1</v>
      </c>
      <c r="AB921">
        <v>2</v>
      </c>
      <c r="AC921">
        <v>2</v>
      </c>
      <c r="AD921">
        <v>2</v>
      </c>
      <c r="AE921">
        <v>4</v>
      </c>
      <c r="AF921">
        <v>3.8518518518518516</v>
      </c>
      <c r="AG921">
        <v>3.4814814814814818</v>
      </c>
      <c r="AH921">
        <v>-14.055555555555555</v>
      </c>
      <c r="AI921">
        <v>-5.7222222222222223</v>
      </c>
      <c r="AJ921">
        <v>-6.0740740740740744</v>
      </c>
      <c r="AK921">
        <v>-0.19438771903514862</v>
      </c>
      <c r="AL921">
        <v>-0.24136543273925781</v>
      </c>
      <c r="AM921">
        <v>-2.4657602310180664</v>
      </c>
      <c r="AN921">
        <v>-1.4087616205215454</v>
      </c>
      <c r="AO921">
        <v>-1.4533904790878296</v>
      </c>
      <c r="AU921">
        <v>-0.19438771903514862</v>
      </c>
      <c r="AV921">
        <v>-0.24136543273925781</v>
      </c>
      <c r="AW921">
        <v>-2.4657602310180664</v>
      </c>
      <c r="AX921">
        <v>-1.4087616205215454</v>
      </c>
      <c r="AY921">
        <v>-1.4533904790878296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-0.87817740440368652</v>
      </c>
      <c r="BF921">
        <v>-0.87817740440368652</v>
      </c>
      <c r="BG921">
        <v>-0.87817740440368652</v>
      </c>
      <c r="BH921">
        <v>-0.87817740440368652</v>
      </c>
      <c r="BI921">
        <v>-0.87817740440368652</v>
      </c>
      <c r="DF921">
        <v>2</v>
      </c>
      <c r="DQ921">
        <v>1</v>
      </c>
      <c r="DR921">
        <v>2</v>
      </c>
      <c r="DS921">
        <v>1</v>
      </c>
      <c r="DT921">
        <v>2</v>
      </c>
      <c r="DU921">
        <v>3</v>
      </c>
      <c r="DV921">
        <v>8</v>
      </c>
      <c r="DW921">
        <v>18</v>
      </c>
      <c r="DX921">
        <v>26</v>
      </c>
      <c r="DY921">
        <v>37</v>
      </c>
      <c r="DZ921">
        <v>41</v>
      </c>
      <c r="EA921">
        <v>0.28666743636131287</v>
      </c>
      <c r="EB921">
        <v>0.66967087984085083</v>
      </c>
      <c r="EC921">
        <v>0.97607362270355225</v>
      </c>
      <c r="ED921">
        <v>1.3973773717880249</v>
      </c>
      <c r="EE921">
        <v>1.5505788326263428</v>
      </c>
      <c r="EF921">
        <v>-12.96296296296296</v>
      </c>
      <c r="EG921">
        <v>1.2962962962962969</v>
      </c>
      <c r="EH921">
        <v>-14.481481481481479</v>
      </c>
      <c r="EI921">
        <v>-5.4444444444444446</v>
      </c>
      <c r="EJ921">
        <v>-6.7037037037037051</v>
      </c>
      <c r="EK921">
        <v>-1.9915183782577515</v>
      </c>
      <c r="EL921">
        <v>-0.26861578226089478</v>
      </c>
      <c r="EM921">
        <v>-2.1749963760375977</v>
      </c>
      <c r="EN921">
        <v>-1.0830788612365723</v>
      </c>
      <c r="EO921">
        <v>-1.2352312803268433</v>
      </c>
      <c r="EP921">
        <v>0</v>
      </c>
      <c r="EQ921">
        <v>1</v>
      </c>
      <c r="ER921">
        <v>0</v>
      </c>
      <c r="ES921">
        <v>0</v>
      </c>
      <c r="ET921">
        <v>0</v>
      </c>
      <c r="EU921">
        <v>-0.83302253484725952</v>
      </c>
      <c r="EV921">
        <v>0.24377501010894775</v>
      </c>
      <c r="EW921">
        <v>-0.83302253484725952</v>
      </c>
      <c r="EX921">
        <v>-0.83302253484725952</v>
      </c>
      <c r="EY921">
        <v>-0.83302253484725952</v>
      </c>
      <c r="FE921">
        <v>-1.9915183782577515</v>
      </c>
      <c r="FF921">
        <v>-0.26861578226089478</v>
      </c>
      <c r="FG921">
        <v>-2.1749963760375977</v>
      </c>
      <c r="FH921">
        <v>-1.0830788612365723</v>
      </c>
      <c r="FI921">
        <v>-1.2352312803268433</v>
      </c>
    </row>
    <row r="922" spans="1:165" x14ac:dyDescent="0.2">
      <c r="A922">
        <v>921</v>
      </c>
      <c r="B922">
        <v>7</v>
      </c>
      <c r="C922" t="s">
        <v>205</v>
      </c>
      <c r="D922">
        <v>290</v>
      </c>
      <c r="E922">
        <v>20</v>
      </c>
      <c r="F922">
        <v>2</v>
      </c>
      <c r="G922">
        <v>-36</v>
      </c>
      <c r="H922">
        <v>-10</v>
      </c>
      <c r="I922">
        <v>29</v>
      </c>
      <c r="J922">
        <v>-9</v>
      </c>
      <c r="K922">
        <v>-29</v>
      </c>
      <c r="L922">
        <v>-1.5742725133895874</v>
      </c>
      <c r="M922">
        <v>-0.56241393089294434</v>
      </c>
      <c r="N922">
        <v>0.95537394285202026</v>
      </c>
      <c r="O922">
        <v>-0.52349627017974854</v>
      </c>
      <c r="P922">
        <v>-1.3018490076065063</v>
      </c>
      <c r="AA922">
        <v>2</v>
      </c>
      <c r="AB922">
        <v>2</v>
      </c>
      <c r="AC922">
        <v>1</v>
      </c>
      <c r="AD922">
        <v>0</v>
      </c>
      <c r="AE922">
        <v>0</v>
      </c>
      <c r="AF922">
        <v>-5.1304347826086953</v>
      </c>
      <c r="AG922">
        <v>8.891304347826086</v>
      </c>
      <c r="AH922">
        <v>15.956521739130435</v>
      </c>
      <c r="AK922">
        <v>-1.3336994647979736</v>
      </c>
      <c r="AL922">
        <v>0.44481551647186279</v>
      </c>
      <c r="AM922">
        <v>1.3409665822982788</v>
      </c>
      <c r="AN922">
        <v>4.7013000585138798E-3</v>
      </c>
      <c r="AO922">
        <v>4.7013000585138798E-3</v>
      </c>
      <c r="AU922">
        <v>-1.3336994647979736</v>
      </c>
      <c r="AV922">
        <v>0.44481551647186279</v>
      </c>
      <c r="AW922">
        <v>1.3409665822982788</v>
      </c>
      <c r="AZ922">
        <v>0</v>
      </c>
      <c r="BA922">
        <v>1</v>
      </c>
      <c r="BB922">
        <v>1</v>
      </c>
      <c r="BC922">
        <v>0</v>
      </c>
      <c r="BD922">
        <v>0</v>
      </c>
      <c r="BE922">
        <v>-0.87817740440368652</v>
      </c>
      <c r="BF922">
        <v>3.0281979590654373E-2</v>
      </c>
      <c r="BG922">
        <v>3.0281979590654373E-2</v>
      </c>
      <c r="BH922">
        <v>-0.87817740440368652</v>
      </c>
      <c r="BI922">
        <v>-0.87817740440368652</v>
      </c>
      <c r="DF922">
        <v>0</v>
      </c>
      <c r="DQ922">
        <v>1</v>
      </c>
      <c r="DR922">
        <v>1</v>
      </c>
      <c r="DS922">
        <v>1</v>
      </c>
      <c r="DT922">
        <v>1</v>
      </c>
      <c r="DU922">
        <v>1</v>
      </c>
      <c r="DV922">
        <v>-9</v>
      </c>
      <c r="DW922">
        <v>30</v>
      </c>
      <c r="DX922">
        <v>0</v>
      </c>
      <c r="DY922">
        <v>-26</v>
      </c>
      <c r="DZ922">
        <v>-50</v>
      </c>
      <c r="EA922">
        <v>-0.36443841457366943</v>
      </c>
      <c r="EB922">
        <v>1.1292749643325806</v>
      </c>
      <c r="EC922">
        <v>-1.9735315814614296E-2</v>
      </c>
      <c r="ED922">
        <v>-1.0155442953109741</v>
      </c>
      <c r="EE922">
        <v>-1.9347524642944336</v>
      </c>
      <c r="EF922">
        <v>9.6296296296296298</v>
      </c>
      <c r="EG922">
        <v>6.666666666666667</v>
      </c>
      <c r="EH922">
        <v>4.8888888888888893</v>
      </c>
      <c r="EI922">
        <v>3.2222222222222219</v>
      </c>
      <c r="EJ922">
        <v>2.1481481481481479</v>
      </c>
      <c r="EK922">
        <v>0.73827540874481201</v>
      </c>
      <c r="EL922">
        <v>0.38026958703994751</v>
      </c>
      <c r="EM922">
        <v>0.16546617448329926</v>
      </c>
      <c r="EN922">
        <v>-3.5912025719881058E-2</v>
      </c>
      <c r="EO922">
        <v>-0.1656891256570816</v>
      </c>
      <c r="EP922">
        <v>1</v>
      </c>
      <c r="EQ922">
        <v>1</v>
      </c>
      <c r="ER922">
        <v>1</v>
      </c>
      <c r="ES922">
        <v>0</v>
      </c>
      <c r="ET922">
        <v>0</v>
      </c>
      <c r="EU922">
        <v>0.24377501010894775</v>
      </c>
      <c r="EV922">
        <v>0.24377501010894775</v>
      </c>
      <c r="EW922">
        <v>0.24377501010894775</v>
      </c>
      <c r="EX922">
        <v>-0.83302253484725952</v>
      </c>
      <c r="EY922">
        <v>-0.83302253484725952</v>
      </c>
      <c r="FE922">
        <v>0.73827540874481201</v>
      </c>
      <c r="FF922">
        <v>0.38026958703994751</v>
      </c>
      <c r="FG922">
        <v>0.16546617448329926</v>
      </c>
      <c r="FH922">
        <v>-3.5912025719881058E-2</v>
      </c>
      <c r="FI922">
        <v>-0.1656891256570816</v>
      </c>
    </row>
    <row r="923" spans="1:165" x14ac:dyDescent="0.2">
      <c r="A923">
        <v>922</v>
      </c>
      <c r="B923">
        <v>7</v>
      </c>
      <c r="C923" t="s">
        <v>205</v>
      </c>
      <c r="D923">
        <v>291</v>
      </c>
      <c r="E923">
        <v>33</v>
      </c>
      <c r="F923">
        <v>2</v>
      </c>
      <c r="G923">
        <v>10</v>
      </c>
      <c r="H923">
        <v>18</v>
      </c>
      <c r="I923">
        <v>27</v>
      </c>
      <c r="J923">
        <v>37</v>
      </c>
      <c r="K923">
        <v>50</v>
      </c>
      <c r="L923">
        <v>0.21593883633613586</v>
      </c>
      <c r="M923">
        <v>0.52727991342544556</v>
      </c>
      <c r="N923">
        <v>0.87753868103027344</v>
      </c>
      <c r="O923">
        <v>1.2667150497436523</v>
      </c>
      <c r="P923">
        <v>1.7726442813873291</v>
      </c>
      <c r="AA923">
        <v>3</v>
      </c>
      <c r="AB923">
        <v>2</v>
      </c>
      <c r="AC923">
        <v>2</v>
      </c>
      <c r="AD923">
        <v>2</v>
      </c>
      <c r="AE923">
        <v>1</v>
      </c>
      <c r="AF923">
        <v>0.623188405797101</v>
      </c>
      <c r="AG923">
        <v>8.891304347826086</v>
      </c>
      <c r="AH923">
        <v>2.5869565217391304</v>
      </c>
      <c r="AI923">
        <v>4.3913043478260869</v>
      </c>
      <c r="AJ923">
        <v>5.6086956521739131</v>
      </c>
      <c r="AK923">
        <v>-0.60391086339950562</v>
      </c>
      <c r="AL923">
        <v>0.44481551647186279</v>
      </c>
      <c r="AM923">
        <v>-0.35482683777809143</v>
      </c>
      <c r="AN923">
        <v>-0.12596364319324493</v>
      </c>
      <c r="AO923">
        <v>2.8450019657611847E-2</v>
      </c>
      <c r="AU923">
        <v>-0.60391086339950562</v>
      </c>
      <c r="AV923">
        <v>0.44481551647186279</v>
      </c>
      <c r="AW923">
        <v>-0.35482683777809143</v>
      </c>
      <c r="AX923">
        <v>-0.12596364319324493</v>
      </c>
      <c r="AY923">
        <v>2.8450019657611847E-2</v>
      </c>
      <c r="AZ923">
        <v>1</v>
      </c>
      <c r="BA923">
        <v>2</v>
      </c>
      <c r="BB923">
        <v>1</v>
      </c>
      <c r="BC923">
        <v>1</v>
      </c>
      <c r="BD923">
        <v>1</v>
      </c>
      <c r="BE923">
        <v>3.0281979590654373E-2</v>
      </c>
      <c r="BF923">
        <v>0.93874132633209229</v>
      </c>
      <c r="BG923">
        <v>3.0281979590654373E-2</v>
      </c>
      <c r="BH923">
        <v>3.0281979590654373E-2</v>
      </c>
      <c r="BI923">
        <v>3.0281979590654373E-2</v>
      </c>
      <c r="DF923">
        <v>2</v>
      </c>
      <c r="DQ923">
        <v>5</v>
      </c>
      <c r="DR923">
        <v>1</v>
      </c>
      <c r="DS923">
        <v>1</v>
      </c>
      <c r="DT923">
        <v>1</v>
      </c>
      <c r="DU923">
        <v>0</v>
      </c>
      <c r="DV923">
        <v>7</v>
      </c>
      <c r="DW923">
        <v>20</v>
      </c>
      <c r="DX923">
        <v>31</v>
      </c>
      <c r="DY923">
        <v>40</v>
      </c>
      <c r="DZ923">
        <v>50</v>
      </c>
      <c r="EA923">
        <v>0.24836708605289459</v>
      </c>
      <c r="EB923">
        <v>0.74627155065536499</v>
      </c>
      <c r="EC923">
        <v>1.1675753593444824</v>
      </c>
      <c r="ED923">
        <v>1.5122784376144409</v>
      </c>
      <c r="EE923">
        <v>1.8952819108963013</v>
      </c>
      <c r="EF923">
        <v>4.1925925925925922</v>
      </c>
      <c r="EG923">
        <v>9.1481481481481488</v>
      </c>
      <c r="EH923">
        <v>-3.5555555555555549</v>
      </c>
      <c r="EI923">
        <v>16</v>
      </c>
      <c r="EK923">
        <v>8.1334836781024933E-2</v>
      </c>
      <c r="EL923">
        <v>0.6800994873046875</v>
      </c>
      <c r="EM923">
        <v>-0.85485011339187622</v>
      </c>
      <c r="EN923">
        <v>1.5079876184463501</v>
      </c>
      <c r="EO923">
        <v>1.3036499731242657E-2</v>
      </c>
      <c r="EP923">
        <v>1</v>
      </c>
      <c r="EQ923">
        <v>1</v>
      </c>
      <c r="ER923">
        <v>0</v>
      </c>
      <c r="ES923">
        <v>1</v>
      </c>
      <c r="ET923">
        <v>0</v>
      </c>
      <c r="EU923">
        <v>0.24377501010894775</v>
      </c>
      <c r="EV923">
        <v>0.24377501010894775</v>
      </c>
      <c r="EW923">
        <v>-0.83302253484725952</v>
      </c>
      <c r="EX923">
        <v>0.24377501010894775</v>
      </c>
      <c r="EY923">
        <v>-0.83302253484725952</v>
      </c>
      <c r="FE923">
        <v>8.1334836781024933E-2</v>
      </c>
      <c r="FF923">
        <v>0.6800994873046875</v>
      </c>
      <c r="FG923">
        <v>-0.85485011339187622</v>
      </c>
      <c r="FH923">
        <v>1.5079876184463501</v>
      </c>
    </row>
    <row r="924" spans="1:165" x14ac:dyDescent="0.2">
      <c r="A924">
        <v>923</v>
      </c>
      <c r="B924">
        <v>7</v>
      </c>
      <c r="C924" t="s">
        <v>205</v>
      </c>
      <c r="D924">
        <v>293</v>
      </c>
      <c r="E924">
        <v>65</v>
      </c>
      <c r="F924">
        <v>2</v>
      </c>
      <c r="G924">
        <v>-21</v>
      </c>
      <c r="H924">
        <v>-17</v>
      </c>
      <c r="I924">
        <v>11</v>
      </c>
      <c r="J924">
        <v>11</v>
      </c>
      <c r="K924">
        <v>-8</v>
      </c>
      <c r="L924">
        <v>-0.99050790071487427</v>
      </c>
      <c r="M924">
        <v>-0.83483737707138062</v>
      </c>
      <c r="N924">
        <v>0.25485646724700928</v>
      </c>
      <c r="O924">
        <v>0.25485646724700928</v>
      </c>
      <c r="P924">
        <v>-0.48457863926887512</v>
      </c>
      <c r="AA924">
        <v>2</v>
      </c>
      <c r="AB924">
        <v>4</v>
      </c>
      <c r="AC924">
        <v>3</v>
      </c>
      <c r="AD924">
        <v>2</v>
      </c>
      <c r="AE924">
        <v>2</v>
      </c>
      <c r="AF924">
        <v>-6</v>
      </c>
      <c r="AG924">
        <v>-8.7282608695652186</v>
      </c>
      <c r="AH924">
        <v>-4.9130434782608701</v>
      </c>
      <c r="AI924">
        <v>-10.913043478260871</v>
      </c>
      <c r="AJ924">
        <v>-3.4347826086956523</v>
      </c>
      <c r="AK924">
        <v>-1.4439948797225952</v>
      </c>
      <c r="AL924">
        <v>-1.7900470495223999</v>
      </c>
      <c r="AM924">
        <v>-1.3061255216598511</v>
      </c>
      <c r="AN924">
        <v>-2.067164421081543</v>
      </c>
      <c r="AO924">
        <v>-1.1186231374740601</v>
      </c>
      <c r="AU924">
        <v>-1.4439948797225952</v>
      </c>
      <c r="AV924">
        <v>-1.7900470495223999</v>
      </c>
      <c r="AW924">
        <v>-1.3061255216598511</v>
      </c>
      <c r="AX924">
        <v>-2.067164421081543</v>
      </c>
      <c r="AY924">
        <v>-1.1186231374740601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-0.87817740440368652</v>
      </c>
      <c r="BF924">
        <v>-0.87817740440368652</v>
      </c>
      <c r="BG924">
        <v>-0.87817740440368652</v>
      </c>
      <c r="BH924">
        <v>-0.87817740440368652</v>
      </c>
      <c r="BI924">
        <v>-0.87817740440368652</v>
      </c>
      <c r="DF924">
        <v>2</v>
      </c>
      <c r="DQ924">
        <v>3</v>
      </c>
      <c r="DR924">
        <v>3</v>
      </c>
      <c r="DS924">
        <v>1</v>
      </c>
      <c r="DT924">
        <v>2</v>
      </c>
      <c r="DU924">
        <v>2</v>
      </c>
      <c r="DV924">
        <v>-1</v>
      </c>
      <c r="DW924">
        <v>2</v>
      </c>
      <c r="DX924">
        <v>11</v>
      </c>
      <c r="DY924">
        <v>9</v>
      </c>
      <c r="DZ924">
        <v>7</v>
      </c>
      <c r="EA924">
        <v>-5.8035660535097122E-2</v>
      </c>
      <c r="EB924">
        <v>5.6865371763706207E-2</v>
      </c>
      <c r="EC924">
        <v>0.40156847238540649</v>
      </c>
      <c r="ED924">
        <v>0.32496777176856995</v>
      </c>
      <c r="EE924">
        <v>0.24836708605289459</v>
      </c>
      <c r="EF924">
        <v>10.851851851851849</v>
      </c>
      <c r="EG924">
        <v>4.3580246913580254</v>
      </c>
      <c r="EH924">
        <v>-8.7407407407407405</v>
      </c>
      <c r="EI924">
        <v>6.5</v>
      </c>
      <c r="EJ924">
        <v>-4.833333333333333</v>
      </c>
      <c r="EK924">
        <v>0.8859526515007019</v>
      </c>
      <c r="EL924">
        <v>0.10132347792387009</v>
      </c>
      <c r="EM924">
        <v>-1.4813601970672607</v>
      </c>
      <c r="EN924">
        <v>0.36013180017471313</v>
      </c>
      <c r="EO924">
        <v>-1.0092401504516602</v>
      </c>
      <c r="EP924">
        <v>3</v>
      </c>
      <c r="EQ924">
        <v>2</v>
      </c>
      <c r="ER924">
        <v>0</v>
      </c>
      <c r="ES924">
        <v>2</v>
      </c>
      <c r="ET924">
        <v>0</v>
      </c>
      <c r="EU924">
        <v>2.3973701000213623</v>
      </c>
      <c r="EV924">
        <v>1.3205726146697998</v>
      </c>
      <c r="EW924">
        <v>-0.83302253484725952</v>
      </c>
      <c r="EX924">
        <v>1.3205726146697998</v>
      </c>
      <c r="EY924">
        <v>-0.83302253484725952</v>
      </c>
      <c r="FE924">
        <v>0.8859526515007019</v>
      </c>
      <c r="FF924">
        <v>0.10132347792387009</v>
      </c>
      <c r="FG924">
        <v>-1.4813601970672607</v>
      </c>
      <c r="FH924">
        <v>0.36013180017471313</v>
      </c>
      <c r="FI924">
        <v>-1.0092401504516602</v>
      </c>
    </row>
    <row r="925" spans="1:165" x14ac:dyDescent="0.2">
      <c r="A925">
        <v>924</v>
      </c>
      <c r="B925">
        <v>7</v>
      </c>
      <c r="C925" t="s">
        <v>205</v>
      </c>
      <c r="D925">
        <v>294</v>
      </c>
      <c r="E925">
        <v>40</v>
      </c>
      <c r="F925">
        <v>1</v>
      </c>
      <c r="G925">
        <v>14</v>
      </c>
      <c r="H925">
        <v>37</v>
      </c>
      <c r="I925">
        <v>22</v>
      </c>
      <c r="J925">
        <v>5</v>
      </c>
      <c r="K925">
        <v>-6</v>
      </c>
      <c r="L925">
        <v>0.3716093897819519</v>
      </c>
      <c r="M925">
        <v>1.2667150497436523</v>
      </c>
      <c r="N925">
        <v>0.68295049667358398</v>
      </c>
      <c r="O925">
        <v>2.1350648254156113E-2</v>
      </c>
      <c r="P925">
        <v>-0.40674334764480591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-11.260869565217391</v>
      </c>
      <c r="AG925">
        <v>-6.1304347826086953</v>
      </c>
      <c r="AH925">
        <v>12.695652173913043</v>
      </c>
      <c r="AI925">
        <v>-2.8695652173913042</v>
      </c>
      <c r="AJ925">
        <v>9.3913043478260878</v>
      </c>
      <c r="AK925">
        <v>-2.1112828254699707</v>
      </c>
      <c r="AL925">
        <v>-1.4605392217636108</v>
      </c>
      <c r="AM925">
        <v>0.92735838890075684</v>
      </c>
      <c r="AN925">
        <v>-1.0469311475753784</v>
      </c>
      <c r="AO925">
        <v>0.50823545455932617</v>
      </c>
      <c r="AU925">
        <v>-2.1112828254699707</v>
      </c>
      <c r="AV925">
        <v>-1.4605392217636108</v>
      </c>
      <c r="AW925">
        <v>0.92735838890075684</v>
      </c>
      <c r="AX925">
        <v>-1.0469311475753784</v>
      </c>
      <c r="AY925">
        <v>0.50823545455932617</v>
      </c>
      <c r="AZ925">
        <v>0</v>
      </c>
      <c r="BA925">
        <v>0</v>
      </c>
      <c r="BB925">
        <v>1</v>
      </c>
      <c r="BC925">
        <v>0</v>
      </c>
      <c r="BD925">
        <v>1</v>
      </c>
      <c r="BE925">
        <v>-0.87817740440368652</v>
      </c>
      <c r="BF925">
        <v>-0.87817740440368652</v>
      </c>
      <c r="BG925">
        <v>3.0281979590654373E-2</v>
      </c>
      <c r="BH925">
        <v>-0.87817740440368652</v>
      </c>
      <c r="BI925">
        <v>3.0281979590654373E-2</v>
      </c>
      <c r="DF925">
        <v>0</v>
      </c>
      <c r="DQ925">
        <v>2</v>
      </c>
      <c r="DR925">
        <v>1</v>
      </c>
      <c r="DS925">
        <v>1</v>
      </c>
      <c r="DT925">
        <v>1</v>
      </c>
      <c r="DU925">
        <v>1</v>
      </c>
      <c r="DV925">
        <v>21</v>
      </c>
      <c r="DW925">
        <v>27</v>
      </c>
      <c r="DX925">
        <v>7</v>
      </c>
      <c r="DY925">
        <v>-11</v>
      </c>
      <c r="DZ925">
        <v>-23</v>
      </c>
      <c r="EA925">
        <v>0.78457188606262207</v>
      </c>
      <c r="EB925">
        <v>1.0143740177154541</v>
      </c>
      <c r="EC925">
        <v>0.24836708605289459</v>
      </c>
      <c r="ED925">
        <v>-0.44103908538818359</v>
      </c>
      <c r="EE925">
        <v>-0.90064322948455811</v>
      </c>
      <c r="EF925">
        <v>11.81481481481481</v>
      </c>
      <c r="EG925">
        <v>10.925925925925929</v>
      </c>
      <c r="EH925">
        <v>8.3333333333333339</v>
      </c>
      <c r="EI925">
        <v>19.888888888888889</v>
      </c>
      <c r="EJ925">
        <v>20.703703703703699</v>
      </c>
      <c r="EK925">
        <v>1.0023045539855957</v>
      </c>
      <c r="EL925">
        <v>0.89490288496017456</v>
      </c>
      <c r="EM925">
        <v>0.58164781332015991</v>
      </c>
      <c r="EN925">
        <v>1.9778702259063721</v>
      </c>
      <c r="EO925">
        <v>2.0763216018676758</v>
      </c>
      <c r="EP925">
        <v>2</v>
      </c>
      <c r="EQ925">
        <v>1</v>
      </c>
      <c r="ER925">
        <v>1</v>
      </c>
      <c r="ES925">
        <v>1</v>
      </c>
      <c r="ET925">
        <v>1</v>
      </c>
      <c r="EU925">
        <v>1.3205726146697998</v>
      </c>
      <c r="EV925">
        <v>0.24377501010894775</v>
      </c>
      <c r="EW925">
        <v>0.24377501010894775</v>
      </c>
      <c r="EX925">
        <v>0.24377501010894775</v>
      </c>
      <c r="EY925">
        <v>0.24377501010894775</v>
      </c>
      <c r="FE925">
        <v>1.0023045539855957</v>
      </c>
      <c r="FF925">
        <v>0.89490288496017456</v>
      </c>
      <c r="FG925">
        <v>0.58164781332015991</v>
      </c>
      <c r="FH925">
        <v>1.9778702259063721</v>
      </c>
      <c r="FI925">
        <v>2.0763216018676758</v>
      </c>
    </row>
    <row r="926" spans="1:165" x14ac:dyDescent="0.2">
      <c r="A926">
        <v>925</v>
      </c>
      <c r="B926">
        <v>7</v>
      </c>
      <c r="C926" t="s">
        <v>205</v>
      </c>
      <c r="D926">
        <v>295</v>
      </c>
      <c r="E926">
        <v>54</v>
      </c>
      <c r="F926">
        <v>1</v>
      </c>
      <c r="G926">
        <v>20</v>
      </c>
      <c r="H926">
        <v>21</v>
      </c>
      <c r="I926">
        <v>21</v>
      </c>
      <c r="J926">
        <v>23</v>
      </c>
      <c r="K926">
        <v>31</v>
      </c>
      <c r="L926">
        <v>0.60511517524719238</v>
      </c>
      <c r="M926">
        <v>0.64403283596038818</v>
      </c>
      <c r="N926">
        <v>0.64403283596038818</v>
      </c>
      <c r="O926">
        <v>0.72186809778213501</v>
      </c>
      <c r="P926">
        <v>1.0332092046737671</v>
      </c>
      <c r="AA926">
        <v>0</v>
      </c>
      <c r="AB926">
        <v>0</v>
      </c>
      <c r="AC926">
        <v>1</v>
      </c>
      <c r="AD926">
        <v>3</v>
      </c>
      <c r="AE926">
        <v>0</v>
      </c>
      <c r="AH926">
        <v>-5.6521739130434785</v>
      </c>
      <c r="AI926">
        <v>-10.608695652173914</v>
      </c>
      <c r="AK926">
        <v>4.7013000585138798E-3</v>
      </c>
      <c r="AL926">
        <v>4.7013000585138798E-3</v>
      </c>
      <c r="AM926">
        <v>-1.3998767137527466</v>
      </c>
      <c r="AN926">
        <v>-2.0285611152648926</v>
      </c>
      <c r="AO926">
        <v>4.7013000585138798E-3</v>
      </c>
      <c r="AW926">
        <v>-1.3998767137527466</v>
      </c>
      <c r="AX926">
        <v>-2.0285611152648926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-0.87817740440368652</v>
      </c>
      <c r="BF926">
        <v>-0.87817740440368652</v>
      </c>
      <c r="BG926">
        <v>-0.87817740440368652</v>
      </c>
      <c r="BH926">
        <v>-0.87817740440368652</v>
      </c>
      <c r="BI926">
        <v>-0.87817740440368652</v>
      </c>
      <c r="DF926">
        <v>2</v>
      </c>
      <c r="DQ926">
        <v>1</v>
      </c>
      <c r="DR926">
        <v>1</v>
      </c>
      <c r="DS926">
        <v>1</v>
      </c>
      <c r="DT926">
        <v>1</v>
      </c>
      <c r="DU926">
        <v>1</v>
      </c>
      <c r="DV926">
        <v>-2</v>
      </c>
      <c r="DW926">
        <v>8</v>
      </c>
      <c r="DX926">
        <v>17</v>
      </c>
      <c r="DY926">
        <v>26</v>
      </c>
      <c r="DZ926">
        <v>38</v>
      </c>
      <c r="EA926">
        <v>-9.6336007118225098E-2</v>
      </c>
      <c r="EB926">
        <v>0.28666743636131287</v>
      </c>
      <c r="EC926">
        <v>0.63137054443359375</v>
      </c>
      <c r="ED926">
        <v>0.97607362270355225</v>
      </c>
      <c r="EE926">
        <v>1.4356777667999268</v>
      </c>
      <c r="EF926">
        <v>3.074074074074074</v>
      </c>
      <c r="EG926">
        <v>-8</v>
      </c>
      <c r="EH926">
        <v>1.407407407407407</v>
      </c>
      <c r="EI926">
        <v>0.62962962962962965</v>
      </c>
      <c r="EJ926">
        <v>-6.8518518518518521</v>
      </c>
      <c r="EK926">
        <v>-5.3812332451343536E-2</v>
      </c>
      <c r="EL926">
        <v>-1.391858696937561</v>
      </c>
      <c r="EM926">
        <v>-0.25519055128097534</v>
      </c>
      <c r="EN926">
        <v>-0.34916704893112183</v>
      </c>
      <c r="EO926">
        <v>-1.2531315088272095</v>
      </c>
      <c r="EP926">
        <v>0</v>
      </c>
      <c r="EQ926">
        <v>0</v>
      </c>
      <c r="ER926">
        <v>0</v>
      </c>
      <c r="ES926">
        <v>0</v>
      </c>
      <c r="ET926">
        <v>0</v>
      </c>
      <c r="EU926">
        <v>-0.83302253484725952</v>
      </c>
      <c r="EV926">
        <v>-0.83302253484725952</v>
      </c>
      <c r="EW926">
        <v>-0.83302253484725952</v>
      </c>
      <c r="EX926">
        <v>-0.83302253484725952</v>
      </c>
      <c r="EY926">
        <v>-0.83302253484725952</v>
      </c>
      <c r="FE926">
        <v>-5.3812332451343536E-2</v>
      </c>
      <c r="FF926">
        <v>-1.391858696937561</v>
      </c>
      <c r="FG926">
        <v>-0.25519055128097534</v>
      </c>
      <c r="FH926">
        <v>-0.34916704893112183</v>
      </c>
      <c r="FI926">
        <v>-1.2531315088272095</v>
      </c>
    </row>
    <row r="927" spans="1:165" x14ac:dyDescent="0.2">
      <c r="A927">
        <v>926</v>
      </c>
      <c r="B927">
        <v>7</v>
      </c>
      <c r="C927" t="s">
        <v>205</v>
      </c>
      <c r="D927">
        <v>296</v>
      </c>
      <c r="E927">
        <v>48</v>
      </c>
      <c r="F927">
        <v>1</v>
      </c>
      <c r="G927">
        <v>-32</v>
      </c>
      <c r="H927">
        <v>-29</v>
      </c>
      <c r="I927">
        <v>-25</v>
      </c>
      <c r="J927">
        <v>-21</v>
      </c>
      <c r="K927">
        <v>-14</v>
      </c>
      <c r="L927">
        <v>-1.4186018705368042</v>
      </c>
      <c r="M927">
        <v>-1.3018490076065063</v>
      </c>
      <c r="N927">
        <v>-1.1461784839630127</v>
      </c>
      <c r="O927">
        <v>-0.99050790071487427</v>
      </c>
      <c r="P927">
        <v>-0.71808445453643799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-3.5217391304347827</v>
      </c>
      <c r="AG927">
        <v>-4.5217391304347823</v>
      </c>
      <c r="AH927">
        <v>-7.3478260869565215</v>
      </c>
      <c r="AI927">
        <v>-1.0434782608695652</v>
      </c>
      <c r="AJ927">
        <v>-1.6086956521739131</v>
      </c>
      <c r="AK927">
        <v>-1.129652738571167</v>
      </c>
      <c r="AL927">
        <v>-1.2564924955368042</v>
      </c>
      <c r="AM927">
        <v>-1.6149529218673706</v>
      </c>
      <c r="AN927">
        <v>-0.81531053781509399</v>
      </c>
      <c r="AO927">
        <v>-0.88700264692306519</v>
      </c>
      <c r="AU927">
        <v>-1.129652738571167</v>
      </c>
      <c r="AV927">
        <v>-1.2564924955368042</v>
      </c>
      <c r="AW927">
        <v>-1.6149529218673706</v>
      </c>
      <c r="AX927">
        <v>-0.81531053781509399</v>
      </c>
      <c r="AY927">
        <v>-0.88700264692306519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-0.87817740440368652</v>
      </c>
      <c r="BF927">
        <v>-0.87817740440368652</v>
      </c>
      <c r="BG927">
        <v>-0.87817740440368652</v>
      </c>
      <c r="BH927">
        <v>-0.87817740440368652</v>
      </c>
      <c r="BI927">
        <v>-0.87817740440368652</v>
      </c>
      <c r="DF927">
        <v>0</v>
      </c>
      <c r="DQ927">
        <v>1</v>
      </c>
      <c r="DR927">
        <v>1</v>
      </c>
      <c r="DS927">
        <v>1</v>
      </c>
      <c r="DT927">
        <v>1</v>
      </c>
      <c r="DU927">
        <v>1</v>
      </c>
      <c r="DV927">
        <v>-49</v>
      </c>
      <c r="DW927">
        <v>-45</v>
      </c>
      <c r="DX927">
        <v>-42</v>
      </c>
      <c r="DY927">
        <v>-43</v>
      </c>
      <c r="DZ927">
        <v>-45</v>
      </c>
      <c r="EA927">
        <v>-1.8964521884918213</v>
      </c>
      <c r="EB927">
        <v>-1.743250846862793</v>
      </c>
      <c r="EC927">
        <v>-1.628349781036377</v>
      </c>
      <c r="ED927">
        <v>-1.6666500568389893</v>
      </c>
      <c r="EE927">
        <v>-1.743250846862793</v>
      </c>
      <c r="EF927">
        <v>-16.481481481481481</v>
      </c>
      <c r="EG927">
        <v>4</v>
      </c>
      <c r="EH927">
        <v>13.148148148148151</v>
      </c>
      <c r="EI927">
        <v>-8.6666666666666661</v>
      </c>
      <c r="EJ927">
        <v>-3</v>
      </c>
      <c r="EK927">
        <v>-2.4166500568389893</v>
      </c>
      <c r="EL927">
        <v>5.806446447968483E-2</v>
      </c>
      <c r="EM927">
        <v>1.1634072065353394</v>
      </c>
      <c r="EN927">
        <v>-1.4724100828170776</v>
      </c>
      <c r="EO927">
        <v>-0.7877240777015686</v>
      </c>
      <c r="EP927">
        <v>0</v>
      </c>
      <c r="EQ927">
        <v>0</v>
      </c>
      <c r="ER927">
        <v>1</v>
      </c>
      <c r="ES927">
        <v>0</v>
      </c>
      <c r="ET927">
        <v>0</v>
      </c>
      <c r="EU927">
        <v>-0.83302253484725952</v>
      </c>
      <c r="EV927">
        <v>-0.83302253484725952</v>
      </c>
      <c r="EW927">
        <v>0.24377501010894775</v>
      </c>
      <c r="EX927">
        <v>-0.83302253484725952</v>
      </c>
      <c r="EY927">
        <v>-0.83302253484725952</v>
      </c>
      <c r="FE927">
        <v>-2.4166500568389893</v>
      </c>
      <c r="FF927">
        <v>5.806446447968483E-2</v>
      </c>
      <c r="FG927">
        <v>1.1634072065353394</v>
      </c>
      <c r="FH927">
        <v>-1.4724100828170776</v>
      </c>
      <c r="FI927">
        <v>-0.7877240777015686</v>
      </c>
    </row>
    <row r="928" spans="1:165" x14ac:dyDescent="0.2">
      <c r="A928">
        <v>927</v>
      </c>
      <c r="B928">
        <v>7</v>
      </c>
      <c r="C928" t="s">
        <v>205</v>
      </c>
      <c r="D928">
        <v>297</v>
      </c>
      <c r="E928">
        <v>39</v>
      </c>
      <c r="F928">
        <v>1</v>
      </c>
      <c r="G928">
        <v>-50</v>
      </c>
      <c r="H928">
        <v>-30</v>
      </c>
      <c r="I928">
        <v>23</v>
      </c>
      <c r="J928">
        <v>36</v>
      </c>
      <c r="K928">
        <v>50</v>
      </c>
      <c r="L928">
        <v>-2.11911940574646</v>
      </c>
      <c r="M928">
        <v>-1.3407666683197021</v>
      </c>
      <c r="N928">
        <v>0.72186809778213501</v>
      </c>
      <c r="O928">
        <v>1.2277973890304565</v>
      </c>
      <c r="P928">
        <v>1.7726442813873291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10.592592592592593</v>
      </c>
      <c r="AG928">
        <v>12.555555555555555</v>
      </c>
      <c r="AH928">
        <v>11</v>
      </c>
      <c r="AI928">
        <v>13.888888888888889</v>
      </c>
      <c r="AJ928">
        <v>11.37037037037037</v>
      </c>
      <c r="AK928">
        <v>0.66060662269592285</v>
      </c>
      <c r="AL928">
        <v>0.9095885157585144</v>
      </c>
      <c r="AM928">
        <v>0.71228218078613281</v>
      </c>
      <c r="AN928">
        <v>1.0787084102630615</v>
      </c>
      <c r="AO928">
        <v>0.75925981998443604</v>
      </c>
      <c r="AU928">
        <v>0.66060662269592285</v>
      </c>
      <c r="AV928">
        <v>0.9095885157585144</v>
      </c>
      <c r="AW928">
        <v>0.71228218078613281</v>
      </c>
      <c r="AX928">
        <v>1.0787084102630615</v>
      </c>
      <c r="AY928">
        <v>0.75925981998443604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3.0281979590654373E-2</v>
      </c>
      <c r="BF928">
        <v>3.0281979590654373E-2</v>
      </c>
      <c r="BG928">
        <v>3.0281979590654373E-2</v>
      </c>
      <c r="BH928">
        <v>3.0281979590654373E-2</v>
      </c>
      <c r="BI928">
        <v>3.0281979590654373E-2</v>
      </c>
      <c r="DF928">
        <v>0</v>
      </c>
      <c r="DQ928">
        <v>1</v>
      </c>
      <c r="DR928">
        <v>1</v>
      </c>
      <c r="DS928">
        <v>1</v>
      </c>
      <c r="DT928">
        <v>1</v>
      </c>
      <c r="DU928">
        <v>1</v>
      </c>
      <c r="DV928">
        <v>-39</v>
      </c>
      <c r="DW928">
        <v>-24</v>
      </c>
      <c r="DX928">
        <v>15</v>
      </c>
      <c r="DY928">
        <v>38</v>
      </c>
      <c r="DZ928">
        <v>50</v>
      </c>
      <c r="EA928">
        <v>-1.5134487152099609</v>
      </c>
      <c r="EB928">
        <v>-0.93894356489181519</v>
      </c>
      <c r="EC928">
        <v>0.55476981401443481</v>
      </c>
      <c r="ED928">
        <v>1.4356777667999268</v>
      </c>
      <c r="EE928">
        <v>1.8952819108963013</v>
      </c>
      <c r="EF928">
        <v>-12.481481481481479</v>
      </c>
      <c r="EG928">
        <v>-6.2962962962962967</v>
      </c>
      <c r="EH928">
        <v>-4.7407407407407396</v>
      </c>
      <c r="EI928">
        <v>8.7037037037037042</v>
      </c>
      <c r="EJ928">
        <v>13.33333333333333</v>
      </c>
      <c r="EK928">
        <v>-1.933342456817627</v>
      </c>
      <c r="EL928">
        <v>-1.1860054731369019</v>
      </c>
      <c r="EM928">
        <v>-0.99805241823196411</v>
      </c>
      <c r="EN928">
        <v>0.62639856338500977</v>
      </c>
      <c r="EO928">
        <v>1.1857824325561523</v>
      </c>
      <c r="EP928">
        <v>0</v>
      </c>
      <c r="EQ928">
        <v>0</v>
      </c>
      <c r="ER928">
        <v>0</v>
      </c>
      <c r="ES928">
        <v>1</v>
      </c>
      <c r="ET928">
        <v>1</v>
      </c>
      <c r="EU928">
        <v>-0.83302253484725952</v>
      </c>
      <c r="EV928">
        <v>-0.83302253484725952</v>
      </c>
      <c r="EW928">
        <v>-0.83302253484725952</v>
      </c>
      <c r="EX928">
        <v>0.24377501010894775</v>
      </c>
      <c r="EY928">
        <v>0.24377501010894775</v>
      </c>
      <c r="FE928">
        <v>-1.933342456817627</v>
      </c>
      <c r="FF928">
        <v>-1.1860054731369019</v>
      </c>
      <c r="FG928">
        <v>-0.99805241823196411</v>
      </c>
      <c r="FH928">
        <v>0.62639856338500977</v>
      </c>
      <c r="FI928">
        <v>1.1857824325561523</v>
      </c>
    </row>
    <row r="929" spans="1:165" x14ac:dyDescent="0.2">
      <c r="A929">
        <v>928</v>
      </c>
      <c r="B929">
        <v>7</v>
      </c>
      <c r="C929" t="s">
        <v>205</v>
      </c>
      <c r="D929">
        <v>298</v>
      </c>
      <c r="E929">
        <v>32</v>
      </c>
      <c r="F929">
        <v>2</v>
      </c>
      <c r="G929">
        <v>-5</v>
      </c>
      <c r="H929">
        <v>3</v>
      </c>
      <c r="I929">
        <v>6</v>
      </c>
      <c r="J929">
        <v>1</v>
      </c>
      <c r="K929">
        <v>0</v>
      </c>
      <c r="L929">
        <v>-0.3678257167339325</v>
      </c>
      <c r="M929">
        <v>-5.6484624743461609E-2</v>
      </c>
      <c r="N929">
        <v>6.0268282890319824E-2</v>
      </c>
      <c r="O929">
        <v>-0.13431990146636963</v>
      </c>
      <c r="P929">
        <v>-0.17323753237724304</v>
      </c>
      <c r="AA929">
        <v>6</v>
      </c>
      <c r="AB929">
        <v>3</v>
      </c>
      <c r="AC929">
        <v>3</v>
      </c>
      <c r="AD929">
        <v>1</v>
      </c>
      <c r="AE929">
        <v>1</v>
      </c>
      <c r="AF929">
        <v>-7.1811594202898545</v>
      </c>
      <c r="AG929">
        <v>-6.1739130434782608</v>
      </c>
      <c r="AH929">
        <v>-7.2463768115941907E-2</v>
      </c>
      <c r="AI929">
        <v>-8.1739130434782616</v>
      </c>
      <c r="AJ929">
        <v>-1.9130434782608696</v>
      </c>
      <c r="AK929">
        <v>-1.5938129425048828</v>
      </c>
      <c r="AL929">
        <v>-1.4660539627075195</v>
      </c>
      <c r="AM929">
        <v>-0.69214725494384766</v>
      </c>
      <c r="AN929">
        <v>-1.719733715057373</v>
      </c>
      <c r="AO929">
        <v>-0.92560607194900513</v>
      </c>
      <c r="AU929">
        <v>-1.5938129425048828</v>
      </c>
      <c r="AV929">
        <v>-1.4660539627075195</v>
      </c>
      <c r="AW929">
        <v>-0.69214725494384766</v>
      </c>
      <c r="AX929">
        <v>-1.719733715057373</v>
      </c>
      <c r="AY929">
        <v>-0.92560607194900513</v>
      </c>
      <c r="AZ929">
        <v>0</v>
      </c>
      <c r="BA929">
        <v>0</v>
      </c>
      <c r="BB929">
        <v>1</v>
      </c>
      <c r="BC929">
        <v>0</v>
      </c>
      <c r="BD929">
        <v>0</v>
      </c>
      <c r="BE929">
        <v>-0.87817740440368652</v>
      </c>
      <c r="BF929">
        <v>-0.87817740440368652</v>
      </c>
      <c r="BG929">
        <v>3.0281979590654373E-2</v>
      </c>
      <c r="BH929">
        <v>-0.87817740440368652</v>
      </c>
      <c r="BI929">
        <v>-0.87817740440368652</v>
      </c>
      <c r="DF929">
        <v>0</v>
      </c>
      <c r="DQ929">
        <v>6</v>
      </c>
      <c r="DR929">
        <v>4</v>
      </c>
      <c r="DS929">
        <v>0</v>
      </c>
      <c r="DT929">
        <v>1</v>
      </c>
      <c r="DU929">
        <v>2</v>
      </c>
      <c r="DV929">
        <v>18</v>
      </c>
      <c r="DW929">
        <v>12</v>
      </c>
      <c r="DX929">
        <v>-15</v>
      </c>
      <c r="DY929">
        <v>-22</v>
      </c>
      <c r="DZ929">
        <v>-42</v>
      </c>
      <c r="EA929">
        <v>0.66967087984085083</v>
      </c>
      <c r="EB929">
        <v>0.43986880779266357</v>
      </c>
      <c r="EC929">
        <v>-0.59424048662185669</v>
      </c>
      <c r="ED929">
        <v>-0.86234289407730103</v>
      </c>
      <c r="EE929">
        <v>-1.628349781036377</v>
      </c>
      <c r="EF929">
        <v>-9.1296296296296298</v>
      </c>
      <c r="EG929">
        <v>-17.342592592592599</v>
      </c>
      <c r="EI929">
        <v>-12.22222222222222</v>
      </c>
      <c r="EJ929">
        <v>-9.8888888888888893</v>
      </c>
      <c r="EK929">
        <v>-1.528348445892334</v>
      </c>
      <c r="EL929">
        <v>-2.5206954479217529</v>
      </c>
      <c r="EM929">
        <v>1.3036499731242657E-2</v>
      </c>
      <c r="EN929">
        <v>-1.9020168781280518</v>
      </c>
      <c r="EO929">
        <v>-1.6200873851776123</v>
      </c>
      <c r="EP929">
        <v>0</v>
      </c>
      <c r="EQ929">
        <v>0</v>
      </c>
      <c r="ER929">
        <v>0</v>
      </c>
      <c r="ES929">
        <v>0</v>
      </c>
      <c r="ET929">
        <v>0</v>
      </c>
      <c r="EU929">
        <v>-0.83302253484725952</v>
      </c>
      <c r="EV929">
        <v>-0.83302253484725952</v>
      </c>
      <c r="EW929">
        <v>-0.83302253484725952</v>
      </c>
      <c r="EX929">
        <v>-0.83302253484725952</v>
      </c>
      <c r="EY929">
        <v>-0.83302253484725952</v>
      </c>
      <c r="FE929">
        <v>-1.528348445892334</v>
      </c>
      <c r="FF929">
        <v>-2.5206954479217529</v>
      </c>
      <c r="FH929">
        <v>-1.9020168781280518</v>
      </c>
      <c r="FI929">
        <v>-1.6200873851776123</v>
      </c>
    </row>
    <row r="930" spans="1:165" ht="17" customHeight="1" x14ac:dyDescent="0.2">
      <c r="A930">
        <v>929</v>
      </c>
      <c r="B930">
        <v>7</v>
      </c>
      <c r="C930" t="s">
        <v>205</v>
      </c>
      <c r="D930">
        <v>300</v>
      </c>
      <c r="E930">
        <v>29</v>
      </c>
      <c r="F930">
        <v>1</v>
      </c>
      <c r="G930">
        <v>0</v>
      </c>
      <c r="H930">
        <v>20</v>
      </c>
      <c r="I930">
        <v>0</v>
      </c>
      <c r="J930">
        <v>-17</v>
      </c>
      <c r="K930">
        <v>-37</v>
      </c>
      <c r="L930">
        <v>-0.17323753237724304</v>
      </c>
      <c r="M930">
        <v>0.60511517524719238</v>
      </c>
      <c r="N930">
        <v>-0.17323753237724304</v>
      </c>
      <c r="O930">
        <v>-0.83483737707138062</v>
      </c>
      <c r="P930">
        <v>-1.6131900548934937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16.434782608695652</v>
      </c>
      <c r="AG930">
        <v>20.826086956521738</v>
      </c>
      <c r="AH930">
        <v>-1.7391304347826086</v>
      </c>
      <c r="AI930">
        <v>28.304347826086957</v>
      </c>
      <c r="AJ930">
        <v>5.2608695652173916</v>
      </c>
      <c r="AK930">
        <v>1.4016289710998535</v>
      </c>
      <c r="AL930">
        <v>1.9586212635040283</v>
      </c>
      <c r="AM930">
        <v>-0.90354692935943604</v>
      </c>
      <c r="AN930">
        <v>2.9071626663208008</v>
      </c>
      <c r="AO930">
        <v>-1.5668170526623726E-2</v>
      </c>
      <c r="AU930">
        <v>1.4016289710998535</v>
      </c>
      <c r="AV930">
        <v>1.9586212635040283</v>
      </c>
      <c r="AW930">
        <v>-0.90354692935943604</v>
      </c>
      <c r="AX930">
        <v>2.9071626663208008</v>
      </c>
      <c r="AY930">
        <v>-1.5668170526623726E-2</v>
      </c>
      <c r="AZ930">
        <v>1</v>
      </c>
      <c r="BA930">
        <v>1</v>
      </c>
      <c r="BB930">
        <v>0</v>
      </c>
      <c r="BC930">
        <v>1</v>
      </c>
      <c r="BD930">
        <v>1</v>
      </c>
      <c r="BE930">
        <v>3.0281979590654373E-2</v>
      </c>
      <c r="BF930">
        <v>3.0281979590654373E-2</v>
      </c>
      <c r="BG930">
        <v>-0.87817740440368652</v>
      </c>
      <c r="BH930">
        <v>3.0281979590654373E-2</v>
      </c>
      <c r="BI930">
        <v>3.0281979590654373E-2</v>
      </c>
      <c r="DF930">
        <v>2</v>
      </c>
      <c r="DQ930">
        <v>1</v>
      </c>
      <c r="DR930">
        <v>2</v>
      </c>
      <c r="DS930">
        <v>1</v>
      </c>
      <c r="DT930">
        <v>1</v>
      </c>
      <c r="DU930">
        <v>1</v>
      </c>
      <c r="DV930">
        <v>-20</v>
      </c>
      <c r="DW930">
        <v>-8</v>
      </c>
      <c r="DX930">
        <v>0</v>
      </c>
      <c r="DY930">
        <v>5</v>
      </c>
      <c r="DZ930">
        <v>-7</v>
      </c>
      <c r="EA930">
        <v>-0.78574222326278687</v>
      </c>
      <c r="EB930">
        <v>-0.32613807916641235</v>
      </c>
      <c r="EC930">
        <v>-1.9735315814614296E-2</v>
      </c>
      <c r="ED930">
        <v>0.17176640033721924</v>
      </c>
      <c r="EE930">
        <v>-0.28783771395683289</v>
      </c>
      <c r="EF930">
        <v>0.85185185185185186</v>
      </c>
      <c r="EG930">
        <v>-4.7407407407407396</v>
      </c>
      <c r="EH930">
        <v>13.66666666666667</v>
      </c>
      <c r="EI930">
        <v>18.037037037037042</v>
      </c>
      <c r="EJ930">
        <v>-2.1851851851851851</v>
      </c>
      <c r="EK930">
        <v>-0.32231661677360535</v>
      </c>
      <c r="EL930">
        <v>-0.99805241823196411</v>
      </c>
      <c r="EM930">
        <v>1.2260581254959106</v>
      </c>
      <c r="EN930">
        <v>1.7541165351867676</v>
      </c>
      <c r="EO930">
        <v>-0.68927246332168579</v>
      </c>
      <c r="EP930">
        <v>0</v>
      </c>
      <c r="EQ930">
        <v>0</v>
      </c>
      <c r="ER930">
        <v>1</v>
      </c>
      <c r="ES930">
        <v>1</v>
      </c>
      <c r="ET930">
        <v>0</v>
      </c>
      <c r="EU930">
        <v>-0.83302253484725952</v>
      </c>
      <c r="EV930">
        <v>-0.83302253484725952</v>
      </c>
      <c r="EW930">
        <v>0.24377501010894775</v>
      </c>
      <c r="EX930">
        <v>0.24377501010894775</v>
      </c>
      <c r="EY930">
        <v>-0.83302253484725952</v>
      </c>
      <c r="FE930">
        <v>-0.32231661677360535</v>
      </c>
      <c r="FF930">
        <v>-0.99805241823196411</v>
      </c>
      <c r="FG930">
        <v>1.2260581254959106</v>
      </c>
      <c r="FH930">
        <v>1.7541165351867676</v>
      </c>
      <c r="FI930">
        <v>-0.68927246332168579</v>
      </c>
    </row>
    <row r="932" spans="1:165" x14ac:dyDescent="0.2">
      <c r="AK932" s="1"/>
      <c r="AL932" s="1"/>
      <c r="AM932" s="1"/>
      <c r="AN932" s="1"/>
      <c r="AO932" s="1"/>
    </row>
    <row r="933" spans="1:165" x14ac:dyDescent="0.2">
      <c r="BM933" s="1"/>
      <c r="BN933" s="15"/>
      <c r="BO933" s="15"/>
    </row>
    <row r="934" spans="1:165" x14ac:dyDescent="0.2">
      <c r="BN934" s="15"/>
    </row>
  </sheetData>
  <sortState xmlns:xlrd2="http://schemas.microsoft.com/office/spreadsheetml/2017/richdata2" ref="A2:DP786">
    <sortCondition ref="B2:B786"/>
  </sortState>
  <phoneticPr fontId="5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DAE0-CB3A-124F-94EB-EE9484C487BA}">
  <dimension ref="A1:B27"/>
  <sheetViews>
    <sheetView workbookViewId="0">
      <selection activeCell="A26" sqref="A26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2</v>
      </c>
      <c r="B1" t="s">
        <v>253</v>
      </c>
    </row>
    <row r="2" spans="1:2" x14ac:dyDescent="0.2">
      <c r="A2" t="s">
        <v>252</v>
      </c>
      <c r="B2" t="s">
        <v>88</v>
      </c>
    </row>
    <row r="3" spans="1:2" x14ac:dyDescent="0.2">
      <c r="A3" t="s">
        <v>87</v>
      </c>
      <c r="B3" t="s">
        <v>97</v>
      </c>
    </row>
    <row r="4" spans="1:2" x14ac:dyDescent="0.2">
      <c r="A4" t="s">
        <v>114</v>
      </c>
      <c r="B4" t="s">
        <v>115</v>
      </c>
    </row>
    <row r="5" spans="1:2" x14ac:dyDescent="0.2">
      <c r="A5" t="s">
        <v>94</v>
      </c>
      <c r="B5" t="s">
        <v>96</v>
      </c>
    </row>
    <row r="6" spans="1:2" x14ac:dyDescent="0.2">
      <c r="A6" t="s">
        <v>95</v>
      </c>
      <c r="B6" t="s">
        <v>264</v>
      </c>
    </row>
    <row r="7" spans="1:2" x14ac:dyDescent="0.2">
      <c r="A7" t="s">
        <v>99</v>
      </c>
      <c r="B7" t="s">
        <v>103</v>
      </c>
    </row>
    <row r="8" spans="1:2" x14ac:dyDescent="0.2">
      <c r="A8" t="s">
        <v>98</v>
      </c>
      <c r="B8" t="s">
        <v>292</v>
      </c>
    </row>
    <row r="9" spans="1:2" x14ac:dyDescent="0.2">
      <c r="A9" t="s">
        <v>254</v>
      </c>
      <c r="B9" t="s">
        <v>255</v>
      </c>
    </row>
    <row r="10" spans="1:2" ht="19" customHeight="1" x14ac:dyDescent="0.2">
      <c r="A10" t="s">
        <v>80</v>
      </c>
      <c r="B10" s="7" t="s">
        <v>265</v>
      </c>
    </row>
    <row r="11" spans="1:2" x14ac:dyDescent="0.2">
      <c r="A11" s="19" t="s">
        <v>100</v>
      </c>
      <c r="B11" s="7" t="s">
        <v>266</v>
      </c>
    </row>
    <row r="12" spans="1:2" x14ac:dyDescent="0.2">
      <c r="A12" s="19" t="s">
        <v>101</v>
      </c>
      <c r="B12" s="7" t="s">
        <v>267</v>
      </c>
    </row>
    <row r="13" spans="1:2" x14ac:dyDescent="0.2">
      <c r="A13" s="19" t="s">
        <v>102</v>
      </c>
      <c r="B13" s="7" t="s">
        <v>268</v>
      </c>
    </row>
    <row r="14" spans="1:2" x14ac:dyDescent="0.2">
      <c r="A14" t="s">
        <v>47</v>
      </c>
      <c r="B14" s="7" t="s">
        <v>269</v>
      </c>
    </row>
    <row r="15" spans="1:2" x14ac:dyDescent="0.2">
      <c r="A15" s="19" t="s">
        <v>13</v>
      </c>
      <c r="B15" s="7" t="s">
        <v>270</v>
      </c>
    </row>
    <row r="16" spans="1:2" ht="19" customHeight="1" x14ac:dyDescent="0.2">
      <c r="A16" t="s">
        <v>146</v>
      </c>
      <c r="B16" t="s">
        <v>149</v>
      </c>
    </row>
    <row r="17" spans="1:2" x14ac:dyDescent="0.2">
      <c r="A17" t="s">
        <v>147</v>
      </c>
      <c r="B17" t="s">
        <v>148</v>
      </c>
    </row>
    <row r="18" spans="1:2" x14ac:dyDescent="0.2">
      <c r="A18" t="s">
        <v>150</v>
      </c>
      <c r="B18" t="s">
        <v>152</v>
      </c>
    </row>
    <row r="19" spans="1:2" x14ac:dyDescent="0.2">
      <c r="A19" t="s">
        <v>151</v>
      </c>
      <c r="B19" t="s">
        <v>153</v>
      </c>
    </row>
    <row r="20" spans="1:2" x14ac:dyDescent="0.2">
      <c r="A20" t="s">
        <v>13</v>
      </c>
      <c r="B20" t="s">
        <v>256</v>
      </c>
    </row>
    <row r="21" spans="1:2" x14ac:dyDescent="0.2">
      <c r="A21" t="s">
        <v>241</v>
      </c>
      <c r="B21" t="s">
        <v>257</v>
      </c>
    </row>
    <row r="22" spans="1:2" x14ac:dyDescent="0.2">
      <c r="A22" s="7" t="s">
        <v>262</v>
      </c>
      <c r="B22" t="s">
        <v>263</v>
      </c>
    </row>
    <row r="23" spans="1:2" x14ac:dyDescent="0.2">
      <c r="A23" t="s">
        <v>258</v>
      </c>
      <c r="B23" t="s">
        <v>259</v>
      </c>
    </row>
    <row r="24" spans="1:2" x14ac:dyDescent="0.2">
      <c r="A24" t="s">
        <v>260</v>
      </c>
      <c r="B24" t="s">
        <v>261</v>
      </c>
    </row>
    <row r="25" spans="1:2" x14ac:dyDescent="0.2">
      <c r="A25" t="s">
        <v>281</v>
      </c>
      <c r="B25" t="s">
        <v>289</v>
      </c>
    </row>
    <row r="26" spans="1:2" x14ac:dyDescent="0.2">
      <c r="A26" t="s">
        <v>287</v>
      </c>
      <c r="B26" t="s">
        <v>290</v>
      </c>
    </row>
    <row r="27" spans="1:2" x14ac:dyDescent="0.2">
      <c r="A27" t="s">
        <v>288</v>
      </c>
      <c r="B27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F81D-A55C-8947-9A0A-DC1B5F32F726}">
  <dimension ref="A1"/>
  <sheetViews>
    <sheetView workbookViewId="0">
      <selection activeCell="E4" sqref="E4:E1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var_names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Lucas</dc:creator>
  <cp:lastModifiedBy>Microsoft Office User</cp:lastModifiedBy>
  <dcterms:created xsi:type="dcterms:W3CDTF">2015-05-14T19:43:38Z</dcterms:created>
  <dcterms:modified xsi:type="dcterms:W3CDTF">2020-06-15T15:38:40Z</dcterms:modified>
</cp:coreProperties>
</file>