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FF8AAA3F-D4D4-4F41-86A6-B6376EE20A33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" i="1" l="1"/>
  <c r="F9" i="1" s="1"/>
  <c r="F4" i="1"/>
  <c r="F11" i="1" s="1"/>
  <c r="H11" i="1" s="1"/>
  <c r="B2" i="1"/>
  <c r="F2" i="1" s="1"/>
  <c r="F5" i="1" l="1"/>
  <c r="F12" i="1" s="1"/>
  <c r="H12" i="1" s="1"/>
</calcChain>
</file>

<file path=xl/sharedStrings.xml><?xml version="1.0" encoding="utf-8"?>
<sst xmlns="http://schemas.openxmlformats.org/spreadsheetml/2006/main" count="11" uniqueCount="10">
  <si>
    <t>Price</t>
  </si>
  <si>
    <t>Yield</t>
  </si>
  <si>
    <t>DTE</t>
  </si>
  <si>
    <t>Annual Yield</t>
  </si>
  <si>
    <t>P&amp;L Per $100</t>
  </si>
  <si>
    <t>Invested Amount</t>
  </si>
  <si>
    <t>P&amp;L</t>
  </si>
  <si>
    <t>Annual P&amp;L</t>
  </si>
  <si>
    <t>Less Comission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</si>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</sst>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0" fontId="0" fillId="0" borderId="0" xfId="2" applyNumberFormat="1" applyFont="1"/>
    <xf numFmtId="16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workbookViewId="0">
      <selection activeCell="K22" sqref="K22"/>
    </sheetView>
  </sheetViews>
  <sheetFormatPr defaultRowHeight="15" x14ac:dyDescent="0.25"/>
  <cols>
    <col min="2" max="2" width="10.7109375" bestFit="1" customWidth="1"/>
    <col min="5" max="5" width="16.42578125" bestFit="1" customWidth="1"/>
    <col min="6" max="6" width="12" bestFit="1" customWidth="1"/>
    <col min="8" max="8" width="9.5703125" bestFit="1" customWidth="1"/>
  </cols>
  <sheetData>
    <row r="2" spans="2:8" x14ac:dyDescent="0.25">
      <c r="B2" s="1">
        <f ca="1">TODAY()</f>
        <v>43308</v>
      </c>
      <c r="E2" t="s">
        <v>2</v>
      </c>
      <c r="F2">
        <f ca="1">B3-B2</f>
        <v>20</v>
      </c>
    </row>
    <row r="3" spans="2:8" x14ac:dyDescent="0.25">
      <c r="B3" s="2">
        <v>43328</v>
      </c>
      <c r="E3" t="s">
        <v>0</v>
      </c>
      <c r="F3" s="3">
        <v>99.912999999999997</v>
      </c>
    </row>
    <row r="4" spans="2:8" x14ac:dyDescent="0.25">
      <c r="E4" t="s">
        <v>1</v>
      </c>
      <c r="F4">
        <f>((100-F3)/F3)</f>
        <v>8.7075755907642946E-4</v>
      </c>
    </row>
    <row r="5" spans="2:8" x14ac:dyDescent="0.25">
      <c r="E5" t="s">
        <v>3</v>
      </c>
      <c r="F5" s="4">
        <f ca="1">(365/F2)*F4</f>
        <v>1.5891325453144839E-2</v>
      </c>
    </row>
    <row r="7" spans="2:8" x14ac:dyDescent="0.25">
      <c r="E7" t="s">
        <v>4</v>
      </c>
      <c r="F7">
        <f>100-F3</f>
        <v>8.7000000000003297E-2</v>
      </c>
    </row>
    <row r="8" spans="2:8" x14ac:dyDescent="0.25">
      <c r="E8" t="s">
        <v>5</v>
      </c>
      <c r="F8" s="8">
        <v>50000</v>
      </c>
    </row>
    <row r="9" spans="2:8" x14ac:dyDescent="0.25">
      <c r="E9" t="s">
        <v>6</v>
      </c>
      <c r="F9">
        <f>+(F8/100)*F7</f>
        <v>43.500000000001648</v>
      </c>
    </row>
    <row r="10" spans="2:8" x14ac:dyDescent="0.25">
      <c r="G10" t="s">
        <v>9</v>
      </c>
    </row>
    <row r="11" spans="2:8" x14ac:dyDescent="0.25">
      <c r="E11" t="s">
        <v>6</v>
      </c>
      <c r="F11" s="5">
        <f>+F8*F4</f>
        <v>43.537877953821472</v>
      </c>
      <c r="G11">
        <v>-7.5</v>
      </c>
      <c r="H11" s="7">
        <f>+G11+F11</f>
        <v>36.037877953821472</v>
      </c>
    </row>
    <row r="12" spans="2:8" x14ac:dyDescent="0.25">
      <c r="E12" t="s">
        <v>7</v>
      </c>
      <c r="F12" s="6">
        <f ca="1">+F5*F8</f>
        <v>794.56627265724194</v>
      </c>
      <c r="G12">
        <v>-7.5</v>
      </c>
      <c r="H12" s="7">
        <f ca="1">+G12+F12</f>
        <v>787.06627265724194</v>
      </c>
    </row>
    <row r="13" spans="2:8" x14ac:dyDescent="0.25">
      <c r="E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2018-07-27T23:57:12Z</dcterms:modified>
</cp:coreProperties>
</file>