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5810\Desktop\"/>
    </mc:Choice>
  </mc:AlternateContent>
  <xr:revisionPtr revIDLastSave="0" documentId="8_{63CE83DD-C23D-4B60-8B79-6D0945798949}" xr6:coauthVersionLast="47" xr6:coauthVersionMax="47" xr10:uidLastSave="{00000000-0000-0000-0000-000000000000}"/>
  <bookViews>
    <workbookView xWindow="3240" yWindow="816" windowWidth="15024" windowHeight="11148" xr2:uid="{02FB9A4B-2974-4DF9-8A36-6983B4BE57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B16" i="1"/>
  <c r="E14" i="1"/>
  <c r="D14" i="1"/>
  <c r="C14" i="1"/>
  <c r="D13" i="1"/>
  <c r="E13" i="1"/>
  <c r="F13" i="1"/>
  <c r="C13" i="1"/>
  <c r="F11" i="1"/>
  <c r="C11" i="1"/>
  <c r="D11" i="1"/>
  <c r="E11" i="1"/>
  <c r="B11" i="1"/>
  <c r="F7" i="1"/>
  <c r="C7" i="1"/>
  <c r="D7" i="1"/>
  <c r="E7" i="1"/>
  <c r="B7" i="1"/>
</calcChain>
</file>

<file path=xl/sharedStrings.xml><?xml version="1.0" encoding="utf-8"?>
<sst xmlns="http://schemas.openxmlformats.org/spreadsheetml/2006/main" count="24" uniqueCount="23">
  <si>
    <t>Discount rate</t>
    <phoneticPr fontId="1" type="noConversion"/>
  </si>
  <si>
    <t>Assume the project is complted in Year 0</t>
    <phoneticPr fontId="1" type="noConversion"/>
  </si>
  <si>
    <t>Year</t>
    <phoneticPr fontId="1" type="noConversion"/>
  </si>
  <si>
    <t>Total</t>
    <phoneticPr fontId="1" type="noConversion"/>
  </si>
  <si>
    <t>Costs</t>
    <phoneticPr fontId="1" type="noConversion"/>
  </si>
  <si>
    <t>Discount factor</t>
    <phoneticPr fontId="1" type="noConversion"/>
  </si>
  <si>
    <t>Discount costs</t>
    <phoneticPr fontId="1" type="noConversion"/>
  </si>
  <si>
    <t>Benefits</t>
    <phoneticPr fontId="1" type="noConversion"/>
  </si>
  <si>
    <t>Discount benefits</t>
    <phoneticPr fontId="1" type="noConversion"/>
  </si>
  <si>
    <t>Discounted benefits - costs</t>
    <phoneticPr fontId="1" type="noConversion"/>
  </si>
  <si>
    <t>Cumulative benefits - costs</t>
    <phoneticPr fontId="1" type="noConversion"/>
  </si>
  <si>
    <t>ROI=</t>
    <phoneticPr fontId="1" type="noConversion"/>
  </si>
  <si>
    <t>考试1</t>
    <phoneticPr fontId="1" type="noConversion"/>
  </si>
  <si>
    <t>考试2</t>
    <phoneticPr fontId="1" type="noConversion"/>
  </si>
  <si>
    <t>考试3</t>
    <phoneticPr fontId="1" type="noConversion"/>
  </si>
  <si>
    <t>家庭作业</t>
    <phoneticPr fontId="1" type="noConversion"/>
  </si>
  <si>
    <t>小组项目</t>
    <phoneticPr fontId="1" type="noConversion"/>
  </si>
  <si>
    <t>共计</t>
    <phoneticPr fontId="1" type="noConversion"/>
  </si>
  <si>
    <t>学生</t>
    <phoneticPr fontId="1" type="noConversion"/>
  </si>
  <si>
    <t>权重</t>
    <phoneticPr fontId="1" type="noConversion"/>
  </si>
  <si>
    <t>学生1</t>
    <phoneticPr fontId="1" type="noConversion"/>
  </si>
  <si>
    <t>学生2</t>
    <phoneticPr fontId="1" type="noConversion"/>
  </si>
  <si>
    <t>学生3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</si>
</sst>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FD83-D4B2-4EA2-9E9F-89B172AEE569}">
  <dimension ref="A1:G22"/>
  <sheetViews>
    <sheetView tabSelected="1" topLeftCell="A7" workbookViewId="0">
      <selection activeCell="A7" sqref="A7"/>
    </sheetView>
  </sheetViews>
  <sheetFormatPr defaultRowHeight="13.8" x14ac:dyDescent="0.25"/>
  <cols>
    <col min="1" max="1" width="24.77734375" customWidth="1"/>
    <col min="7" max="8" width="9.109375" bestFit="1" customWidth="1"/>
  </cols>
  <sheetData>
    <row r="1" spans="1:6" x14ac:dyDescent="0.25">
      <c r="A1" t="s">
        <v>0</v>
      </c>
      <c r="B1" s="1">
        <v>0.09</v>
      </c>
    </row>
    <row r="3" spans="1:6" x14ac:dyDescent="0.25">
      <c r="A3" s="2" t="s">
        <v>1</v>
      </c>
      <c r="B3" s="2"/>
      <c r="C3" s="2"/>
      <c r="D3" t="s">
        <v>2</v>
      </c>
    </row>
    <row r="4" spans="1:6" x14ac:dyDescent="0.25">
      <c r="B4">
        <v>1</v>
      </c>
      <c r="C4">
        <v>2</v>
      </c>
      <c r="D4">
        <v>3</v>
      </c>
      <c r="E4">
        <v>4</v>
      </c>
      <c r="F4" t="s">
        <v>3</v>
      </c>
    </row>
    <row r="5" spans="1:6" x14ac:dyDescent="0.25">
      <c r="A5" t="s">
        <v>4</v>
      </c>
      <c r="B5">
        <v>200000</v>
      </c>
      <c r="C5">
        <v>30000</v>
      </c>
      <c r="D5">
        <v>30000</v>
      </c>
      <c r="E5">
        <v>30000</v>
      </c>
    </row>
    <row r="6" spans="1:6" x14ac:dyDescent="0.25">
      <c r="A6" t="s">
        <v>5</v>
      </c>
      <c r="B6">
        <v>1</v>
      </c>
      <c r="C6">
        <v>0.91743119266054995</v>
      </c>
      <c r="D6">
        <v>0.84167999326655996</v>
      </c>
      <c r="E6">
        <v>0.77218348006106396</v>
      </c>
    </row>
    <row r="7" spans="1:6" x14ac:dyDescent="0.25">
      <c r="A7" t="s">
        <v>6</v>
      </c>
      <c r="B7">
        <f>B5*B6</f>
        <v>200000</v>
      </c>
      <c r="C7">
        <f t="shared" ref="C7:E7" si="0">C5*C6</f>
        <v>27522.9357798165</v>
      </c>
      <c r="D7">
        <f t="shared" si="0"/>
        <v>25250.399797996797</v>
      </c>
      <c r="E7">
        <f t="shared" si="0"/>
        <v>23165.50440183192</v>
      </c>
      <c r="F7">
        <f>SUM(B7:E7)</f>
        <v>275938.83997964521</v>
      </c>
    </row>
    <row r="9" spans="1:6" x14ac:dyDescent="0.25">
      <c r="A9" t="s">
        <v>7</v>
      </c>
      <c r="B9">
        <v>0</v>
      </c>
      <c r="C9">
        <v>100000</v>
      </c>
      <c r="D9">
        <v>100000</v>
      </c>
      <c r="E9">
        <v>100000</v>
      </c>
    </row>
    <row r="10" spans="1:6" x14ac:dyDescent="0.25">
      <c r="A10" t="s">
        <v>5</v>
      </c>
      <c r="B10">
        <v>1</v>
      </c>
      <c r="C10">
        <v>0.91743119266054995</v>
      </c>
      <c r="D10">
        <v>0.84167999326655996</v>
      </c>
      <c r="E10">
        <v>0.77218348006106396</v>
      </c>
    </row>
    <row r="11" spans="1:6" x14ac:dyDescent="0.25">
      <c r="A11" t="s">
        <v>8</v>
      </c>
      <c r="B11">
        <f>B9*B10</f>
        <v>0</v>
      </c>
      <c r="C11">
        <f t="shared" ref="C11:E11" si="1">C9*C10</f>
        <v>91743.119266055</v>
      </c>
      <c r="D11">
        <f t="shared" si="1"/>
        <v>84167.99932665599</v>
      </c>
      <c r="E11">
        <f t="shared" si="1"/>
        <v>77218.348006106389</v>
      </c>
      <c r="F11">
        <f>SUM(B11:E11)</f>
        <v>253129.46659881738</v>
      </c>
    </row>
    <row r="13" spans="1:6" x14ac:dyDescent="0.25">
      <c r="A13" t="s">
        <v>9</v>
      </c>
      <c r="C13">
        <f>C11-C7</f>
        <v>64220.1834862385</v>
      </c>
      <c r="D13">
        <f t="shared" ref="D13:F13" si="2">D11-D7</f>
        <v>58917.599528659193</v>
      </c>
      <c r="E13">
        <f t="shared" si="2"/>
        <v>54052.843604274472</v>
      </c>
      <c r="F13">
        <f t="shared" si="2"/>
        <v>-22809.373380827834</v>
      </c>
    </row>
    <row r="14" spans="1:6" x14ac:dyDescent="0.25">
      <c r="A14" t="s">
        <v>10</v>
      </c>
      <c r="C14">
        <f>C13-B7</f>
        <v>-135779.8165137615</v>
      </c>
      <c r="D14">
        <f>D13+C14</f>
        <v>-76862.216985102306</v>
      </c>
      <c r="E14">
        <f t="shared" ref="E14:F14" si="3">E13+D14</f>
        <v>-22809.373380827834</v>
      </c>
    </row>
    <row r="16" spans="1:6" x14ac:dyDescent="0.25">
      <c r="A16" t="s">
        <v>11</v>
      </c>
      <c r="B16">
        <f>F13/F7</f>
        <v>-8.2660974375736232E-2</v>
      </c>
    </row>
    <row r="18" spans="1:7" x14ac:dyDescent="0.25">
      <c r="A18" t="s">
        <v>18</v>
      </c>
      <c r="B18" t="s">
        <v>12</v>
      </c>
      <c r="C18" t="s">
        <v>13</v>
      </c>
      <c r="D18" t="s">
        <v>14</v>
      </c>
      <c r="E18" t="s">
        <v>15</v>
      </c>
      <c r="F18" t="s">
        <v>16</v>
      </c>
      <c r="G18" t="s">
        <v>17</v>
      </c>
    </row>
    <row r="19" spans="1:7" x14ac:dyDescent="0.25">
      <c r="A19" t="s">
        <v>19</v>
      </c>
      <c r="B19" s="1">
        <v>0.2</v>
      </c>
      <c r="C19" s="1">
        <v>0.15</v>
      </c>
      <c r="D19" s="1">
        <v>0.25</v>
      </c>
      <c r="E19" s="1">
        <v>0.15</v>
      </c>
      <c r="F19" s="1">
        <v>0.25</v>
      </c>
      <c r="G19" s="1">
        <f>SUM(B19:F19)</f>
        <v>1</v>
      </c>
    </row>
    <row r="20" spans="1:7" x14ac:dyDescent="0.25">
      <c r="A20" t="s">
        <v>20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f>B20*B19+C20*C19+D20*D19+E20*E19+F20*F19</f>
        <v>1</v>
      </c>
    </row>
    <row r="21" spans="1:7" x14ac:dyDescent="0.25">
      <c r="A21" t="s">
        <v>21</v>
      </c>
      <c r="B21" s="1">
        <v>0.7</v>
      </c>
      <c r="C21" s="1">
        <v>0.7</v>
      </c>
      <c r="D21" s="1">
        <v>0.7</v>
      </c>
      <c r="E21" s="1">
        <v>0.8</v>
      </c>
      <c r="F21" s="1">
        <v>0.95</v>
      </c>
      <c r="G21" s="1">
        <f>B21*B19+C21*C19+D21*D19+E21*E19+F21*F19</f>
        <v>0.77750000000000008</v>
      </c>
    </row>
    <row r="22" spans="1:7" x14ac:dyDescent="0.25">
      <c r="A22" t="s">
        <v>22</v>
      </c>
      <c r="B22" s="1">
        <v>0.9</v>
      </c>
      <c r="C22" s="1">
        <v>0.8</v>
      </c>
      <c r="D22" s="1">
        <v>0.75</v>
      </c>
      <c r="E22" s="1">
        <v>0.8</v>
      </c>
      <c r="F22" s="1">
        <v>0.7</v>
      </c>
      <c r="G22" s="1">
        <f>B22*B19+C22*C19+D22*D19+E22*E19+F22*F19</f>
        <v>0.78249999999999997</v>
      </c>
    </row>
  </sheetData>
  <mergeCells count="1">
    <mergeCell ref="A3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庞晓宇</dc:creator>
  <cp:lastModifiedBy>庞晓宇</cp:lastModifiedBy>
  <dcterms:created xsi:type="dcterms:W3CDTF">2022-10-13T12:23:07Z</dcterms:created>
  <dcterms:modified xsi:type="dcterms:W3CDTF">2022-10-13T13:12:26Z</dcterms:modified>
</cp:coreProperties>
</file>