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27274\Desktop\新建文件夹 (2)\"/>
    </mc:Choice>
  </mc:AlternateContent>
  <xr:revisionPtr revIDLastSave="0" documentId="13_ncr:1_{A526465B-2376-45AA-8D0C-F6A7C86D5FDE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<sst xmlns="http://schemas.openxmlformats.org/spreadsheetml/2006/main" count="42" uniqueCount="30">
  <si>
    <t>文物编号</t>
    <phoneticPr fontId="3" type="noConversion"/>
  </si>
  <si>
    <t>表面风化</t>
    <phoneticPr fontId="3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</si>
  <si>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</si>
  <si>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</si>
  <si>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</si>
  <si>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</si>
  <si>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</si>
  <si>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</si>
  <si>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</si>
  <si>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</si>
  <si>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</si>
  <si>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3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</si>
  <si>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</si>
  <si>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3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</si>
  <si>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3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</si>
  <si>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3" type="noConversion"/>
  </si>
  <si>
    <t>总和</t>
    <phoneticPr fontId="3" type="noConversion"/>
  </si>
  <si>
    <t>分类</t>
    <phoneticPr fontId="3" type="noConversion"/>
  </si>
  <si>
    <t>A1</t>
    <phoneticPr fontId="3" type="noConversion"/>
  </si>
  <si>
    <t>无风化</t>
    <phoneticPr fontId="3" type="noConversion"/>
  </si>
  <si>
    <t>高钾</t>
    <phoneticPr fontId="3" type="noConversion"/>
  </si>
  <si>
    <t>A2</t>
  </si>
  <si>
    <t>风化</t>
    <phoneticPr fontId="3" type="noConversion"/>
  </si>
  <si>
    <t>铅钡</t>
    <phoneticPr fontId="3" type="noConversion"/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</si>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</sst>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等线"/>
      <family val="2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sqref="A1:R9"/>
    </sheetView>
  </sheetViews>
  <sheetFormatPr defaultRowHeight="13.95" x14ac:dyDescent="0.25"/>
  <sheetData>
    <row r="1" spans="1:18" ht="45.4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 spans="1:18" x14ac:dyDescent="0.25">
      <c r="A2" s="5" t="s">
        <v>18</v>
      </c>
      <c r="B2" s="6" t="s">
        <v>19</v>
      </c>
      <c r="C2" s="7">
        <v>78.45</v>
      </c>
      <c r="D2" s="7"/>
      <c r="E2" s="7"/>
      <c r="F2" s="7">
        <v>6.08</v>
      </c>
      <c r="G2" s="7">
        <v>1.86</v>
      </c>
      <c r="H2" s="7">
        <v>7.23</v>
      </c>
      <c r="I2" s="7">
        <v>2.15</v>
      </c>
      <c r="J2" s="7">
        <v>2.11</v>
      </c>
      <c r="K2" s="7">
        <v>0</v>
      </c>
      <c r="L2" s="7"/>
      <c r="M2" s="7">
        <v>1.06</v>
      </c>
      <c r="N2" s="7">
        <v>0.03</v>
      </c>
      <c r="O2" s="7"/>
      <c r="P2" s="7">
        <v>0.51</v>
      </c>
      <c r="Q2" s="4">
        <f>P2+N2+M2+K2+J2+I2+H2+G2+F2+C2</f>
        <v>99.48</v>
      </c>
      <c r="R2" s="4" t="s">
        <v>20</v>
      </c>
    </row>
    <row r="3" spans="1:18" x14ac:dyDescent="0.25">
      <c r="A3" s="5" t="s">
        <v>21</v>
      </c>
      <c r="B3" s="6" t="s">
        <v>22</v>
      </c>
      <c r="C3" s="7">
        <v>37.75</v>
      </c>
      <c r="D3" s="7"/>
      <c r="E3" s="7"/>
      <c r="F3" s="7">
        <v>7.63</v>
      </c>
      <c r="G3" s="7"/>
      <c r="H3" s="7">
        <v>2.33</v>
      </c>
      <c r="I3" s="7"/>
      <c r="J3" s="7"/>
      <c r="K3" s="7">
        <v>34.299999999999997</v>
      </c>
      <c r="L3" s="7"/>
      <c r="M3" s="7">
        <v>14.27</v>
      </c>
      <c r="N3" s="7"/>
      <c r="O3" s="7"/>
      <c r="P3" s="5"/>
      <c r="Q3" s="4">
        <f>M3+K3+H3+F3+C3</f>
        <v>96.28</v>
      </c>
      <c r="R3" s="4" t="s">
        <v>23</v>
      </c>
    </row>
    <row r="4" spans="1:18" x14ac:dyDescent="0.25">
      <c r="A4" s="5" t="s">
        <v>24</v>
      </c>
      <c r="B4" s="6" t="s">
        <v>19</v>
      </c>
      <c r="C4" s="7">
        <v>31.95</v>
      </c>
      <c r="D4" s="7"/>
      <c r="E4" s="7">
        <v>1.36</v>
      </c>
      <c r="F4" s="7">
        <v>7.19</v>
      </c>
      <c r="G4" s="7">
        <v>0.81</v>
      </c>
      <c r="H4" s="7">
        <v>2.93</v>
      </c>
      <c r="I4" s="7">
        <v>7.06</v>
      </c>
      <c r="J4" s="7">
        <v>0.21</v>
      </c>
      <c r="K4" s="7">
        <v>39.58</v>
      </c>
      <c r="L4" s="7">
        <v>4.6900000000000004</v>
      </c>
      <c r="M4" s="7">
        <v>2.68</v>
      </c>
      <c r="N4" s="7">
        <v>0.52</v>
      </c>
      <c r="O4" s="7"/>
      <c r="P4" s="5"/>
      <c r="Q4" s="4">
        <f>N4+M4+L4+K4+J4+I4+H4+G4+F4+E4+C4</f>
        <v>98.98</v>
      </c>
      <c r="R4" s="4" t="s">
        <v>23</v>
      </c>
    </row>
    <row r="5" spans="1:18" x14ac:dyDescent="0.25">
      <c r="A5" s="5" t="s">
        <v>25</v>
      </c>
      <c r="B5" s="6" t="s">
        <v>19</v>
      </c>
      <c r="C5" s="7">
        <v>35.47</v>
      </c>
      <c r="D5" s="7"/>
      <c r="E5" s="7">
        <v>0.79</v>
      </c>
      <c r="F5" s="7">
        <v>2.89</v>
      </c>
      <c r="G5" s="7">
        <v>1.05</v>
      </c>
      <c r="H5" s="7">
        <v>7.07</v>
      </c>
      <c r="I5" s="7">
        <v>6.45</v>
      </c>
      <c r="J5" s="7">
        <v>0.96</v>
      </c>
      <c r="K5" s="7">
        <v>24.28</v>
      </c>
      <c r="L5" s="7">
        <v>8.31</v>
      </c>
      <c r="M5" s="7">
        <v>8.4499999999999993</v>
      </c>
      <c r="N5" s="7">
        <v>0.28000000000000003</v>
      </c>
      <c r="O5" s="7"/>
      <c r="P5" s="7"/>
      <c r="Q5" s="4">
        <f>N5+M5+L5+K5+J5+I5+H5+G5+F5+E5+C5</f>
        <v>96</v>
      </c>
      <c r="R5" s="4" t="s">
        <v>23</v>
      </c>
    </row>
    <row r="6" spans="1:18" x14ac:dyDescent="0.25">
      <c r="A6" s="5" t="s">
        <v>26</v>
      </c>
      <c r="B6" s="6" t="s">
        <v>22</v>
      </c>
      <c r="C6" s="7">
        <v>64.290000000000006</v>
      </c>
      <c r="D6" s="7">
        <v>1.2</v>
      </c>
      <c r="E6" s="7">
        <v>0.37</v>
      </c>
      <c r="F6" s="7">
        <v>1.64</v>
      </c>
      <c r="G6" s="7">
        <v>2.34</v>
      </c>
      <c r="H6" s="7">
        <v>12.75</v>
      </c>
      <c r="I6" s="7">
        <v>0.81</v>
      </c>
      <c r="J6" s="7">
        <v>0.94</v>
      </c>
      <c r="K6" s="7">
        <v>12.23</v>
      </c>
      <c r="L6" s="7">
        <v>2.16</v>
      </c>
      <c r="M6" s="7">
        <v>0.19</v>
      </c>
      <c r="N6" s="7">
        <v>0.21</v>
      </c>
      <c r="O6" s="7">
        <v>0.49</v>
      </c>
      <c r="P6" s="5"/>
      <c r="Q6" s="4">
        <f>O6+N6+M6+L6+K6+J6+I6+H6+G6+F6+E6+D6+C6</f>
        <v>99.62</v>
      </c>
      <c r="R6" s="4" t="s">
        <v>23</v>
      </c>
    </row>
    <row r="7" spans="1:18" x14ac:dyDescent="0.25">
      <c r="A7" s="5" t="s">
        <v>27</v>
      </c>
      <c r="B7" s="6" t="s">
        <v>22</v>
      </c>
      <c r="C7" s="8">
        <v>93.17</v>
      </c>
      <c r="D7" s="8"/>
      <c r="E7" s="8">
        <v>1.35</v>
      </c>
      <c r="F7" s="8">
        <v>0.64</v>
      </c>
      <c r="G7" s="8">
        <v>0.21</v>
      </c>
      <c r="H7" s="8">
        <v>1.52</v>
      </c>
      <c r="I7" s="8">
        <v>0.27</v>
      </c>
      <c r="J7" s="8">
        <v>1.73</v>
      </c>
      <c r="K7" s="5">
        <v>0</v>
      </c>
      <c r="L7" s="5"/>
      <c r="M7" s="7">
        <v>0.21</v>
      </c>
      <c r="N7" s="5"/>
      <c r="O7" s="5"/>
      <c r="P7" s="5"/>
      <c r="Q7" s="4">
        <f>M7+K7+J7+I7+H7+G7+F7+E7+C7</f>
        <v>99.1</v>
      </c>
      <c r="R7" s="4" t="s">
        <v>20</v>
      </c>
    </row>
    <row r="8" spans="1:18" x14ac:dyDescent="0.25">
      <c r="A8" s="5" t="s">
        <v>28</v>
      </c>
      <c r="B8" s="6" t="s">
        <v>22</v>
      </c>
      <c r="C8" s="7">
        <v>90.83</v>
      </c>
      <c r="D8" s="7"/>
      <c r="E8" s="7">
        <v>0.98</v>
      </c>
      <c r="F8" s="7">
        <v>1.1200000000000001</v>
      </c>
      <c r="G8" s="7"/>
      <c r="H8" s="7">
        <v>5.0599999999999996</v>
      </c>
      <c r="I8" s="7">
        <v>0.24</v>
      </c>
      <c r="J8" s="7">
        <v>1.17</v>
      </c>
      <c r="K8" s="5">
        <v>0</v>
      </c>
      <c r="L8" s="5"/>
      <c r="M8" s="5">
        <v>0.13</v>
      </c>
      <c r="N8" s="5"/>
      <c r="O8" s="5"/>
      <c r="P8" s="5">
        <v>0.11</v>
      </c>
      <c r="Q8" s="4">
        <f>P8+M8+K8+J8+I8+H8+F8+E8+C8</f>
        <v>99.64</v>
      </c>
      <c r="R8" s="4" t="s">
        <v>20</v>
      </c>
    </row>
    <row r="9" spans="1:18" x14ac:dyDescent="0.25">
      <c r="A9" s="5" t="s">
        <v>29</v>
      </c>
      <c r="B9" s="6" t="s">
        <v>19</v>
      </c>
      <c r="C9" s="9">
        <v>51.12</v>
      </c>
      <c r="D9" s="9">
        <v>0</v>
      </c>
      <c r="E9" s="9">
        <v>0.23</v>
      </c>
      <c r="F9" s="9">
        <v>0.89</v>
      </c>
      <c r="G9" s="9">
        <v>0</v>
      </c>
      <c r="H9" s="9">
        <v>2.12</v>
      </c>
      <c r="I9" s="9">
        <v>0</v>
      </c>
      <c r="J9" s="9">
        <v>9.01</v>
      </c>
      <c r="K9" s="9">
        <v>21.24</v>
      </c>
      <c r="L9" s="9">
        <v>11.34</v>
      </c>
      <c r="M9" s="9">
        <v>1.46</v>
      </c>
      <c r="N9" s="9">
        <v>0.31</v>
      </c>
      <c r="O9" s="9">
        <v>0</v>
      </c>
      <c r="P9" s="9">
        <v>2.2599999999999998</v>
      </c>
      <c r="Q9" s="10">
        <f>P9+N9+M9+L9+K9+J9+I9+H9+G9+F9+E9+D9+C9</f>
        <v>99.97999999999999</v>
      </c>
      <c r="R9" s="4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杨浩然</dc:creator>
  <cp:lastModifiedBy>杨浩然</cp:lastModifiedBy>
  <dcterms:created xsi:type="dcterms:W3CDTF">2015-06-05T18:19:34Z</dcterms:created>
  <dcterms:modified xsi:type="dcterms:W3CDTF">2022-09-18T10:14:23Z</dcterms:modified>
</cp:coreProperties>
</file>