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760" firstSheet="13" activeTab="15"/>
  </bookViews>
  <sheets>
    <sheet name="Madina" sheetId="1" r:id="rId1"/>
    <sheet name="KorleBu" sheetId="2" r:id="rId2"/>
    <sheet name="Obuasi" sheetId="3" r:id="rId3"/>
    <sheet name="Baguida" sheetId="6" r:id="rId4"/>
    <sheet name="Ivory Coast" sheetId="7" r:id="rId5"/>
    <sheet name="Weija" sheetId="5" r:id="rId6"/>
    <sheet name="dupqPCR_plan" sheetId="8" r:id="rId7"/>
    <sheet name="Dave_sample_selection" sheetId="11" r:id="rId8"/>
    <sheet name="dupqPCR_plan_EXTRA" sheetId="10" r:id="rId9"/>
    <sheet name="ACE-1 In-Del PCR" sheetId="12" r:id="rId10"/>
    <sheet name="ACE-1 In-Del ADDITIONAL" sheetId="13" r:id="rId11"/>
    <sheet name="EXTRA in-del PCR 09122019" sheetId="14" r:id="rId12"/>
    <sheet name="dupqPCR_PlanJE (2)" sheetId="15" r:id="rId13"/>
    <sheet name="Extras_Aboisso_19022020" sheetId="9" r:id="rId14"/>
    <sheet name="Extras_Weija_19022020" sheetId="16" r:id="rId15"/>
    <sheet name="Extras_Obuasi_24022020" sheetId="17" r:id="rId16"/>
  </sheets>
  <definedNames>
    <definedName name="_xlnm.Print_Area" localSheetId="10">'ACE-1 In-Del ADDITIONAL'!$A$1:$G$51</definedName>
    <definedName name="_xlnm.Print_Area" localSheetId="6">dupqPCR_plan!$A$101:$S$125</definedName>
    <definedName name="_xlnm.Print_Area" localSheetId="8">dupqPCR_plan_EXTRA!$A$1:$T$101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7" l="1"/>
  <c r="E18" i="17"/>
  <c r="E17" i="17"/>
  <c r="E16" i="17"/>
  <c r="E15" i="17"/>
  <c r="E18" i="16" l="1"/>
  <c r="E17" i="16"/>
  <c r="E16" i="16"/>
  <c r="E15" i="16"/>
  <c r="E19" i="16" s="1"/>
  <c r="E18" i="15"/>
  <c r="E17" i="15"/>
  <c r="E16" i="15"/>
  <c r="E15" i="15"/>
  <c r="E19" i="15" s="1"/>
  <c r="E19" i="9" l="1"/>
  <c r="E16" i="9"/>
  <c r="E17" i="9"/>
  <c r="E18" i="9"/>
  <c r="E15" i="9"/>
  <c r="W144" i="7" l="1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W2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<sst xmlns="http://schemas.openxmlformats.org/spreadsheetml/2006/main" count="10713" uniqueCount="240">
  <si>
    <t>Serial No</t>
  </si>
  <si>
    <t>Country</t>
  </si>
  <si>
    <t>Year</t>
  </si>
  <si>
    <t>Location</t>
  </si>
  <si>
    <t>Insecticide</t>
  </si>
  <si>
    <t>Conc (times)</t>
  </si>
  <si>
    <t>Exposure time (min)</t>
  </si>
  <si>
    <t>Plate Name</t>
  </si>
  <si>
    <t>PlateNo</t>
  </si>
  <si>
    <t>Well</t>
  </si>
  <si>
    <t>Alive/Dead</t>
  </si>
  <si>
    <t xml:space="preserve">DNA Conc (ng/ul) </t>
  </si>
  <si>
    <t>Total DNA (V=100ul)</t>
  </si>
  <si>
    <t>Species</t>
  </si>
  <si>
    <t>HEXCt (dR)</t>
  </si>
  <si>
    <t>FAMCt (dR)</t>
  </si>
  <si>
    <t>dRLast HEX</t>
  </si>
  <si>
    <t>ThresholdHex (dR)</t>
  </si>
  <si>
    <t>dRLast FAM</t>
  </si>
  <si>
    <t>ThresholdFAM (dR)</t>
  </si>
  <si>
    <t>CtFAM-CtHEX</t>
  </si>
  <si>
    <t>Alive=1/Dead=0</t>
  </si>
  <si>
    <t>Ghana</t>
  </si>
  <si>
    <t>Madina</t>
  </si>
  <si>
    <t>Pirimiphos-methyl</t>
  </si>
  <si>
    <t>0.5x</t>
  </si>
  <si>
    <t>GH2017_Plate3</t>
  </si>
  <si>
    <t>A1</t>
  </si>
  <si>
    <t>Dead</t>
  </si>
  <si>
    <t>S</t>
  </si>
  <si>
    <t>Sample Information</t>
  </si>
  <si>
    <t>B1</t>
  </si>
  <si>
    <t>Raw Data from TaqMan Assay</t>
  </si>
  <si>
    <t>D1</t>
  </si>
  <si>
    <t>Logistic Regression Input Data (Where No Ct was replaced with 40, to obtain a value)</t>
  </si>
  <si>
    <t>H1</t>
  </si>
  <si>
    <t>G2</t>
  </si>
  <si>
    <t>H2</t>
  </si>
  <si>
    <t>B3</t>
  </si>
  <si>
    <t>E3</t>
  </si>
  <si>
    <t>No Ct</t>
  </si>
  <si>
    <t>F3</t>
  </si>
  <si>
    <t>G3</t>
  </si>
  <si>
    <t>H3</t>
  </si>
  <si>
    <t>B4</t>
  </si>
  <si>
    <t>C4</t>
  </si>
  <si>
    <t>E4</t>
  </si>
  <si>
    <t>F4</t>
  </si>
  <si>
    <t>G4</t>
  </si>
  <si>
    <t>H4</t>
  </si>
  <si>
    <t>A5</t>
  </si>
  <si>
    <t>B5</t>
  </si>
  <si>
    <t>D5</t>
  </si>
  <si>
    <t>E5</t>
  </si>
  <si>
    <t>F5</t>
  </si>
  <si>
    <t>G5</t>
  </si>
  <si>
    <t>A6</t>
  </si>
  <si>
    <t>C6</t>
  </si>
  <si>
    <t>E6</t>
  </si>
  <si>
    <t>F6</t>
  </si>
  <si>
    <t>H6</t>
  </si>
  <si>
    <t>D7</t>
  </si>
  <si>
    <t>F7</t>
  </si>
  <si>
    <t>G7</t>
  </si>
  <si>
    <t>H7</t>
  </si>
  <si>
    <t>A8</t>
  </si>
  <si>
    <t>B8</t>
  </si>
  <si>
    <t>E8</t>
  </si>
  <si>
    <t>G8</t>
  </si>
  <si>
    <t>H8</t>
  </si>
  <si>
    <t>B9</t>
  </si>
  <si>
    <t>C9</t>
  </si>
  <si>
    <t>D9</t>
  </si>
  <si>
    <t>E9</t>
  </si>
  <si>
    <t>F9</t>
  </si>
  <si>
    <t>G9</t>
  </si>
  <si>
    <t>H9</t>
  </si>
  <si>
    <t>A10</t>
  </si>
  <si>
    <t>D10</t>
  </si>
  <si>
    <t>E10</t>
  </si>
  <si>
    <t>F10</t>
  </si>
  <si>
    <t>G10</t>
  </si>
  <si>
    <t>H10</t>
  </si>
  <si>
    <t>A11</t>
  </si>
  <si>
    <t>D11</t>
  </si>
  <si>
    <t>E11</t>
  </si>
  <si>
    <t>F11</t>
  </si>
  <si>
    <t>G11</t>
  </si>
  <si>
    <t>H11</t>
  </si>
  <si>
    <t>1x</t>
  </si>
  <si>
    <t>GH2017_Plate4</t>
  </si>
  <si>
    <t>C1</t>
  </si>
  <si>
    <t>Alive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</si>
  <si>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</si>
  <si>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</si>
  <si>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</si>
  <si>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</si>
  <si>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</si>
  <si>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</si>
  <si>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</si>
  <si>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</si>
  <si>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</si>
  <si>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A3</t>
  </si>
  <si>
    <t>D3</t>
  </si>
  <si>
    <t>D4</t>
  </si>
  <si>
    <t>C5</t>
  </si>
  <si>
    <t>H5</t>
  </si>
  <si>
    <t>B6</t>
  </si>
  <si>
    <t>D6</t>
  </si>
  <si>
    <t>G6</t>
  </si>
  <si>
    <t>B7</t>
  </si>
  <si>
    <t>C7</t>
  </si>
  <si>
    <t>E7</t>
  </si>
  <si>
    <t>GH2017_Plate20</t>
  </si>
  <si>
    <t>A4</t>
  </si>
  <si>
    <t>A7</t>
  </si>
  <si>
    <t>C8</t>
  </si>
  <si>
    <t>D8</t>
  </si>
  <si>
    <t>F8</t>
  </si>
  <si>
    <t>A9</t>
  </si>
  <si>
    <t>C10</t>
  </si>
  <si>
    <t>B11</t>
  </si>
  <si>
    <t>C11</t>
  </si>
  <si>
    <t>Korle-Bu</t>
  </si>
  <si>
    <t>GH2017_Plate5</t>
  </si>
  <si>
    <t>M</t>
  </si>
  <si>
    <t>GH2017_Plate15</t>
  </si>
  <si>
    <t>C3</t>
  </si>
  <si>
    <t>B10</t>
  </si>
  <si>
    <t>A12</t>
  </si>
  <si>
    <t>NA</t>
  </si>
  <si>
    <t>B12</t>
  </si>
  <si>
    <t>D12</t>
  </si>
  <si>
    <t>E12</t>
  </si>
  <si>
    <t>F12</t>
  </si>
  <si>
    <t>G12</t>
  </si>
  <si>
    <t>H12</t>
  </si>
  <si>
    <t>GH2017_Plate6</t>
  </si>
  <si>
    <t>GH2017_Plate16</t>
  </si>
  <si>
    <t>C12</t>
  </si>
  <si>
    <t>Obuasi</t>
  </si>
  <si>
    <t>0.5x (exp 15min)</t>
  </si>
  <si>
    <t>GH2017_Plate13</t>
  </si>
  <si>
    <t>0.5x (exp 30 min)</t>
  </si>
  <si>
    <t>0.5x (exp 45min)</t>
  </si>
  <si>
    <t>0.5x (exp 60min)</t>
  </si>
  <si>
    <t>0.5x (exp 75min)</t>
  </si>
  <si>
    <t>0.5x (exp 90min)</t>
  </si>
  <si>
    <t>GH2017_Plate14</t>
  </si>
  <si>
    <t>Weija</t>
  </si>
  <si>
    <t>GH2017_Plate9</t>
  </si>
  <si>
    <t>GH2017_Plate10</t>
  </si>
  <si>
    <t>Togo</t>
  </si>
  <si>
    <t>Baguida</t>
  </si>
  <si>
    <t>Pirimifos methyl</t>
  </si>
  <si>
    <t>TGBN2017_Plate4</t>
  </si>
  <si>
    <t>TGBN2017_Plate5</t>
  </si>
  <si>
    <t>Ivory Coast</t>
  </si>
  <si>
    <t xml:space="preserve">Aboisso </t>
  </si>
  <si>
    <t>IC2017_Plate1</t>
  </si>
  <si>
    <t>IC2017_Plate2</t>
  </si>
  <si>
    <t>A</t>
  </si>
  <si>
    <t>B</t>
  </si>
  <si>
    <t>C</t>
  </si>
  <si>
    <t>D</t>
  </si>
  <si>
    <t>E</t>
  </si>
  <si>
    <t>F</t>
  </si>
  <si>
    <t>G</t>
  </si>
  <si>
    <t>H</t>
  </si>
  <si>
    <t>qPCR no</t>
  </si>
  <si>
    <t>NTC</t>
  </si>
  <si>
    <t>KISUMU</t>
  </si>
  <si>
    <t>Ace-1_gq_5F+R</t>
  </si>
  <si>
    <t>Ace-1_gq_1bF+1bR</t>
  </si>
  <si>
    <t>EF_gq_1F+R</t>
  </si>
  <si>
    <t>CYP4G16gq_5F+5R</t>
  </si>
  <si>
    <t>Duplication qPCR plan 15/04/2019</t>
  </si>
  <si>
    <t>Plate name: Medina_dupqPCR_plate_1_15042019</t>
  </si>
  <si>
    <t>Plate name: KorleBu_dupqPCR_plate_1_15042019</t>
  </si>
  <si>
    <t>KORLEBU SELECTED SAMPLES</t>
  </si>
  <si>
    <t>Plate name: Obuasi_dupqPCR_plate_1_15042019</t>
  </si>
  <si>
    <t>OBUASI SELECTED SAMPLES</t>
  </si>
  <si>
    <t>Plate name: Baguidai_dupqPCR_plate_1_15042019</t>
  </si>
  <si>
    <t>BAGUIDA SELECTED SAMPLES</t>
  </si>
  <si>
    <t>IVORY COAST SELECTED SAMPLES</t>
  </si>
  <si>
    <t>Plate name: IvoryCoast_dupqPCR_plate_1_15042019</t>
  </si>
  <si>
    <t>SYBR</t>
  </si>
  <si>
    <t>X1</t>
  </si>
  <si>
    <t>Water</t>
  </si>
  <si>
    <t>Primer F</t>
  </si>
  <si>
    <t>Primer R</t>
  </si>
  <si>
    <t>X26</t>
  </si>
  <si>
    <t xml:space="preserve">          =  19 + 1 gDNA/well</t>
  </si>
  <si>
    <t xml:space="preserve">     19 + 1 gDNA/well</t>
  </si>
  <si>
    <t xml:space="preserve">Plate Name: </t>
  </si>
  <si>
    <t>Date: 29-10-2019</t>
  </si>
  <si>
    <t>MEDINA SELECTED SAMPLES</t>
  </si>
  <si>
    <t>dupqPCR_plan_EXTRA_30-10-2019</t>
  </si>
  <si>
    <t>Ivory coast</t>
  </si>
  <si>
    <t>N=22</t>
  </si>
  <si>
    <t>N=44</t>
  </si>
  <si>
    <t>All Donnelly/Weetman Freezer 3 /Shelf 4</t>
  </si>
  <si>
    <t>plate</t>
  </si>
  <si>
    <t>well</t>
  </si>
  <si>
    <t>plate TGBN2017</t>
  </si>
  <si>
    <t>plate GH2017</t>
  </si>
  <si>
    <t>Ivory Coast EXTRAS</t>
  </si>
  <si>
    <t>Baguida EXTRAS 1</t>
  </si>
  <si>
    <t>Baguida EXTRAS 2</t>
  </si>
  <si>
    <t>Medina Extras</t>
  </si>
  <si>
    <t xml:space="preserve">Plate name: dupqPCR_IvoryCoast_EXTRAS_30102019 </t>
  </si>
  <si>
    <t xml:space="preserve">Plate name: dupqPCR_Baguida_EXTRAS-plate1_30102019 </t>
  </si>
  <si>
    <t xml:space="preserve">Plate name: dupqPCR_Baguida_EXTRAS-plate2_31102019 </t>
  </si>
  <si>
    <t xml:space="preserve">Plate name: dupqPCR_Medina_EXTRAS_31102019 </t>
  </si>
  <si>
    <t>Gel well no.</t>
  </si>
  <si>
    <t>ACE-1 In-Del PCR on selected EXTRAS Results 04/10/2019</t>
  </si>
  <si>
    <t>Plate no.</t>
  </si>
  <si>
    <t>Well ID</t>
  </si>
  <si>
    <t>D/A</t>
  </si>
  <si>
    <t>In-Del (presence/absence)</t>
  </si>
  <si>
    <t>Gel no. 1</t>
  </si>
  <si>
    <t>Gel no. 2</t>
  </si>
  <si>
    <t>Presence?</t>
  </si>
  <si>
    <t>Presence</t>
  </si>
  <si>
    <t>Absence</t>
  </si>
  <si>
    <t>_</t>
  </si>
  <si>
    <t>Run for 1 hour @120V with 100bp ladder</t>
  </si>
  <si>
    <t>*Last row redone and placed over picture above</t>
  </si>
  <si>
    <t>*Note one change</t>
  </si>
  <si>
    <t>ACE-1 In-Del PCR on selected ADDITIONAL 19/11/2019</t>
  </si>
  <si>
    <t>FAIL</t>
  </si>
  <si>
    <t>*NOT YET QPCR'D AS ONES THAT HAVE BEEN QPCR'D HAD RUN OUT SO NEW SAMPLES SELECTED*</t>
  </si>
  <si>
    <t>N = 63</t>
  </si>
  <si>
    <t>N = 33</t>
  </si>
  <si>
    <t>Ace-1 In-Del PCR EXTRAS 09/12/2019 (Sent via emailon Dave 5/12/2019)</t>
  </si>
  <si>
    <t>Date: 19-02-2020</t>
  </si>
  <si>
    <t>Plate Name: Extras_Aboisso_19-02-2020_plate 1</t>
  </si>
  <si>
    <t>Plate Name: Extras_Weija_19-02-2020_plate 2</t>
  </si>
  <si>
    <t>Date: 24-02-2020</t>
  </si>
  <si>
    <t>Plate Name: Extras_Obuasi_24-02-2020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</si>
</sst>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NumberFormat="1" applyFont="1" applyFill="1" applyBorder="1" applyAlignment="1"/>
    <xf numFmtId="0" fontId="3" fillId="2" borderId="2" xfId="0" applyNumberFormat="1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3" fillId="4" borderId="3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  <xf numFmtId="0" fontId="5" fillId="0" borderId="4" xfId="0" applyFont="1" applyBorder="1"/>
    <xf numFmtId="0" fontId="0" fillId="0" borderId="4" xfId="0" applyBorder="1"/>
    <xf numFmtId="0" fontId="1" fillId="5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4" xfId="0" applyFont="1" applyBorder="1"/>
    <xf numFmtId="0" fontId="1" fillId="0" borderId="4" xfId="0" applyFont="1" applyBorder="1"/>
    <xf numFmtId="2" fontId="0" fillId="0" borderId="0" xfId="0" applyNumberFormat="1" applyFill="1"/>
    <xf numFmtId="0" fontId="5" fillId="0" borderId="0" xfId="0" applyFont="1"/>
    <xf numFmtId="0" fontId="8" fillId="0" borderId="4" xfId="0" applyFont="1" applyBorder="1"/>
    <xf numFmtId="0" fontId="0" fillId="0" borderId="4" xfId="0" applyFont="1" applyFill="1" applyBorder="1"/>
    <xf numFmtId="0" fontId="1" fillId="0" borderId="2" xfId="0" applyFont="1" applyBorder="1"/>
    <xf numFmtId="0" fontId="3" fillId="0" borderId="3" xfId="0" applyNumberFormat="1" applyFont="1" applyFill="1" applyBorder="1" applyAlignment="1"/>
    <xf numFmtId="0" fontId="0" fillId="0" borderId="1" xfId="0" applyBorder="1"/>
    <xf numFmtId="0" fontId="2" fillId="6" borderId="1" xfId="0" applyFont="1" applyFill="1" applyBorder="1"/>
    <xf numFmtId="0" fontId="1" fillId="6" borderId="1" xfId="0" applyFont="1" applyFill="1" applyBorder="1"/>
    <xf numFmtId="0" fontId="3" fillId="6" borderId="1" xfId="0" applyNumberFormat="1" applyFont="1" applyFill="1" applyBorder="1" applyAlignment="1"/>
    <xf numFmtId="0" fontId="1" fillId="6" borderId="0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9" fillId="0" borderId="5" xfId="0" applyFont="1" applyBorder="1"/>
    <xf numFmtId="0" fontId="10" fillId="0" borderId="5" xfId="0" applyFont="1" applyBorder="1"/>
    <xf numFmtId="0" fontId="10" fillId="0" borderId="5" xfId="0" applyFont="1" applyFill="1" applyBorder="1"/>
    <xf numFmtId="0" fontId="0" fillId="0" borderId="5" xfId="0" applyBorder="1" applyAlignment="1">
      <alignment horizontal="right"/>
    </xf>
    <xf numFmtId="0" fontId="11" fillId="0" borderId="5" xfId="0" applyFont="1" applyBorder="1" applyAlignment="1">
      <alignment horizontal="right"/>
    </xf>
    <xf numFmtId="0" fontId="9" fillId="7" borderId="5" xfId="0" applyFont="1" applyFill="1" applyBorder="1"/>
    <xf numFmtId="0" fontId="10" fillId="7" borderId="5" xfId="0" applyFont="1" applyFill="1" applyBorder="1"/>
    <xf numFmtId="0" fontId="0" fillId="7" borderId="5" xfId="0" applyFill="1" applyBorder="1" applyAlignment="1">
      <alignment horizontal="right"/>
    </xf>
    <xf numFmtId="0" fontId="11" fillId="7" borderId="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5" xfId="0" applyFont="1" applyFill="1" applyBorder="1"/>
    <xf numFmtId="0" fontId="2" fillId="6" borderId="5" xfId="0" applyFont="1" applyFill="1" applyBorder="1"/>
    <xf numFmtId="0" fontId="3" fillId="6" borderId="5" xfId="0" applyNumberFormat="1" applyFont="1" applyFill="1" applyBorder="1" applyAlignment="1"/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/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3" fillId="0" borderId="0" xfId="0" applyFont="1"/>
    <xf numFmtId="0" fontId="1" fillId="0" borderId="5" xfId="0" applyFont="1" applyBorder="1" applyAlignment="1">
      <alignment horizontal="left"/>
    </xf>
    <xf numFmtId="0" fontId="1" fillId="6" borderId="5" xfId="0" applyFont="1" applyFill="1" applyBorder="1"/>
    <xf numFmtId="0" fontId="15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4" fillId="8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Fill="1" applyBorder="1" applyAlignment="1">
      <alignment horizontal="left"/>
    </xf>
    <xf numFmtId="0" fontId="16" fillId="0" borderId="0" xfId="0" applyFont="1"/>
    <xf numFmtId="0" fontId="0" fillId="0" borderId="5" xfId="0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50059</xdr:colOff>
      <xdr:row>3</xdr:row>
      <xdr:rowOff>38099</xdr:rowOff>
    </xdr:from>
    <xdr:to>
      <xdr:col>14</xdr:col>
      <xdr:colOff>285750</xdr:colOff>
      <xdr:row>21</xdr:row>
      <xdr:rowOff>52654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9001A6A-CE4E-43F3-86EC-00AC23F932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  <a14:imgEffect>
                    <a14:brightnessContrast bright="57000" contras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4902" r="4343" b="26735"/>
        <a:stretch/>
      </xdr:blipFill>
      <xdr:spPr bwMode="auto">
        <a:xfrm>
          <a:off x="5498359" y="657224"/>
          <a:ext cx="5112491" cy="344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23</xdr:row>
      <xdr:rowOff>76200</xdr:rowOff>
    </xdr:from>
    <xdr:to>
      <xdr:col>14</xdr:col>
      <xdr:colOff>285749</xdr:colOff>
      <xdr:row>48</xdr:row>
      <xdr:rowOff>189308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DB39CFF-F39C-4597-AED3-0D176110DA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10000"/>
                  </a14:imgEffect>
                  <a14:imgEffect>
                    <a14:brightnessContrast bright="55000" contras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4114" r="1370" b="25707"/>
        <a:stretch/>
      </xdr:blipFill>
      <xdr:spPr bwMode="auto">
        <a:xfrm>
          <a:off x="5467350" y="4505325"/>
          <a:ext cx="5143499" cy="487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14290</xdr:colOff>
      <xdr:row>39</xdr:row>
      <xdr:rowOff>152399</xdr:rowOff>
    </xdr:from>
    <xdr:to>
      <xdr:col>14</xdr:col>
      <xdr:colOff>266699</xdr:colOff>
      <xdr:row>48</xdr:row>
      <xdr:rowOff>174774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30543DD-89D1-4149-9616-E3C32B0DE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10000"/>
                  </a14:imgEffect>
                  <a14:imgEffect>
                    <a14:brightnessContrast bright="40000" contras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336" r="10788" b="27120"/>
        <a:stretch/>
      </xdr:blipFill>
      <xdr:spPr bwMode="auto">
        <a:xfrm rot="16200000">
          <a:off x="7158757" y="5933357"/>
          <a:ext cx="1736875" cy="5129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57150</xdr:rowOff>
    </xdr:from>
    <xdr:to>
      <xdr:col>16</xdr:col>
      <xdr:colOff>550684</xdr:colOff>
      <xdr:row>28</xdr:row>
      <xdr:rowOff>129197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4E24EF6-9463-4769-804C-A211D4B3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685800"/>
          <a:ext cx="5998984" cy="483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"/>
  <sheetViews>
    <sheetView workbookViewId="0">
      <selection activeCell="K58" sqref="H58:K68"/>
    </sheetView>
  </sheetViews>
  <sheetFormatPr defaultRowHeight="15" x14ac:dyDescent="0.25"/>
  <cols>
    <col min="1" max="1" width="7.5703125" customWidth="1"/>
    <col min="2" max="2" width="7.85546875" customWidth="1"/>
    <col min="3" max="3" width="6.28515625" customWidth="1"/>
    <col min="4" max="4" width="8.140625" customWidth="1"/>
    <col min="6" max="6" width="6.5703125" customWidth="1"/>
    <col min="7" max="7" width="6.85546875" customWidth="1"/>
    <col min="8" max="8" width="15.28515625" bestFit="1" customWidth="1"/>
    <col min="9" max="9" width="8.140625" bestFit="1" customWidth="1"/>
    <col min="10" max="10" width="5.28515625" bestFit="1" customWidth="1"/>
    <col min="11" max="11" width="11" bestFit="1" customWidth="1"/>
    <col min="14" max="14" width="7.7109375" bestFit="1" customWidth="1"/>
    <col min="17" max="17" width="10.42578125" bestFit="1" customWidth="1"/>
    <col min="18" max="18" width="11.140625" bestFit="1" customWidth="1"/>
    <col min="19" max="21" width="11.140625" customWidth="1"/>
    <col min="22" max="22" width="18.42578125" bestFit="1" customWidth="1"/>
    <col min="23" max="23" width="13.140625" bestFit="1" customWidth="1"/>
    <col min="24" max="24" width="15.140625" bestFit="1" customWidth="1"/>
    <col min="25" max="25" width="6.140625" customWidth="1"/>
    <col min="26" max="26" width="5.7109375" customWidth="1"/>
    <col min="27" max="27" width="39.425781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7" t="s">
        <v>7</v>
      </c>
      <c r="I1" s="3" t="s">
        <v>8</v>
      </c>
      <c r="J1" s="38" t="s">
        <v>9</v>
      </c>
      <c r="K1" s="39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8" t="s">
        <v>20</v>
      </c>
      <c r="X1" s="9" t="s">
        <v>21</v>
      </c>
      <c r="Y1" s="10"/>
    </row>
    <row r="2" spans="1:27" x14ac:dyDescent="0.25">
      <c r="A2">
        <v>195</v>
      </c>
      <c r="B2" s="11" t="s">
        <v>22</v>
      </c>
      <c r="C2" s="11">
        <v>2017</v>
      </c>
      <c r="D2" s="11" t="s">
        <v>23</v>
      </c>
      <c r="E2" s="11" t="s">
        <v>24</v>
      </c>
      <c r="F2" s="11" t="s">
        <v>25</v>
      </c>
      <c r="G2" s="12">
        <v>60</v>
      </c>
      <c r="H2" s="12" t="s">
        <v>26</v>
      </c>
      <c r="I2" s="41">
        <v>3</v>
      </c>
      <c r="J2" s="12" t="s">
        <v>27</v>
      </c>
      <c r="K2" s="42" t="s">
        <v>28</v>
      </c>
      <c r="L2" s="14">
        <v>1.4201599999999999</v>
      </c>
      <c r="M2" s="15">
        <v>142.01599999999999</v>
      </c>
      <c r="N2" s="16" t="s">
        <v>29</v>
      </c>
      <c r="O2" s="13">
        <v>3</v>
      </c>
      <c r="P2" s="11" t="s">
        <v>27</v>
      </c>
      <c r="Q2">
        <v>31.41</v>
      </c>
      <c r="R2">
        <v>29.29</v>
      </c>
      <c r="S2">
        <v>887.79</v>
      </c>
      <c r="T2">
        <v>257.608</v>
      </c>
      <c r="U2">
        <v>4250.0029999999997</v>
      </c>
      <c r="V2" s="17">
        <v>786.68700000000001</v>
      </c>
      <c r="W2" s="14">
        <f t="shared" ref="W2:W33" si="0">R2-Q2</f>
        <v>-2.120000000000001</v>
      </c>
      <c r="X2" s="11">
        <v>0</v>
      </c>
      <c r="Y2" s="11"/>
      <c r="AA2" s="18" t="s">
        <v>30</v>
      </c>
    </row>
    <row r="3" spans="1:27" x14ac:dyDescent="0.25">
      <c r="A3">
        <v>197</v>
      </c>
      <c r="B3" t="s">
        <v>22</v>
      </c>
      <c r="C3">
        <v>2017</v>
      </c>
      <c r="D3" t="s">
        <v>23</v>
      </c>
      <c r="E3" t="s">
        <v>24</v>
      </c>
      <c r="F3" t="s">
        <v>25</v>
      </c>
      <c r="G3" s="19">
        <v>60</v>
      </c>
      <c r="H3" s="19" t="s">
        <v>26</v>
      </c>
      <c r="I3" s="43">
        <v>3</v>
      </c>
      <c r="J3" s="19" t="s">
        <v>31</v>
      </c>
      <c r="K3" s="44" t="s">
        <v>28</v>
      </c>
      <c r="L3" s="22">
        <v>4.8442799999999995</v>
      </c>
      <c r="M3" s="23">
        <v>484.42799999999994</v>
      </c>
      <c r="N3" s="16" t="s">
        <v>29</v>
      </c>
      <c r="O3" s="20">
        <v>3</v>
      </c>
      <c r="P3" t="s">
        <v>31</v>
      </c>
      <c r="Q3">
        <v>26.61</v>
      </c>
      <c r="R3">
        <v>25.44</v>
      </c>
      <c r="S3">
        <v>1180.4849999999999</v>
      </c>
      <c r="T3">
        <v>257.608</v>
      </c>
      <c r="U3">
        <v>4978.0309999999999</v>
      </c>
      <c r="V3" s="17">
        <v>786.68700000000001</v>
      </c>
      <c r="W3" s="22">
        <f t="shared" si="0"/>
        <v>-1.1699999999999982</v>
      </c>
      <c r="X3">
        <v>0</v>
      </c>
      <c r="AA3" s="24" t="s">
        <v>32</v>
      </c>
    </row>
    <row r="4" spans="1:27" x14ac:dyDescent="0.25">
      <c r="A4">
        <v>198</v>
      </c>
      <c r="B4" t="s">
        <v>22</v>
      </c>
      <c r="C4">
        <v>2017</v>
      </c>
      <c r="D4" t="s">
        <v>23</v>
      </c>
      <c r="E4" t="s">
        <v>24</v>
      </c>
      <c r="F4" t="s">
        <v>25</v>
      </c>
      <c r="G4" s="19">
        <v>60</v>
      </c>
      <c r="H4" s="19" t="s">
        <v>26</v>
      </c>
      <c r="I4" s="43">
        <v>3</v>
      </c>
      <c r="J4" s="19" t="s">
        <v>33</v>
      </c>
      <c r="K4" s="44" t="s">
        <v>28</v>
      </c>
      <c r="L4" s="22">
        <v>2.3069199999999999</v>
      </c>
      <c r="M4" s="23">
        <v>230.69199999999998</v>
      </c>
      <c r="N4" s="16" t="s">
        <v>29</v>
      </c>
      <c r="O4" s="20">
        <v>3</v>
      </c>
      <c r="P4" t="s">
        <v>33</v>
      </c>
      <c r="Q4">
        <v>28.75</v>
      </c>
      <c r="R4">
        <v>27.1</v>
      </c>
      <c r="S4">
        <v>1079.779</v>
      </c>
      <c r="T4">
        <v>257.608</v>
      </c>
      <c r="U4">
        <v>4659.5460000000003</v>
      </c>
      <c r="V4" s="17">
        <v>786.68700000000001</v>
      </c>
      <c r="W4" s="22">
        <f t="shared" si="0"/>
        <v>-1.6499999999999986</v>
      </c>
      <c r="X4">
        <v>0</v>
      </c>
      <c r="AA4" s="25" t="s">
        <v>34</v>
      </c>
    </row>
    <row r="5" spans="1:27" x14ac:dyDescent="0.25">
      <c r="A5">
        <v>199</v>
      </c>
      <c r="B5" t="s">
        <v>22</v>
      </c>
      <c r="C5">
        <v>2017</v>
      </c>
      <c r="D5" t="s">
        <v>23</v>
      </c>
      <c r="E5" t="s">
        <v>24</v>
      </c>
      <c r="F5" t="s">
        <v>25</v>
      </c>
      <c r="G5" s="19">
        <v>60</v>
      </c>
      <c r="H5" s="19" t="s">
        <v>26</v>
      </c>
      <c r="I5" s="43">
        <v>3</v>
      </c>
      <c r="J5" s="19" t="s">
        <v>35</v>
      </c>
      <c r="K5" s="44" t="s">
        <v>28</v>
      </c>
      <c r="L5" s="22">
        <v>9.9010800000000003</v>
      </c>
      <c r="M5" s="23">
        <v>990.10800000000006</v>
      </c>
      <c r="N5" s="16" t="s">
        <v>29</v>
      </c>
      <c r="O5" s="20">
        <v>3</v>
      </c>
      <c r="P5" t="s">
        <v>35</v>
      </c>
      <c r="Q5">
        <v>25.78</v>
      </c>
      <c r="R5">
        <v>27.02</v>
      </c>
      <c r="S5">
        <v>1573.1110000000001</v>
      </c>
      <c r="T5">
        <v>257.608</v>
      </c>
      <c r="U5">
        <v>3786.4989999999998</v>
      </c>
      <c r="V5" s="17">
        <v>786.68700000000001</v>
      </c>
      <c r="W5" s="22">
        <f t="shared" si="0"/>
        <v>1.2399999999999984</v>
      </c>
      <c r="X5">
        <v>0</v>
      </c>
    </row>
    <row r="6" spans="1:27" x14ac:dyDescent="0.25">
      <c r="A6">
        <v>201</v>
      </c>
      <c r="B6" t="s">
        <v>22</v>
      </c>
      <c r="C6">
        <v>2017</v>
      </c>
      <c r="D6" t="s">
        <v>23</v>
      </c>
      <c r="E6" t="s">
        <v>24</v>
      </c>
      <c r="F6" t="s">
        <v>25</v>
      </c>
      <c r="G6" s="19">
        <v>60</v>
      </c>
      <c r="H6" s="19" t="s">
        <v>26</v>
      </c>
      <c r="I6" s="43">
        <v>3</v>
      </c>
      <c r="J6" s="19" t="s">
        <v>36</v>
      </c>
      <c r="K6" s="44" t="s">
        <v>28</v>
      </c>
      <c r="L6" s="22">
        <v>2.07816</v>
      </c>
      <c r="M6" s="23">
        <v>207.816</v>
      </c>
      <c r="N6" s="16" t="s">
        <v>29</v>
      </c>
      <c r="O6" s="20">
        <v>3</v>
      </c>
      <c r="P6" t="s">
        <v>36</v>
      </c>
      <c r="Q6">
        <v>28.36</v>
      </c>
      <c r="R6">
        <v>27.21</v>
      </c>
      <c r="S6">
        <v>1037.165</v>
      </c>
      <c r="T6">
        <v>257.608</v>
      </c>
      <c r="U6">
        <v>4562.3819999999996</v>
      </c>
      <c r="V6" s="17">
        <v>786.68700000000001</v>
      </c>
      <c r="W6" s="22">
        <f t="shared" si="0"/>
        <v>-1.1499999999999986</v>
      </c>
      <c r="X6">
        <v>0</v>
      </c>
    </row>
    <row r="7" spans="1:27" x14ac:dyDescent="0.25">
      <c r="A7">
        <v>202</v>
      </c>
      <c r="B7" t="s">
        <v>22</v>
      </c>
      <c r="C7">
        <v>2017</v>
      </c>
      <c r="D7" t="s">
        <v>23</v>
      </c>
      <c r="E7" t="s">
        <v>24</v>
      </c>
      <c r="F7" t="s">
        <v>25</v>
      </c>
      <c r="G7" s="19">
        <v>60</v>
      </c>
      <c r="H7" s="19" t="s">
        <v>26</v>
      </c>
      <c r="I7" s="43">
        <v>3</v>
      </c>
      <c r="J7" s="19" t="s">
        <v>37</v>
      </c>
      <c r="K7" s="44" t="s">
        <v>28</v>
      </c>
      <c r="L7" s="22">
        <v>4.0107200000000001</v>
      </c>
      <c r="M7" s="23">
        <v>401.072</v>
      </c>
      <c r="N7" s="16" t="s">
        <v>29</v>
      </c>
      <c r="O7" s="20">
        <v>3</v>
      </c>
      <c r="P7" t="s">
        <v>37</v>
      </c>
      <c r="Q7">
        <v>27.55</v>
      </c>
      <c r="R7">
        <v>30.42</v>
      </c>
      <c r="S7">
        <v>1748.9680000000001</v>
      </c>
      <c r="T7">
        <v>257.608</v>
      </c>
      <c r="U7">
        <v>2970.5619999999999</v>
      </c>
      <c r="V7" s="17">
        <v>786.68700000000001</v>
      </c>
      <c r="W7" s="22">
        <f t="shared" si="0"/>
        <v>2.870000000000001</v>
      </c>
      <c r="X7">
        <v>0</v>
      </c>
    </row>
    <row r="8" spans="1:27" x14ac:dyDescent="0.25">
      <c r="A8">
        <v>203</v>
      </c>
      <c r="B8" t="s">
        <v>22</v>
      </c>
      <c r="C8">
        <v>2017</v>
      </c>
      <c r="D8" t="s">
        <v>23</v>
      </c>
      <c r="E8" t="s">
        <v>24</v>
      </c>
      <c r="F8" t="s">
        <v>25</v>
      </c>
      <c r="G8" s="19">
        <v>60</v>
      </c>
      <c r="H8" s="19" t="s">
        <v>26</v>
      </c>
      <c r="I8" s="43">
        <v>3</v>
      </c>
      <c r="J8" s="19" t="s">
        <v>38</v>
      </c>
      <c r="K8" s="44" t="s">
        <v>28</v>
      </c>
      <c r="L8" s="22">
        <v>0.25228</v>
      </c>
      <c r="M8" s="23">
        <v>25.228000000000002</v>
      </c>
      <c r="N8" s="16" t="s">
        <v>29</v>
      </c>
      <c r="O8" s="20">
        <v>3</v>
      </c>
      <c r="P8" t="s">
        <v>38</v>
      </c>
      <c r="Q8">
        <v>31.07</v>
      </c>
      <c r="R8">
        <v>31.95</v>
      </c>
      <c r="S8">
        <v>1191.9949999999999</v>
      </c>
      <c r="T8">
        <v>257.608</v>
      </c>
      <c r="U8">
        <v>2918.3989999999999</v>
      </c>
      <c r="V8" s="17">
        <v>786.68700000000001</v>
      </c>
      <c r="W8" s="22">
        <f t="shared" si="0"/>
        <v>0.87999999999999901</v>
      </c>
      <c r="X8">
        <v>0</v>
      </c>
    </row>
    <row r="9" spans="1:27" x14ac:dyDescent="0.25">
      <c r="A9">
        <v>204</v>
      </c>
      <c r="B9" t="s">
        <v>22</v>
      </c>
      <c r="C9">
        <v>2017</v>
      </c>
      <c r="D9" t="s">
        <v>23</v>
      </c>
      <c r="E9" t="s">
        <v>24</v>
      </c>
      <c r="F9" t="s">
        <v>25</v>
      </c>
      <c r="G9" s="19">
        <v>60</v>
      </c>
      <c r="H9" s="19" t="s">
        <v>26</v>
      </c>
      <c r="I9" s="43">
        <v>3</v>
      </c>
      <c r="J9" s="19" t="s">
        <v>39</v>
      </c>
      <c r="K9" s="44" t="s">
        <v>28</v>
      </c>
      <c r="L9" s="22">
        <v>2.4483199999999998</v>
      </c>
      <c r="M9" s="23">
        <v>244.83199999999999</v>
      </c>
      <c r="N9" s="16" t="s">
        <v>29</v>
      </c>
      <c r="O9" s="20">
        <v>3</v>
      </c>
      <c r="P9" t="s">
        <v>39</v>
      </c>
      <c r="Q9">
        <v>25.45</v>
      </c>
      <c r="R9" t="s">
        <v>40</v>
      </c>
      <c r="S9">
        <v>2815.6419999999998</v>
      </c>
      <c r="T9">
        <v>257.608</v>
      </c>
      <c r="U9">
        <v>208.249</v>
      </c>
      <c r="V9" s="17">
        <v>786.68700000000001</v>
      </c>
      <c r="W9" s="22" t="e">
        <f t="shared" si="0"/>
        <v>#VALUE!</v>
      </c>
      <c r="X9">
        <v>0</v>
      </c>
    </row>
    <row r="10" spans="1:27" x14ac:dyDescent="0.25">
      <c r="A10">
        <v>206</v>
      </c>
      <c r="B10" t="s">
        <v>22</v>
      </c>
      <c r="C10">
        <v>2017</v>
      </c>
      <c r="D10" t="s">
        <v>23</v>
      </c>
      <c r="E10" t="s">
        <v>24</v>
      </c>
      <c r="F10" t="s">
        <v>25</v>
      </c>
      <c r="G10" s="19">
        <v>60</v>
      </c>
      <c r="H10" s="19" t="s">
        <v>26</v>
      </c>
      <c r="I10" s="43">
        <v>3</v>
      </c>
      <c r="J10" s="19" t="s">
        <v>41</v>
      </c>
      <c r="K10" s="44" t="s">
        <v>28</v>
      </c>
      <c r="L10" s="22">
        <v>2.4883600000000001</v>
      </c>
      <c r="M10" s="23">
        <v>248.83600000000001</v>
      </c>
      <c r="N10" s="16" t="s">
        <v>29</v>
      </c>
      <c r="O10" s="20">
        <v>3</v>
      </c>
      <c r="P10" t="s">
        <v>41</v>
      </c>
      <c r="Q10">
        <v>29.21</v>
      </c>
      <c r="R10">
        <v>25.8</v>
      </c>
      <c r="S10">
        <v>859.51800000000003</v>
      </c>
      <c r="T10">
        <v>257.608</v>
      </c>
      <c r="U10">
        <v>4940.768</v>
      </c>
      <c r="V10" s="17">
        <v>786.68700000000001</v>
      </c>
      <c r="W10" s="22">
        <f t="shared" si="0"/>
        <v>-3.41</v>
      </c>
      <c r="X10">
        <v>0</v>
      </c>
    </row>
    <row r="11" spans="1:27" x14ac:dyDescent="0.25">
      <c r="A11">
        <v>209</v>
      </c>
      <c r="B11" t="s">
        <v>22</v>
      </c>
      <c r="C11">
        <v>2017</v>
      </c>
      <c r="D11" t="s">
        <v>23</v>
      </c>
      <c r="E11" t="s">
        <v>24</v>
      </c>
      <c r="F11" t="s">
        <v>25</v>
      </c>
      <c r="G11" s="19">
        <v>60</v>
      </c>
      <c r="H11" s="19" t="s">
        <v>26</v>
      </c>
      <c r="I11" s="43">
        <v>3</v>
      </c>
      <c r="J11" s="19" t="s">
        <v>42</v>
      </c>
      <c r="K11" s="44" t="s">
        <v>28</v>
      </c>
      <c r="L11" s="22">
        <v>2.0649999999999999</v>
      </c>
      <c r="M11" s="23">
        <v>206.5</v>
      </c>
      <c r="N11" s="16" t="s">
        <v>29</v>
      </c>
      <c r="O11" s="20">
        <v>3</v>
      </c>
      <c r="P11" t="s">
        <v>42</v>
      </c>
      <c r="Q11">
        <v>27.1</v>
      </c>
      <c r="R11">
        <v>26.57</v>
      </c>
      <c r="S11">
        <v>1437.57</v>
      </c>
      <c r="T11">
        <v>257.608</v>
      </c>
      <c r="U11">
        <v>5300.2430000000004</v>
      </c>
      <c r="V11" s="17">
        <v>786.68700000000001</v>
      </c>
      <c r="W11" s="22">
        <f t="shared" si="0"/>
        <v>-0.53000000000000114</v>
      </c>
      <c r="X11">
        <v>0</v>
      </c>
    </row>
    <row r="12" spans="1:27" x14ac:dyDescent="0.25">
      <c r="A12">
        <v>211</v>
      </c>
      <c r="B12" t="s">
        <v>22</v>
      </c>
      <c r="C12">
        <v>2017</v>
      </c>
      <c r="D12" t="s">
        <v>23</v>
      </c>
      <c r="E12" t="s">
        <v>24</v>
      </c>
      <c r="F12" t="s">
        <v>25</v>
      </c>
      <c r="G12" s="19">
        <v>60</v>
      </c>
      <c r="H12" s="19" t="s">
        <v>26</v>
      </c>
      <c r="I12" s="43">
        <v>3</v>
      </c>
      <c r="J12" s="19" t="s">
        <v>43</v>
      </c>
      <c r="K12" s="44" t="s">
        <v>28</v>
      </c>
      <c r="L12" s="22">
        <v>4.8927199999999997</v>
      </c>
      <c r="M12" s="23">
        <v>489.27199999999999</v>
      </c>
      <c r="N12" s="16" t="s">
        <v>29</v>
      </c>
      <c r="O12" s="20">
        <v>3</v>
      </c>
      <c r="P12" t="s">
        <v>43</v>
      </c>
      <c r="Q12">
        <v>27.34</v>
      </c>
      <c r="R12">
        <v>25.94</v>
      </c>
      <c r="S12">
        <v>1130.316</v>
      </c>
      <c r="T12">
        <v>257.608</v>
      </c>
      <c r="U12">
        <v>4951.55</v>
      </c>
      <c r="V12" s="17">
        <v>786.68700000000001</v>
      </c>
      <c r="W12" s="22">
        <f t="shared" si="0"/>
        <v>-1.3999999999999986</v>
      </c>
      <c r="X12">
        <v>0</v>
      </c>
    </row>
    <row r="13" spans="1:27" x14ac:dyDescent="0.25">
      <c r="A13">
        <v>212</v>
      </c>
      <c r="B13" t="s">
        <v>22</v>
      </c>
      <c r="C13">
        <v>2017</v>
      </c>
      <c r="D13" t="s">
        <v>23</v>
      </c>
      <c r="E13" t="s">
        <v>24</v>
      </c>
      <c r="F13" t="s">
        <v>25</v>
      </c>
      <c r="G13" s="19">
        <v>60</v>
      </c>
      <c r="H13" s="19" t="s">
        <v>26</v>
      </c>
      <c r="I13" s="43">
        <v>3</v>
      </c>
      <c r="J13" s="19" t="s">
        <v>44</v>
      </c>
      <c r="K13" s="44" t="s">
        <v>28</v>
      </c>
      <c r="L13" s="22">
        <v>4.0502000000000002</v>
      </c>
      <c r="M13" s="23">
        <v>405.02000000000004</v>
      </c>
      <c r="N13" s="16" t="s">
        <v>29</v>
      </c>
      <c r="O13" s="20">
        <v>3</v>
      </c>
      <c r="P13" t="s">
        <v>44</v>
      </c>
      <c r="Q13">
        <v>24.77</v>
      </c>
      <c r="R13" t="s">
        <v>40</v>
      </c>
      <c r="S13">
        <v>2213.1999999999998</v>
      </c>
      <c r="T13">
        <v>257.608</v>
      </c>
      <c r="U13">
        <v>147.334</v>
      </c>
      <c r="V13" s="17">
        <v>786.68700000000001</v>
      </c>
      <c r="W13" s="22" t="e">
        <f t="shared" si="0"/>
        <v>#VALUE!</v>
      </c>
      <c r="X13">
        <v>0</v>
      </c>
    </row>
    <row r="14" spans="1:27" x14ac:dyDescent="0.25">
      <c r="A14">
        <v>217</v>
      </c>
      <c r="B14" t="s">
        <v>22</v>
      </c>
      <c r="C14">
        <v>2017</v>
      </c>
      <c r="D14" t="s">
        <v>23</v>
      </c>
      <c r="E14" t="s">
        <v>24</v>
      </c>
      <c r="F14" t="s">
        <v>25</v>
      </c>
      <c r="G14">
        <v>60</v>
      </c>
      <c r="H14" s="19" t="s">
        <v>26</v>
      </c>
      <c r="I14" s="20">
        <v>3</v>
      </c>
      <c r="J14" t="s">
        <v>45</v>
      </c>
      <c r="K14" s="21" t="s">
        <v>28</v>
      </c>
      <c r="L14" s="22">
        <v>0.79715999999999998</v>
      </c>
      <c r="M14" s="23">
        <v>79.715999999999994</v>
      </c>
      <c r="N14" s="16" t="s">
        <v>29</v>
      </c>
      <c r="O14" s="20">
        <v>3</v>
      </c>
      <c r="P14" t="s">
        <v>45</v>
      </c>
      <c r="Q14">
        <v>26.57</v>
      </c>
      <c r="R14" t="s">
        <v>40</v>
      </c>
      <c r="S14">
        <v>3271.8429999999998</v>
      </c>
      <c r="T14">
        <v>257.608</v>
      </c>
      <c r="U14">
        <v>225.48099999999999</v>
      </c>
      <c r="V14" s="17">
        <v>786.68700000000001</v>
      </c>
      <c r="W14" s="22" t="e">
        <f t="shared" si="0"/>
        <v>#VALUE!</v>
      </c>
      <c r="X14">
        <v>0</v>
      </c>
    </row>
    <row r="15" spans="1:27" x14ac:dyDescent="0.25">
      <c r="A15">
        <v>220</v>
      </c>
      <c r="B15" t="s">
        <v>22</v>
      </c>
      <c r="C15">
        <v>2017</v>
      </c>
      <c r="D15" t="s">
        <v>23</v>
      </c>
      <c r="E15" t="s">
        <v>24</v>
      </c>
      <c r="F15" t="s">
        <v>25</v>
      </c>
      <c r="G15">
        <v>60</v>
      </c>
      <c r="H15" s="19" t="s">
        <v>26</v>
      </c>
      <c r="I15" s="20">
        <v>3</v>
      </c>
      <c r="J15" t="s">
        <v>46</v>
      </c>
      <c r="K15" s="21" t="s">
        <v>28</v>
      </c>
      <c r="L15" s="22">
        <v>2.5107600000000003</v>
      </c>
      <c r="M15" s="23">
        <v>251.07600000000002</v>
      </c>
      <c r="N15" s="16" t="s">
        <v>29</v>
      </c>
      <c r="O15" s="20">
        <v>3</v>
      </c>
      <c r="P15" t="s">
        <v>46</v>
      </c>
      <c r="Q15">
        <v>28.7</v>
      </c>
      <c r="R15">
        <v>25.46</v>
      </c>
      <c r="S15">
        <v>1015.117</v>
      </c>
      <c r="T15">
        <v>257.608</v>
      </c>
      <c r="U15">
        <v>5749.6970000000001</v>
      </c>
      <c r="V15" s="17">
        <v>786.68700000000001</v>
      </c>
      <c r="W15" s="22">
        <f t="shared" si="0"/>
        <v>-3.2399999999999984</v>
      </c>
      <c r="X15">
        <v>0</v>
      </c>
    </row>
    <row r="16" spans="1:27" x14ac:dyDescent="0.25">
      <c r="A16">
        <v>227</v>
      </c>
      <c r="B16" t="s">
        <v>22</v>
      </c>
      <c r="C16">
        <v>2017</v>
      </c>
      <c r="D16" t="s">
        <v>23</v>
      </c>
      <c r="E16" t="s">
        <v>24</v>
      </c>
      <c r="F16" t="s">
        <v>25</v>
      </c>
      <c r="G16">
        <v>60</v>
      </c>
      <c r="H16" s="19" t="s">
        <v>26</v>
      </c>
      <c r="I16" s="20">
        <v>3</v>
      </c>
      <c r="J16" t="s">
        <v>47</v>
      </c>
      <c r="K16" s="21" t="s">
        <v>28</v>
      </c>
      <c r="L16" s="22">
        <v>1.6948399999999999</v>
      </c>
      <c r="M16" s="23">
        <v>169.48399999999998</v>
      </c>
      <c r="N16" s="16" t="s">
        <v>29</v>
      </c>
      <c r="O16" s="20">
        <v>3</v>
      </c>
      <c r="P16" t="s">
        <v>47</v>
      </c>
      <c r="Q16">
        <v>25.3</v>
      </c>
      <c r="R16" t="s">
        <v>40</v>
      </c>
      <c r="S16">
        <v>2639.491</v>
      </c>
      <c r="T16">
        <v>257.608</v>
      </c>
      <c r="U16">
        <v>309.52300000000002</v>
      </c>
      <c r="V16" s="17">
        <v>786.68700000000001</v>
      </c>
      <c r="W16" s="22" t="e">
        <f t="shared" si="0"/>
        <v>#VALUE!</v>
      </c>
      <c r="X16">
        <v>0</v>
      </c>
    </row>
    <row r="17" spans="1:24" x14ac:dyDescent="0.25">
      <c r="A17">
        <v>232</v>
      </c>
      <c r="B17" t="s">
        <v>22</v>
      </c>
      <c r="C17">
        <v>2017</v>
      </c>
      <c r="D17" t="s">
        <v>23</v>
      </c>
      <c r="E17" t="s">
        <v>24</v>
      </c>
      <c r="F17" t="s">
        <v>25</v>
      </c>
      <c r="G17">
        <v>60</v>
      </c>
      <c r="H17" s="19" t="s">
        <v>26</v>
      </c>
      <c r="I17" s="20">
        <v>3</v>
      </c>
      <c r="J17" t="s">
        <v>48</v>
      </c>
      <c r="K17" s="21" t="s">
        <v>28</v>
      </c>
      <c r="L17" s="22">
        <v>1.4215599999999999</v>
      </c>
      <c r="M17" s="23">
        <v>142.15600000000001</v>
      </c>
      <c r="N17" s="16" t="s">
        <v>29</v>
      </c>
      <c r="O17" s="20">
        <v>3</v>
      </c>
      <c r="P17" t="s">
        <v>48</v>
      </c>
      <c r="Q17">
        <v>25.75</v>
      </c>
      <c r="R17">
        <v>26.98</v>
      </c>
      <c r="S17">
        <v>1667.905</v>
      </c>
      <c r="T17">
        <v>257.608</v>
      </c>
      <c r="U17">
        <v>4441.683</v>
      </c>
      <c r="V17" s="17">
        <v>786.68700000000001</v>
      </c>
      <c r="W17" s="22">
        <f t="shared" si="0"/>
        <v>1.2300000000000004</v>
      </c>
      <c r="X17">
        <v>0</v>
      </c>
    </row>
    <row r="18" spans="1:24" x14ac:dyDescent="0.25">
      <c r="A18">
        <v>234</v>
      </c>
      <c r="B18" t="s">
        <v>22</v>
      </c>
      <c r="C18">
        <v>2017</v>
      </c>
      <c r="D18" t="s">
        <v>23</v>
      </c>
      <c r="E18" t="s">
        <v>24</v>
      </c>
      <c r="F18" t="s">
        <v>25</v>
      </c>
      <c r="G18">
        <v>60</v>
      </c>
      <c r="H18" s="19" t="s">
        <v>26</v>
      </c>
      <c r="I18" s="20">
        <v>3</v>
      </c>
      <c r="J18" t="s">
        <v>49</v>
      </c>
      <c r="K18" s="21" t="s">
        <v>28</v>
      </c>
      <c r="L18" s="22">
        <v>2.0829200000000001</v>
      </c>
      <c r="M18" s="23">
        <v>208.292</v>
      </c>
      <c r="N18" s="16" t="s">
        <v>29</v>
      </c>
      <c r="O18" s="20">
        <v>3</v>
      </c>
      <c r="P18" t="s">
        <v>49</v>
      </c>
      <c r="Q18">
        <v>30.75</v>
      </c>
      <c r="R18">
        <v>28.96</v>
      </c>
      <c r="S18">
        <v>954.15</v>
      </c>
      <c r="T18">
        <v>257.608</v>
      </c>
      <c r="U18">
        <v>4398.2920000000004</v>
      </c>
      <c r="V18" s="17">
        <v>786.68700000000001</v>
      </c>
      <c r="W18" s="22">
        <f t="shared" si="0"/>
        <v>-1.7899999999999991</v>
      </c>
      <c r="X18">
        <v>0</v>
      </c>
    </row>
    <row r="19" spans="1:24" x14ac:dyDescent="0.25">
      <c r="A19">
        <v>236</v>
      </c>
      <c r="B19" t="s">
        <v>22</v>
      </c>
      <c r="C19">
        <v>2017</v>
      </c>
      <c r="D19" t="s">
        <v>23</v>
      </c>
      <c r="E19" t="s">
        <v>24</v>
      </c>
      <c r="F19" t="s">
        <v>25</v>
      </c>
      <c r="G19">
        <v>60</v>
      </c>
      <c r="H19" s="19" t="s">
        <v>26</v>
      </c>
      <c r="I19" s="20">
        <v>3</v>
      </c>
      <c r="J19" t="s">
        <v>50</v>
      </c>
      <c r="K19" s="21" t="s">
        <v>28</v>
      </c>
      <c r="L19" s="22">
        <v>3.3364800000000003</v>
      </c>
      <c r="M19" s="23">
        <v>333.64800000000002</v>
      </c>
      <c r="N19" s="16" t="s">
        <v>29</v>
      </c>
      <c r="O19" s="20">
        <v>3</v>
      </c>
      <c r="P19" t="s">
        <v>50</v>
      </c>
      <c r="Q19">
        <v>27.12</v>
      </c>
      <c r="R19">
        <v>25.57</v>
      </c>
      <c r="S19">
        <v>1214.5830000000001</v>
      </c>
      <c r="T19">
        <v>257.608</v>
      </c>
      <c r="U19">
        <v>5539.5609999999997</v>
      </c>
      <c r="V19" s="17">
        <v>786.68700000000001</v>
      </c>
      <c r="W19" s="22">
        <f t="shared" si="0"/>
        <v>-1.5500000000000007</v>
      </c>
      <c r="X19">
        <v>0</v>
      </c>
    </row>
    <row r="20" spans="1:24" x14ac:dyDescent="0.25">
      <c r="A20">
        <v>239</v>
      </c>
      <c r="B20" t="s">
        <v>22</v>
      </c>
      <c r="C20">
        <v>2017</v>
      </c>
      <c r="D20" t="s">
        <v>23</v>
      </c>
      <c r="E20" t="s">
        <v>24</v>
      </c>
      <c r="F20" t="s">
        <v>25</v>
      </c>
      <c r="G20">
        <v>60</v>
      </c>
      <c r="H20" s="19" t="s">
        <v>26</v>
      </c>
      <c r="I20" s="20">
        <v>3</v>
      </c>
      <c r="J20" t="s">
        <v>51</v>
      </c>
      <c r="K20" s="21" t="s">
        <v>28</v>
      </c>
      <c r="L20" s="22">
        <v>3.1724000000000001</v>
      </c>
      <c r="M20" s="23">
        <v>317.24</v>
      </c>
      <c r="N20" s="16" t="s">
        <v>29</v>
      </c>
      <c r="O20" s="20">
        <v>3</v>
      </c>
      <c r="P20" t="s">
        <v>51</v>
      </c>
      <c r="Q20">
        <v>25.79</v>
      </c>
      <c r="R20">
        <v>27.18</v>
      </c>
      <c r="S20">
        <v>1728.848</v>
      </c>
      <c r="T20">
        <v>257.608</v>
      </c>
      <c r="U20">
        <v>4418.6869999999999</v>
      </c>
      <c r="V20" s="17">
        <v>786.68700000000001</v>
      </c>
      <c r="W20" s="22">
        <f t="shared" si="0"/>
        <v>1.3900000000000006</v>
      </c>
      <c r="X20">
        <v>0</v>
      </c>
    </row>
    <row r="21" spans="1:24" x14ac:dyDescent="0.25">
      <c r="A21">
        <v>241</v>
      </c>
      <c r="B21" t="s">
        <v>22</v>
      </c>
      <c r="C21">
        <v>2017</v>
      </c>
      <c r="D21" t="s">
        <v>23</v>
      </c>
      <c r="E21" t="s">
        <v>24</v>
      </c>
      <c r="F21" t="s">
        <v>25</v>
      </c>
      <c r="G21">
        <v>60</v>
      </c>
      <c r="H21" s="19" t="s">
        <v>26</v>
      </c>
      <c r="I21" s="20">
        <v>3</v>
      </c>
      <c r="J21" t="s">
        <v>52</v>
      </c>
      <c r="K21" s="21" t="s">
        <v>28</v>
      </c>
      <c r="L21" s="22">
        <v>2.5846799999999996</v>
      </c>
      <c r="M21" s="23">
        <v>258.46799999999996</v>
      </c>
      <c r="N21" s="16" t="s">
        <v>29</v>
      </c>
      <c r="O21" s="20">
        <v>3</v>
      </c>
      <c r="P21" t="s">
        <v>52</v>
      </c>
      <c r="Q21">
        <v>25.3</v>
      </c>
      <c r="R21">
        <v>27.55</v>
      </c>
      <c r="S21">
        <v>2188.027</v>
      </c>
      <c r="T21">
        <v>257.608</v>
      </c>
      <c r="U21">
        <v>4616.3059999999996</v>
      </c>
      <c r="V21" s="17">
        <v>786.68700000000001</v>
      </c>
      <c r="W21" s="22">
        <f t="shared" si="0"/>
        <v>2.25</v>
      </c>
      <c r="X21">
        <v>0</v>
      </c>
    </row>
    <row r="22" spans="1:24" x14ac:dyDescent="0.25">
      <c r="A22">
        <v>242</v>
      </c>
      <c r="B22" t="s">
        <v>22</v>
      </c>
      <c r="C22">
        <v>2017</v>
      </c>
      <c r="D22" t="s">
        <v>23</v>
      </c>
      <c r="E22" t="s">
        <v>24</v>
      </c>
      <c r="F22" t="s">
        <v>25</v>
      </c>
      <c r="G22">
        <v>60</v>
      </c>
      <c r="H22" s="19" t="s">
        <v>26</v>
      </c>
      <c r="I22" s="20">
        <v>3</v>
      </c>
      <c r="J22" t="s">
        <v>53</v>
      </c>
      <c r="K22" s="21" t="s">
        <v>28</v>
      </c>
      <c r="L22" s="22">
        <v>4.2557200000000002</v>
      </c>
      <c r="M22" s="23">
        <v>425.572</v>
      </c>
      <c r="N22" s="16" t="s">
        <v>29</v>
      </c>
      <c r="O22" s="20">
        <v>3</v>
      </c>
      <c r="P22" t="s">
        <v>53</v>
      </c>
      <c r="Q22">
        <v>24.51</v>
      </c>
      <c r="R22" t="s">
        <v>40</v>
      </c>
      <c r="S22">
        <v>2569.1840000000002</v>
      </c>
      <c r="T22">
        <v>257.608</v>
      </c>
      <c r="U22">
        <v>74.257999999999996</v>
      </c>
      <c r="V22" s="17">
        <v>786.68700000000001</v>
      </c>
      <c r="W22" s="22" t="e">
        <f t="shared" si="0"/>
        <v>#VALUE!</v>
      </c>
      <c r="X22">
        <v>0</v>
      </c>
    </row>
    <row r="23" spans="1:24" x14ac:dyDescent="0.25">
      <c r="A23">
        <v>243</v>
      </c>
      <c r="B23" t="s">
        <v>22</v>
      </c>
      <c r="C23">
        <v>2017</v>
      </c>
      <c r="D23" t="s">
        <v>23</v>
      </c>
      <c r="E23" t="s">
        <v>24</v>
      </c>
      <c r="F23" t="s">
        <v>25</v>
      </c>
      <c r="G23">
        <v>60</v>
      </c>
      <c r="H23" s="19" t="s">
        <v>26</v>
      </c>
      <c r="I23" s="20">
        <v>3</v>
      </c>
      <c r="J23" t="s">
        <v>54</v>
      </c>
      <c r="K23" s="21" t="s">
        <v>28</v>
      </c>
      <c r="L23" s="22">
        <v>3.1962000000000002</v>
      </c>
      <c r="M23" s="23">
        <v>319.62</v>
      </c>
      <c r="N23" s="16" t="s">
        <v>29</v>
      </c>
      <c r="O23" s="20">
        <v>3</v>
      </c>
      <c r="P23" t="s">
        <v>54</v>
      </c>
      <c r="Q23">
        <v>25.3</v>
      </c>
      <c r="R23">
        <v>26.68</v>
      </c>
      <c r="S23">
        <v>1638.213</v>
      </c>
      <c r="T23">
        <v>257.608</v>
      </c>
      <c r="U23">
        <v>4364.0150000000003</v>
      </c>
      <c r="V23" s="17">
        <v>786.68700000000001</v>
      </c>
      <c r="W23" s="22">
        <f t="shared" si="0"/>
        <v>1.379999999999999</v>
      </c>
      <c r="X23">
        <v>0</v>
      </c>
    </row>
    <row r="24" spans="1:24" x14ac:dyDescent="0.25">
      <c r="A24">
        <v>245</v>
      </c>
      <c r="B24" t="s">
        <v>22</v>
      </c>
      <c r="C24">
        <v>2017</v>
      </c>
      <c r="D24" t="s">
        <v>23</v>
      </c>
      <c r="E24" t="s">
        <v>24</v>
      </c>
      <c r="F24" t="s">
        <v>25</v>
      </c>
      <c r="G24">
        <v>60</v>
      </c>
      <c r="H24" s="19" t="s">
        <v>26</v>
      </c>
      <c r="I24" s="20">
        <v>3</v>
      </c>
      <c r="J24" t="s">
        <v>55</v>
      </c>
      <c r="K24" s="21" t="s">
        <v>28</v>
      </c>
      <c r="L24" s="22">
        <v>2.4379599999999999</v>
      </c>
      <c r="M24" s="23">
        <v>243.79599999999999</v>
      </c>
      <c r="N24" s="16" t="s">
        <v>29</v>
      </c>
      <c r="O24" s="20">
        <v>3</v>
      </c>
      <c r="P24" t="s">
        <v>55</v>
      </c>
      <c r="Q24">
        <v>25.01</v>
      </c>
      <c r="R24">
        <v>27.87</v>
      </c>
      <c r="S24">
        <v>1806.79</v>
      </c>
      <c r="T24">
        <v>257.608</v>
      </c>
      <c r="U24">
        <v>3435.027</v>
      </c>
      <c r="V24" s="17">
        <v>786.68700000000001</v>
      </c>
      <c r="W24" s="22">
        <f t="shared" si="0"/>
        <v>2.8599999999999994</v>
      </c>
      <c r="X24">
        <v>0</v>
      </c>
    </row>
    <row r="25" spans="1:24" x14ac:dyDescent="0.25">
      <c r="A25">
        <v>251</v>
      </c>
      <c r="B25" t="s">
        <v>22</v>
      </c>
      <c r="C25">
        <v>2017</v>
      </c>
      <c r="D25" t="s">
        <v>23</v>
      </c>
      <c r="E25" t="s">
        <v>24</v>
      </c>
      <c r="F25" t="s">
        <v>25</v>
      </c>
      <c r="G25">
        <v>60</v>
      </c>
      <c r="H25" s="19" t="s">
        <v>26</v>
      </c>
      <c r="I25" s="20">
        <v>3</v>
      </c>
      <c r="J25" t="s">
        <v>56</v>
      </c>
      <c r="K25" s="21" t="s">
        <v>28</v>
      </c>
      <c r="L25" s="22">
        <v>2.0325199999999999</v>
      </c>
      <c r="M25" s="23">
        <v>203.25199999999998</v>
      </c>
      <c r="N25" s="16" t="s">
        <v>29</v>
      </c>
      <c r="O25" s="20">
        <v>3</v>
      </c>
      <c r="P25" t="s">
        <v>56</v>
      </c>
      <c r="Q25">
        <v>27.54</v>
      </c>
      <c r="R25">
        <v>26.1</v>
      </c>
      <c r="S25">
        <v>1438.1790000000001</v>
      </c>
      <c r="T25">
        <v>257.608</v>
      </c>
      <c r="U25">
        <v>6439.4660000000003</v>
      </c>
      <c r="V25" s="17">
        <v>786.68700000000001</v>
      </c>
      <c r="W25" s="22">
        <f t="shared" si="0"/>
        <v>-1.4399999999999977</v>
      </c>
      <c r="X25">
        <v>0</v>
      </c>
    </row>
    <row r="26" spans="1:24" x14ac:dyDescent="0.25">
      <c r="A26">
        <v>252</v>
      </c>
      <c r="B26" t="s">
        <v>22</v>
      </c>
      <c r="C26">
        <v>2017</v>
      </c>
      <c r="D26" t="s">
        <v>23</v>
      </c>
      <c r="E26" t="s">
        <v>24</v>
      </c>
      <c r="F26" t="s">
        <v>25</v>
      </c>
      <c r="G26">
        <v>60</v>
      </c>
      <c r="H26" s="19" t="s">
        <v>26</v>
      </c>
      <c r="I26" s="20">
        <v>3</v>
      </c>
      <c r="J26" t="s">
        <v>57</v>
      </c>
      <c r="K26" s="21" t="s">
        <v>28</v>
      </c>
      <c r="L26" s="22">
        <v>2.1840000000000002</v>
      </c>
      <c r="M26" s="23">
        <v>218.4</v>
      </c>
      <c r="N26" s="16" t="s">
        <v>29</v>
      </c>
      <c r="O26" s="20">
        <v>3</v>
      </c>
      <c r="P26" t="s">
        <v>57</v>
      </c>
      <c r="Q26">
        <v>26.83</v>
      </c>
      <c r="R26">
        <v>26.45</v>
      </c>
      <c r="S26">
        <v>1479.289</v>
      </c>
      <c r="T26">
        <v>257.608</v>
      </c>
      <c r="U26">
        <v>5331.6480000000001</v>
      </c>
      <c r="V26" s="17">
        <v>786.68700000000001</v>
      </c>
      <c r="W26" s="22">
        <f t="shared" si="0"/>
        <v>-0.37999999999999901</v>
      </c>
      <c r="X26">
        <v>0</v>
      </c>
    </row>
    <row r="27" spans="1:24" x14ac:dyDescent="0.25">
      <c r="A27">
        <v>254</v>
      </c>
      <c r="B27" t="s">
        <v>22</v>
      </c>
      <c r="C27">
        <v>2017</v>
      </c>
      <c r="D27" t="s">
        <v>23</v>
      </c>
      <c r="E27" t="s">
        <v>24</v>
      </c>
      <c r="F27" t="s">
        <v>25</v>
      </c>
      <c r="G27">
        <v>60</v>
      </c>
      <c r="H27" s="19" t="s">
        <v>26</v>
      </c>
      <c r="I27" s="20">
        <v>3</v>
      </c>
      <c r="J27" t="s">
        <v>58</v>
      </c>
      <c r="K27" s="21" t="s">
        <v>28</v>
      </c>
      <c r="L27" s="22">
        <v>2.1047599999999997</v>
      </c>
      <c r="M27" s="23">
        <v>210.47599999999997</v>
      </c>
      <c r="N27" s="16" t="s">
        <v>29</v>
      </c>
      <c r="O27" s="20">
        <v>3</v>
      </c>
      <c r="P27" t="s">
        <v>58</v>
      </c>
      <c r="Q27">
        <v>27.4</v>
      </c>
      <c r="R27">
        <v>25.21</v>
      </c>
      <c r="S27">
        <v>1195.489</v>
      </c>
      <c r="T27">
        <v>257.608</v>
      </c>
      <c r="U27">
        <v>5639.6660000000002</v>
      </c>
      <c r="V27" s="17">
        <v>786.68700000000001</v>
      </c>
      <c r="W27" s="22">
        <f t="shared" si="0"/>
        <v>-2.1899999999999977</v>
      </c>
      <c r="X27">
        <v>0</v>
      </c>
    </row>
    <row r="28" spans="1:24" x14ac:dyDescent="0.25">
      <c r="A28">
        <v>274</v>
      </c>
      <c r="B28" t="s">
        <v>22</v>
      </c>
      <c r="C28">
        <v>2017</v>
      </c>
      <c r="D28" t="s">
        <v>23</v>
      </c>
      <c r="E28" t="s">
        <v>24</v>
      </c>
      <c r="F28" t="s">
        <v>25</v>
      </c>
      <c r="G28">
        <v>60</v>
      </c>
      <c r="H28" s="19" t="s">
        <v>26</v>
      </c>
      <c r="I28" s="20">
        <v>3</v>
      </c>
      <c r="J28" t="s">
        <v>59</v>
      </c>
      <c r="K28" s="21" t="s">
        <v>28</v>
      </c>
      <c r="L28" s="22">
        <v>1.34456</v>
      </c>
      <c r="M28" s="23">
        <v>134.45599999999999</v>
      </c>
      <c r="N28" s="16" t="s">
        <v>29</v>
      </c>
      <c r="O28" s="20">
        <v>3</v>
      </c>
      <c r="P28" t="s">
        <v>59</v>
      </c>
      <c r="Q28">
        <v>27.97</v>
      </c>
      <c r="R28">
        <v>26.45</v>
      </c>
      <c r="S28">
        <v>1209.864</v>
      </c>
      <c r="T28">
        <v>257.608</v>
      </c>
      <c r="U28">
        <v>5331.4570000000003</v>
      </c>
      <c r="V28" s="17">
        <v>786.68700000000001</v>
      </c>
      <c r="W28" s="22">
        <f t="shared" si="0"/>
        <v>-1.5199999999999996</v>
      </c>
      <c r="X28">
        <v>0</v>
      </c>
    </row>
    <row r="29" spans="1:24" x14ac:dyDescent="0.25">
      <c r="A29">
        <v>275</v>
      </c>
      <c r="B29" t="s">
        <v>22</v>
      </c>
      <c r="C29">
        <v>2017</v>
      </c>
      <c r="D29" t="s">
        <v>23</v>
      </c>
      <c r="E29" t="s">
        <v>24</v>
      </c>
      <c r="F29" t="s">
        <v>25</v>
      </c>
      <c r="G29">
        <v>60</v>
      </c>
      <c r="H29" s="19" t="s">
        <v>26</v>
      </c>
      <c r="I29" s="20">
        <v>3</v>
      </c>
      <c r="J29" t="s">
        <v>60</v>
      </c>
      <c r="K29" s="21" t="s">
        <v>28</v>
      </c>
      <c r="L29" s="22">
        <v>3.1855599999999997</v>
      </c>
      <c r="M29" s="23">
        <v>318.55599999999998</v>
      </c>
      <c r="N29" s="16" t="s">
        <v>29</v>
      </c>
      <c r="O29" s="20">
        <v>3</v>
      </c>
      <c r="P29" t="s">
        <v>60</v>
      </c>
      <c r="Q29">
        <v>26.99</v>
      </c>
      <c r="R29">
        <v>26.56</v>
      </c>
      <c r="S29">
        <v>1418.9960000000001</v>
      </c>
      <c r="T29">
        <v>257.608</v>
      </c>
      <c r="U29">
        <v>5042.3729999999996</v>
      </c>
      <c r="V29" s="17">
        <v>786.68700000000001</v>
      </c>
      <c r="W29" s="22">
        <f t="shared" si="0"/>
        <v>-0.42999999999999972</v>
      </c>
      <c r="X29">
        <v>0</v>
      </c>
    </row>
    <row r="30" spans="1:24" x14ac:dyDescent="0.25">
      <c r="A30">
        <v>288</v>
      </c>
      <c r="B30" t="s">
        <v>22</v>
      </c>
      <c r="C30">
        <v>2017</v>
      </c>
      <c r="D30" t="s">
        <v>23</v>
      </c>
      <c r="E30" t="s">
        <v>24</v>
      </c>
      <c r="F30" t="s">
        <v>25</v>
      </c>
      <c r="G30">
        <v>60</v>
      </c>
      <c r="H30" s="19" t="s">
        <v>26</v>
      </c>
      <c r="I30" s="20">
        <v>3</v>
      </c>
      <c r="J30" t="s">
        <v>61</v>
      </c>
      <c r="K30" s="21" t="s">
        <v>28</v>
      </c>
      <c r="L30" s="22">
        <v>2.05436</v>
      </c>
      <c r="M30" s="23">
        <v>205.43600000000001</v>
      </c>
      <c r="N30" s="16" t="s">
        <v>29</v>
      </c>
      <c r="O30" s="20">
        <v>3</v>
      </c>
      <c r="P30" t="s">
        <v>61</v>
      </c>
      <c r="Q30">
        <v>26.21</v>
      </c>
      <c r="R30">
        <v>28.42</v>
      </c>
      <c r="S30">
        <v>1787.8969999999999</v>
      </c>
      <c r="T30">
        <v>257.608</v>
      </c>
      <c r="U30">
        <v>3562.944</v>
      </c>
      <c r="V30" s="17">
        <v>786.68700000000001</v>
      </c>
      <c r="W30" s="22">
        <f t="shared" si="0"/>
        <v>2.2100000000000009</v>
      </c>
      <c r="X30">
        <v>0</v>
      </c>
    </row>
    <row r="31" spans="1:24" x14ac:dyDescent="0.25">
      <c r="A31">
        <v>289</v>
      </c>
      <c r="B31" t="s">
        <v>22</v>
      </c>
      <c r="C31">
        <v>2017</v>
      </c>
      <c r="D31" t="s">
        <v>23</v>
      </c>
      <c r="E31" t="s">
        <v>24</v>
      </c>
      <c r="F31" t="s">
        <v>25</v>
      </c>
      <c r="G31">
        <v>60</v>
      </c>
      <c r="H31" s="19" t="s">
        <v>26</v>
      </c>
      <c r="I31" s="20">
        <v>3</v>
      </c>
      <c r="J31" t="s">
        <v>62</v>
      </c>
      <c r="K31" s="21" t="s">
        <v>28</v>
      </c>
      <c r="L31" s="22">
        <v>2.0552000000000001</v>
      </c>
      <c r="M31" s="23">
        <v>205.52</v>
      </c>
      <c r="N31" s="16" t="s">
        <v>29</v>
      </c>
      <c r="O31" s="20">
        <v>3</v>
      </c>
      <c r="P31" t="s">
        <v>62</v>
      </c>
      <c r="Q31">
        <v>25.77</v>
      </c>
      <c r="R31">
        <v>26.74</v>
      </c>
      <c r="S31">
        <v>1806.4580000000001</v>
      </c>
      <c r="T31">
        <v>257.608</v>
      </c>
      <c r="U31">
        <v>4708.1400000000003</v>
      </c>
      <c r="V31" s="17">
        <v>786.68700000000001</v>
      </c>
      <c r="W31" s="22">
        <f t="shared" si="0"/>
        <v>0.96999999999999886</v>
      </c>
      <c r="X31">
        <v>0</v>
      </c>
    </row>
    <row r="32" spans="1:24" x14ac:dyDescent="0.25">
      <c r="A32">
        <v>303</v>
      </c>
      <c r="B32" t="s">
        <v>22</v>
      </c>
      <c r="C32">
        <v>2017</v>
      </c>
      <c r="D32" t="s">
        <v>23</v>
      </c>
      <c r="E32" t="s">
        <v>24</v>
      </c>
      <c r="F32" t="s">
        <v>25</v>
      </c>
      <c r="G32">
        <v>60</v>
      </c>
      <c r="H32" s="19" t="s">
        <v>26</v>
      </c>
      <c r="I32" s="20">
        <v>3</v>
      </c>
      <c r="J32" t="s">
        <v>63</v>
      </c>
      <c r="K32" s="21" t="s">
        <v>28</v>
      </c>
      <c r="L32" s="22">
        <v>0.93323999999999996</v>
      </c>
      <c r="M32" s="23">
        <v>93.323999999999998</v>
      </c>
      <c r="N32" s="16" t="s">
        <v>29</v>
      </c>
      <c r="O32" s="20">
        <v>3</v>
      </c>
      <c r="P32" t="s">
        <v>63</v>
      </c>
      <c r="Q32">
        <v>34.090000000000003</v>
      </c>
      <c r="R32">
        <v>31.41</v>
      </c>
      <c r="S32">
        <v>671.30700000000002</v>
      </c>
      <c r="T32">
        <v>257.608</v>
      </c>
      <c r="U32">
        <v>3939.1869999999999</v>
      </c>
      <c r="V32" s="17">
        <v>786.68700000000001</v>
      </c>
      <c r="W32" s="22">
        <f t="shared" si="0"/>
        <v>-2.6800000000000033</v>
      </c>
      <c r="X32">
        <v>0</v>
      </c>
    </row>
    <row r="33" spans="1:24" x14ac:dyDescent="0.25">
      <c r="A33">
        <v>306</v>
      </c>
      <c r="B33" t="s">
        <v>22</v>
      </c>
      <c r="C33">
        <v>2017</v>
      </c>
      <c r="D33" t="s">
        <v>23</v>
      </c>
      <c r="E33" t="s">
        <v>24</v>
      </c>
      <c r="F33" t="s">
        <v>25</v>
      </c>
      <c r="G33">
        <v>60</v>
      </c>
      <c r="H33" s="19" t="s">
        <v>26</v>
      </c>
      <c r="I33" s="20">
        <v>3</v>
      </c>
      <c r="J33" t="s">
        <v>64</v>
      </c>
      <c r="K33" s="21" t="s">
        <v>28</v>
      </c>
      <c r="L33" s="22">
        <v>2.9691199999999998</v>
      </c>
      <c r="M33" s="23">
        <v>296.91199999999998</v>
      </c>
      <c r="N33" s="16" t="s">
        <v>29</v>
      </c>
      <c r="O33" s="20">
        <v>3</v>
      </c>
      <c r="P33" t="s">
        <v>64</v>
      </c>
      <c r="Q33">
        <v>25.17</v>
      </c>
      <c r="R33">
        <v>27.63</v>
      </c>
      <c r="S33">
        <v>2076.5349999999999</v>
      </c>
      <c r="T33">
        <v>257.608</v>
      </c>
      <c r="U33">
        <v>3828.7080000000001</v>
      </c>
      <c r="V33" s="17">
        <v>786.68700000000001</v>
      </c>
      <c r="W33" s="22">
        <f t="shared" si="0"/>
        <v>2.4599999999999973</v>
      </c>
      <c r="X33">
        <v>0</v>
      </c>
    </row>
    <row r="34" spans="1:24" x14ac:dyDescent="0.25">
      <c r="A34">
        <v>311</v>
      </c>
      <c r="B34" t="s">
        <v>22</v>
      </c>
      <c r="C34">
        <v>2017</v>
      </c>
      <c r="D34" t="s">
        <v>23</v>
      </c>
      <c r="E34" t="s">
        <v>24</v>
      </c>
      <c r="F34" t="s">
        <v>25</v>
      </c>
      <c r="G34">
        <v>60</v>
      </c>
      <c r="H34" s="19" t="s">
        <v>26</v>
      </c>
      <c r="I34" s="20">
        <v>3</v>
      </c>
      <c r="J34" t="s">
        <v>65</v>
      </c>
      <c r="K34" s="21" t="s">
        <v>28</v>
      </c>
      <c r="L34" s="22">
        <v>2.7885200000000001</v>
      </c>
      <c r="M34" s="23">
        <v>278.85200000000003</v>
      </c>
      <c r="N34" s="16" t="s">
        <v>29</v>
      </c>
      <c r="O34" s="20">
        <v>3</v>
      </c>
      <c r="P34" t="s">
        <v>65</v>
      </c>
      <c r="Q34">
        <v>25.3</v>
      </c>
      <c r="R34" t="s">
        <v>40</v>
      </c>
      <c r="S34">
        <v>2540.5219999999999</v>
      </c>
      <c r="T34">
        <v>257.608</v>
      </c>
      <c r="U34">
        <v>448.57100000000003</v>
      </c>
      <c r="V34" s="17">
        <v>786.68700000000001</v>
      </c>
      <c r="W34" s="22" t="e">
        <f t="shared" ref="W34:W65" si="1">R34-Q34</f>
        <v>#VALUE!</v>
      </c>
      <c r="X34">
        <v>0</v>
      </c>
    </row>
    <row r="35" spans="1:24" x14ac:dyDescent="0.25">
      <c r="A35">
        <v>312</v>
      </c>
      <c r="B35" t="s">
        <v>22</v>
      </c>
      <c r="C35">
        <v>2017</v>
      </c>
      <c r="D35" t="s">
        <v>23</v>
      </c>
      <c r="E35" t="s">
        <v>24</v>
      </c>
      <c r="F35" t="s">
        <v>25</v>
      </c>
      <c r="G35">
        <v>60</v>
      </c>
      <c r="H35" s="19" t="s">
        <v>26</v>
      </c>
      <c r="I35" s="20">
        <v>3</v>
      </c>
      <c r="J35" t="s">
        <v>66</v>
      </c>
      <c r="K35" s="21" t="s">
        <v>28</v>
      </c>
      <c r="L35" s="22">
        <v>0.36512</v>
      </c>
      <c r="M35" s="23">
        <v>36.512</v>
      </c>
      <c r="N35" s="16" t="s">
        <v>29</v>
      </c>
      <c r="O35" s="20">
        <v>3</v>
      </c>
      <c r="P35" t="s">
        <v>66</v>
      </c>
      <c r="Q35">
        <v>30.42</v>
      </c>
      <c r="R35">
        <v>28.69</v>
      </c>
      <c r="S35">
        <v>1075.7529999999999</v>
      </c>
      <c r="T35">
        <v>257.608</v>
      </c>
      <c r="U35">
        <v>4859.1890000000003</v>
      </c>
      <c r="V35" s="17">
        <v>786.68700000000001</v>
      </c>
      <c r="W35" s="22">
        <f t="shared" si="1"/>
        <v>-1.7300000000000004</v>
      </c>
      <c r="X35">
        <v>0</v>
      </c>
    </row>
    <row r="36" spans="1:24" x14ac:dyDescent="0.25">
      <c r="A36">
        <v>321</v>
      </c>
      <c r="B36" t="s">
        <v>22</v>
      </c>
      <c r="C36">
        <v>2017</v>
      </c>
      <c r="D36" t="s">
        <v>23</v>
      </c>
      <c r="E36" t="s">
        <v>24</v>
      </c>
      <c r="F36" t="s">
        <v>25</v>
      </c>
      <c r="G36">
        <v>60</v>
      </c>
      <c r="H36" s="19" t="s">
        <v>26</v>
      </c>
      <c r="I36" s="20">
        <v>3</v>
      </c>
      <c r="J36" t="s">
        <v>67</v>
      </c>
      <c r="K36" s="21" t="s">
        <v>28</v>
      </c>
      <c r="L36" s="22">
        <v>2.8167999999999997</v>
      </c>
      <c r="M36" s="23">
        <v>281.67999999999995</v>
      </c>
      <c r="N36" s="16" t="s">
        <v>29</v>
      </c>
      <c r="O36" s="20">
        <v>3</v>
      </c>
      <c r="P36" t="s">
        <v>67</v>
      </c>
      <c r="Q36">
        <v>24.97</v>
      </c>
      <c r="R36">
        <v>26.39</v>
      </c>
      <c r="S36">
        <v>1891.895</v>
      </c>
      <c r="T36">
        <v>257.608</v>
      </c>
      <c r="U36">
        <v>4847.3829999999998</v>
      </c>
      <c r="V36" s="17">
        <v>786.68700000000001</v>
      </c>
      <c r="W36" s="22">
        <f t="shared" si="1"/>
        <v>1.4200000000000017</v>
      </c>
      <c r="X36">
        <v>0</v>
      </c>
    </row>
    <row r="37" spans="1:24" x14ac:dyDescent="0.25">
      <c r="A37">
        <v>323</v>
      </c>
      <c r="B37" t="s">
        <v>22</v>
      </c>
      <c r="C37">
        <v>2017</v>
      </c>
      <c r="D37" t="s">
        <v>23</v>
      </c>
      <c r="E37" t="s">
        <v>24</v>
      </c>
      <c r="F37" t="s">
        <v>25</v>
      </c>
      <c r="G37">
        <v>60</v>
      </c>
      <c r="H37" s="19" t="s">
        <v>26</v>
      </c>
      <c r="I37" s="20">
        <v>3</v>
      </c>
      <c r="J37" t="s">
        <v>68</v>
      </c>
      <c r="K37" s="21" t="s">
        <v>28</v>
      </c>
      <c r="L37" s="22">
        <v>1.48428</v>
      </c>
      <c r="M37" s="23">
        <v>148.428</v>
      </c>
      <c r="N37" s="16" t="s">
        <v>29</v>
      </c>
      <c r="O37" s="20">
        <v>3</v>
      </c>
      <c r="P37" t="s">
        <v>68</v>
      </c>
      <c r="Q37">
        <v>27.56</v>
      </c>
      <c r="R37">
        <v>25</v>
      </c>
      <c r="S37">
        <v>1161.5440000000001</v>
      </c>
      <c r="T37">
        <v>257.608</v>
      </c>
      <c r="U37">
        <v>6228.299</v>
      </c>
      <c r="V37" s="17">
        <v>786.68700000000001</v>
      </c>
      <c r="W37" s="22">
        <f t="shared" si="1"/>
        <v>-2.5599999999999987</v>
      </c>
      <c r="X37">
        <v>0</v>
      </c>
    </row>
    <row r="38" spans="1:24" x14ac:dyDescent="0.25">
      <c r="A38">
        <v>326</v>
      </c>
      <c r="B38" t="s">
        <v>22</v>
      </c>
      <c r="C38">
        <v>2017</v>
      </c>
      <c r="D38" t="s">
        <v>23</v>
      </c>
      <c r="E38" t="s">
        <v>24</v>
      </c>
      <c r="F38" t="s">
        <v>25</v>
      </c>
      <c r="G38">
        <v>60</v>
      </c>
      <c r="H38" s="19" t="s">
        <v>26</v>
      </c>
      <c r="I38" s="20">
        <v>3</v>
      </c>
      <c r="J38" t="s">
        <v>69</v>
      </c>
      <c r="K38" s="21" t="s">
        <v>28</v>
      </c>
      <c r="L38" s="22">
        <v>3.1533600000000002</v>
      </c>
      <c r="M38" s="23">
        <v>315.33600000000001</v>
      </c>
      <c r="N38" s="16" t="s">
        <v>29</v>
      </c>
      <c r="O38" s="20">
        <v>3</v>
      </c>
      <c r="P38" t="s">
        <v>69</v>
      </c>
      <c r="Q38">
        <v>24.06</v>
      </c>
      <c r="R38" t="s">
        <v>40</v>
      </c>
      <c r="S38">
        <v>2419.953</v>
      </c>
      <c r="T38">
        <v>257.608</v>
      </c>
      <c r="U38">
        <v>480.99799999999999</v>
      </c>
      <c r="V38" s="17">
        <v>786.68700000000001</v>
      </c>
      <c r="W38" s="22" t="e">
        <f t="shared" si="1"/>
        <v>#VALUE!</v>
      </c>
      <c r="X38">
        <v>0</v>
      </c>
    </row>
    <row r="39" spans="1:24" x14ac:dyDescent="0.25">
      <c r="A39">
        <v>1512</v>
      </c>
      <c r="B39" t="s">
        <v>22</v>
      </c>
      <c r="C39">
        <v>2017</v>
      </c>
      <c r="D39" t="s">
        <v>23</v>
      </c>
      <c r="E39" t="s">
        <v>24</v>
      </c>
      <c r="F39" t="s">
        <v>25</v>
      </c>
      <c r="G39">
        <v>60</v>
      </c>
      <c r="H39" s="19" t="s">
        <v>26</v>
      </c>
      <c r="I39" s="20">
        <v>3</v>
      </c>
      <c r="J39" t="s">
        <v>70</v>
      </c>
      <c r="K39" s="21" t="s">
        <v>28</v>
      </c>
      <c r="L39" s="22">
        <v>0.38275999999999999</v>
      </c>
      <c r="M39" s="23">
        <v>38.275999999999996</v>
      </c>
      <c r="N39" s="16" t="s">
        <v>29</v>
      </c>
      <c r="O39" s="20">
        <v>3</v>
      </c>
      <c r="P39" t="s">
        <v>70</v>
      </c>
      <c r="Q39">
        <v>28.93</v>
      </c>
      <c r="R39">
        <v>31.48</v>
      </c>
      <c r="S39">
        <v>1733.963</v>
      </c>
      <c r="T39">
        <v>257.608</v>
      </c>
      <c r="U39">
        <v>2950.8510000000001</v>
      </c>
      <c r="V39" s="17">
        <v>786.68700000000001</v>
      </c>
      <c r="W39" s="22">
        <f t="shared" si="1"/>
        <v>2.5500000000000007</v>
      </c>
      <c r="X39">
        <v>0</v>
      </c>
    </row>
    <row r="40" spans="1:24" x14ac:dyDescent="0.25">
      <c r="A40">
        <v>1551</v>
      </c>
      <c r="B40" t="s">
        <v>22</v>
      </c>
      <c r="C40">
        <v>2017</v>
      </c>
      <c r="D40" t="s">
        <v>23</v>
      </c>
      <c r="E40" t="s">
        <v>24</v>
      </c>
      <c r="F40" t="s">
        <v>25</v>
      </c>
      <c r="G40">
        <v>60</v>
      </c>
      <c r="H40" s="19" t="s">
        <v>26</v>
      </c>
      <c r="I40" s="20">
        <v>3</v>
      </c>
      <c r="J40" t="s">
        <v>71</v>
      </c>
      <c r="K40" s="21" t="s">
        <v>28</v>
      </c>
      <c r="L40" s="22">
        <v>0.29371999999999998</v>
      </c>
      <c r="M40" s="23">
        <v>29.372</v>
      </c>
      <c r="N40" s="16" t="s">
        <v>29</v>
      </c>
      <c r="O40" s="20">
        <v>3</v>
      </c>
      <c r="P40" t="s">
        <v>71</v>
      </c>
      <c r="Q40">
        <v>29.22</v>
      </c>
      <c r="R40">
        <v>31.77</v>
      </c>
      <c r="S40">
        <v>1685.9159999999999</v>
      </c>
      <c r="T40">
        <v>257.608</v>
      </c>
      <c r="U40">
        <v>3060.527</v>
      </c>
      <c r="V40" s="17">
        <v>786.68700000000001</v>
      </c>
      <c r="W40" s="22">
        <f t="shared" si="1"/>
        <v>2.5500000000000007</v>
      </c>
      <c r="X40">
        <v>0</v>
      </c>
    </row>
    <row r="41" spans="1:24" x14ac:dyDescent="0.25">
      <c r="A41">
        <v>1565</v>
      </c>
      <c r="B41" t="s">
        <v>22</v>
      </c>
      <c r="C41">
        <v>2017</v>
      </c>
      <c r="D41" t="s">
        <v>23</v>
      </c>
      <c r="E41" t="s">
        <v>24</v>
      </c>
      <c r="F41" t="s">
        <v>25</v>
      </c>
      <c r="G41">
        <v>60</v>
      </c>
      <c r="H41" s="19" t="s">
        <v>26</v>
      </c>
      <c r="I41" s="20">
        <v>3</v>
      </c>
      <c r="J41" t="s">
        <v>72</v>
      </c>
      <c r="K41" s="21" t="s">
        <v>28</v>
      </c>
      <c r="L41" s="22">
        <v>1.3238400000000001</v>
      </c>
      <c r="M41" s="23">
        <v>132.38400000000001</v>
      </c>
      <c r="N41" s="16" t="s">
        <v>29</v>
      </c>
      <c r="O41" s="20">
        <v>3</v>
      </c>
      <c r="P41" t="s">
        <v>72</v>
      </c>
      <c r="Q41">
        <v>25.6</v>
      </c>
      <c r="R41">
        <v>25.79</v>
      </c>
      <c r="S41">
        <v>2381.3739999999998</v>
      </c>
      <c r="T41">
        <v>257.608</v>
      </c>
      <c r="U41">
        <v>6694.1329999999998</v>
      </c>
      <c r="V41" s="17">
        <v>786.68700000000001</v>
      </c>
      <c r="W41" s="22">
        <f t="shared" si="1"/>
        <v>0.18999999999999773</v>
      </c>
      <c r="X41">
        <v>0</v>
      </c>
    </row>
    <row r="42" spans="1:24" x14ac:dyDescent="0.25">
      <c r="A42">
        <v>1567</v>
      </c>
      <c r="B42" t="s">
        <v>22</v>
      </c>
      <c r="C42">
        <v>2017</v>
      </c>
      <c r="D42" t="s">
        <v>23</v>
      </c>
      <c r="E42" t="s">
        <v>24</v>
      </c>
      <c r="F42" t="s">
        <v>25</v>
      </c>
      <c r="G42">
        <v>60</v>
      </c>
      <c r="H42" s="19" t="s">
        <v>26</v>
      </c>
      <c r="I42" s="20">
        <v>3</v>
      </c>
      <c r="J42" t="s">
        <v>73</v>
      </c>
      <c r="K42" s="21" t="s">
        <v>28</v>
      </c>
      <c r="L42" s="22">
        <v>2.07368</v>
      </c>
      <c r="M42" s="23">
        <v>207.36799999999999</v>
      </c>
      <c r="N42" s="16" t="s">
        <v>29</v>
      </c>
      <c r="O42" s="20">
        <v>3</v>
      </c>
      <c r="P42" t="s">
        <v>73</v>
      </c>
      <c r="Q42">
        <v>26.88</v>
      </c>
      <c r="R42">
        <v>26.93</v>
      </c>
      <c r="S42">
        <v>1574.0409999999999</v>
      </c>
      <c r="T42">
        <v>257.608</v>
      </c>
      <c r="U42">
        <v>5088.5439999999999</v>
      </c>
      <c r="V42" s="17">
        <v>786.68700000000001</v>
      </c>
      <c r="W42" s="22">
        <f t="shared" si="1"/>
        <v>5.0000000000000711E-2</v>
      </c>
      <c r="X42">
        <v>0</v>
      </c>
    </row>
    <row r="43" spans="1:24" x14ac:dyDescent="0.25">
      <c r="A43">
        <v>1569</v>
      </c>
      <c r="B43" t="s">
        <v>22</v>
      </c>
      <c r="C43">
        <v>2017</v>
      </c>
      <c r="D43" t="s">
        <v>23</v>
      </c>
      <c r="E43" t="s">
        <v>24</v>
      </c>
      <c r="F43" t="s">
        <v>25</v>
      </c>
      <c r="G43">
        <v>60</v>
      </c>
      <c r="H43" s="19" t="s">
        <v>26</v>
      </c>
      <c r="I43" s="20">
        <v>3</v>
      </c>
      <c r="J43" t="s">
        <v>74</v>
      </c>
      <c r="K43" s="21" t="s">
        <v>28</v>
      </c>
      <c r="L43" s="22">
        <v>1.4383599999999999</v>
      </c>
      <c r="M43" s="23">
        <v>143.83599999999998</v>
      </c>
      <c r="N43" s="16" t="s">
        <v>29</v>
      </c>
      <c r="O43" s="20">
        <v>3</v>
      </c>
      <c r="P43" t="s">
        <v>74</v>
      </c>
      <c r="Q43">
        <v>25.85</v>
      </c>
      <c r="R43">
        <v>28.76</v>
      </c>
      <c r="S43">
        <v>2125.1660000000002</v>
      </c>
      <c r="T43">
        <v>257.608</v>
      </c>
      <c r="U43">
        <v>3614.9050000000002</v>
      </c>
      <c r="V43" s="17">
        <v>786.68700000000001</v>
      </c>
      <c r="W43" s="22">
        <f t="shared" si="1"/>
        <v>2.91</v>
      </c>
      <c r="X43">
        <v>0</v>
      </c>
    </row>
    <row r="44" spans="1:24" x14ac:dyDescent="0.25">
      <c r="A44">
        <v>257</v>
      </c>
      <c r="B44" t="s">
        <v>22</v>
      </c>
      <c r="C44">
        <v>2017</v>
      </c>
      <c r="D44" t="s">
        <v>23</v>
      </c>
      <c r="E44" t="s">
        <v>24</v>
      </c>
      <c r="F44" t="s">
        <v>25</v>
      </c>
      <c r="G44">
        <v>60</v>
      </c>
      <c r="H44" s="19" t="s">
        <v>26</v>
      </c>
      <c r="I44" s="20">
        <v>3</v>
      </c>
      <c r="J44" t="s">
        <v>75</v>
      </c>
      <c r="K44" s="21" t="s">
        <v>28</v>
      </c>
      <c r="L44" s="22">
        <v>5.1408000000000005</v>
      </c>
      <c r="M44" s="23">
        <v>514.08000000000004</v>
      </c>
      <c r="N44" s="16" t="s">
        <v>29</v>
      </c>
      <c r="O44" s="20">
        <v>3</v>
      </c>
      <c r="P44" t="s">
        <v>75</v>
      </c>
      <c r="Q44">
        <v>24.35</v>
      </c>
      <c r="R44">
        <v>26.98</v>
      </c>
      <c r="S44">
        <v>2040.086</v>
      </c>
      <c r="T44">
        <v>257.608</v>
      </c>
      <c r="U44">
        <v>4027.8870000000002</v>
      </c>
      <c r="V44" s="17">
        <v>786.68700000000001</v>
      </c>
      <c r="W44" s="22">
        <f t="shared" si="1"/>
        <v>2.629999999999999</v>
      </c>
      <c r="X44">
        <v>0</v>
      </c>
    </row>
    <row r="45" spans="1:24" x14ac:dyDescent="0.25">
      <c r="A45">
        <v>336</v>
      </c>
      <c r="B45" t="s">
        <v>22</v>
      </c>
      <c r="C45">
        <v>2017</v>
      </c>
      <c r="D45" t="s">
        <v>23</v>
      </c>
      <c r="E45" t="s">
        <v>24</v>
      </c>
      <c r="F45" t="s">
        <v>25</v>
      </c>
      <c r="G45">
        <v>60</v>
      </c>
      <c r="H45" s="19" t="s">
        <v>26</v>
      </c>
      <c r="I45" s="20">
        <v>3</v>
      </c>
      <c r="J45" t="s">
        <v>76</v>
      </c>
      <c r="K45" s="21" t="s">
        <v>28</v>
      </c>
      <c r="L45" s="22">
        <v>1.9602799999999998</v>
      </c>
      <c r="M45" s="23">
        <v>196.02799999999999</v>
      </c>
      <c r="N45" s="16" t="s">
        <v>29</v>
      </c>
      <c r="O45" s="20">
        <v>3</v>
      </c>
      <c r="P45" t="s">
        <v>76</v>
      </c>
      <c r="Q45">
        <v>25.64</v>
      </c>
      <c r="R45">
        <v>28.18</v>
      </c>
      <c r="S45">
        <v>2161.087</v>
      </c>
      <c r="T45">
        <v>257.608</v>
      </c>
      <c r="U45">
        <v>3847.5680000000002</v>
      </c>
      <c r="V45" s="17">
        <v>786.68700000000001</v>
      </c>
      <c r="W45" s="22">
        <f t="shared" si="1"/>
        <v>2.5399999999999991</v>
      </c>
      <c r="X45">
        <v>0</v>
      </c>
    </row>
    <row r="46" spans="1:24" x14ac:dyDescent="0.25">
      <c r="A46">
        <v>205</v>
      </c>
      <c r="B46" t="s">
        <v>22</v>
      </c>
      <c r="C46">
        <v>2017</v>
      </c>
      <c r="D46" t="s">
        <v>23</v>
      </c>
      <c r="E46" t="s">
        <v>24</v>
      </c>
      <c r="F46" t="s">
        <v>25</v>
      </c>
      <c r="G46">
        <v>60</v>
      </c>
      <c r="H46" s="19" t="s">
        <v>26</v>
      </c>
      <c r="I46" s="20">
        <v>3</v>
      </c>
      <c r="J46" t="s">
        <v>77</v>
      </c>
      <c r="K46" s="21" t="s">
        <v>28</v>
      </c>
      <c r="L46" s="22">
        <v>2.1697199999999999</v>
      </c>
      <c r="M46" s="23">
        <v>216.97199999999998</v>
      </c>
      <c r="N46" s="16" t="s">
        <v>29</v>
      </c>
      <c r="O46" s="20">
        <v>3</v>
      </c>
      <c r="P46" t="s">
        <v>77</v>
      </c>
      <c r="Q46">
        <v>26.2</v>
      </c>
      <c r="R46">
        <v>26.76</v>
      </c>
      <c r="S46">
        <v>1684.1990000000001</v>
      </c>
      <c r="T46">
        <v>257.608</v>
      </c>
      <c r="U46">
        <v>4716.26</v>
      </c>
      <c r="V46" s="17">
        <v>786.68700000000001</v>
      </c>
      <c r="W46" s="22">
        <f t="shared" si="1"/>
        <v>0.56000000000000227</v>
      </c>
      <c r="X46">
        <v>0</v>
      </c>
    </row>
    <row r="47" spans="1:24" x14ac:dyDescent="0.25">
      <c r="A47">
        <v>266</v>
      </c>
      <c r="B47" t="s">
        <v>22</v>
      </c>
      <c r="C47">
        <v>2017</v>
      </c>
      <c r="D47" t="s">
        <v>23</v>
      </c>
      <c r="E47" t="s">
        <v>24</v>
      </c>
      <c r="F47" t="s">
        <v>25</v>
      </c>
      <c r="G47">
        <v>60</v>
      </c>
      <c r="H47" s="19" t="s">
        <v>26</v>
      </c>
      <c r="I47" s="20">
        <v>3</v>
      </c>
      <c r="J47" t="s">
        <v>78</v>
      </c>
      <c r="K47" s="21" t="s">
        <v>28</v>
      </c>
      <c r="L47" s="22">
        <v>13.868119999999999</v>
      </c>
      <c r="M47" s="23">
        <v>1386.8119999999999</v>
      </c>
      <c r="N47" s="16" t="s">
        <v>29</v>
      </c>
      <c r="O47" s="20">
        <v>3</v>
      </c>
      <c r="P47" t="s">
        <v>78</v>
      </c>
      <c r="Q47">
        <v>24.12</v>
      </c>
      <c r="R47">
        <v>26.66</v>
      </c>
      <c r="S47">
        <v>2333.721</v>
      </c>
      <c r="T47">
        <v>257.608</v>
      </c>
      <c r="U47">
        <v>4296.4269999999997</v>
      </c>
      <c r="V47" s="17">
        <v>786.68700000000001</v>
      </c>
      <c r="W47" s="22">
        <f t="shared" si="1"/>
        <v>2.5399999999999991</v>
      </c>
      <c r="X47">
        <v>0</v>
      </c>
    </row>
    <row r="48" spans="1:24" x14ac:dyDescent="0.25">
      <c r="A48">
        <v>267</v>
      </c>
      <c r="B48" t="s">
        <v>22</v>
      </c>
      <c r="C48">
        <v>2017</v>
      </c>
      <c r="D48" t="s">
        <v>23</v>
      </c>
      <c r="E48" t="s">
        <v>24</v>
      </c>
      <c r="F48" t="s">
        <v>25</v>
      </c>
      <c r="G48">
        <v>60</v>
      </c>
      <c r="H48" s="19" t="s">
        <v>26</v>
      </c>
      <c r="I48" s="20">
        <v>3</v>
      </c>
      <c r="J48" t="s">
        <v>79</v>
      </c>
      <c r="K48" s="21" t="s">
        <v>28</v>
      </c>
      <c r="L48" s="22">
        <v>0.11395999999999999</v>
      </c>
      <c r="M48" s="23">
        <v>11.395999999999999</v>
      </c>
      <c r="N48" s="16" t="s">
        <v>29</v>
      </c>
      <c r="O48" s="20">
        <v>3</v>
      </c>
      <c r="P48" t="s">
        <v>79</v>
      </c>
      <c r="Q48">
        <v>29.87</v>
      </c>
      <c r="R48" t="s">
        <v>40</v>
      </c>
      <c r="S48">
        <v>2163.5369999999998</v>
      </c>
      <c r="T48">
        <v>257.608</v>
      </c>
      <c r="U48">
        <v>216.21899999999999</v>
      </c>
      <c r="V48" s="17">
        <v>786.68700000000001</v>
      </c>
      <c r="W48" s="22" t="e">
        <f t="shared" si="1"/>
        <v>#VALUE!</v>
      </c>
      <c r="X48">
        <v>0</v>
      </c>
    </row>
    <row r="49" spans="1:24" x14ac:dyDescent="0.25">
      <c r="A49">
        <v>1494</v>
      </c>
      <c r="B49" t="s">
        <v>22</v>
      </c>
      <c r="C49">
        <v>2017</v>
      </c>
      <c r="D49" t="s">
        <v>23</v>
      </c>
      <c r="E49" t="s">
        <v>24</v>
      </c>
      <c r="F49" t="s">
        <v>25</v>
      </c>
      <c r="G49">
        <v>60</v>
      </c>
      <c r="H49" s="19" t="s">
        <v>26</v>
      </c>
      <c r="I49" s="20">
        <v>3</v>
      </c>
      <c r="J49" t="s">
        <v>80</v>
      </c>
      <c r="K49" s="21" t="s">
        <v>28</v>
      </c>
      <c r="L49" s="22">
        <v>2.3486400000000001</v>
      </c>
      <c r="M49" s="23">
        <v>234.864</v>
      </c>
      <c r="N49" s="16" t="s">
        <v>29</v>
      </c>
      <c r="O49" s="20">
        <v>3</v>
      </c>
      <c r="P49" t="s">
        <v>80</v>
      </c>
      <c r="Q49">
        <v>24.96</v>
      </c>
      <c r="R49" t="s">
        <v>40</v>
      </c>
      <c r="S49">
        <v>2875.35</v>
      </c>
      <c r="T49">
        <v>257.608</v>
      </c>
      <c r="U49">
        <v>259.56</v>
      </c>
      <c r="V49" s="17">
        <v>786.68700000000001</v>
      </c>
      <c r="W49" s="22" t="e">
        <f t="shared" si="1"/>
        <v>#VALUE!</v>
      </c>
      <c r="X49">
        <v>0</v>
      </c>
    </row>
    <row r="50" spans="1:24" x14ac:dyDescent="0.25">
      <c r="A50">
        <v>1497</v>
      </c>
      <c r="B50" t="s">
        <v>22</v>
      </c>
      <c r="C50">
        <v>2017</v>
      </c>
      <c r="D50" t="s">
        <v>23</v>
      </c>
      <c r="E50" t="s">
        <v>24</v>
      </c>
      <c r="F50" t="s">
        <v>25</v>
      </c>
      <c r="G50">
        <v>60</v>
      </c>
      <c r="H50" s="19" t="s">
        <v>26</v>
      </c>
      <c r="I50" s="20">
        <v>3</v>
      </c>
      <c r="J50" t="s">
        <v>81</v>
      </c>
      <c r="K50" s="21" t="s">
        <v>28</v>
      </c>
      <c r="L50" s="22">
        <v>1.9339600000000001</v>
      </c>
      <c r="M50" s="23">
        <v>193.39600000000002</v>
      </c>
      <c r="N50" s="16" t="s">
        <v>29</v>
      </c>
      <c r="O50" s="20">
        <v>3</v>
      </c>
      <c r="P50" t="s">
        <v>81</v>
      </c>
      <c r="Q50">
        <v>27.14</v>
      </c>
      <c r="R50">
        <v>25.68</v>
      </c>
      <c r="S50">
        <v>1400.0530000000001</v>
      </c>
      <c r="T50">
        <v>257.608</v>
      </c>
      <c r="U50">
        <v>6365.8689999999997</v>
      </c>
      <c r="V50" s="17">
        <v>786.68700000000001</v>
      </c>
      <c r="W50" s="22">
        <f t="shared" si="1"/>
        <v>-1.4600000000000009</v>
      </c>
      <c r="X50">
        <v>0</v>
      </c>
    </row>
    <row r="51" spans="1:24" x14ac:dyDescent="0.25">
      <c r="A51">
        <v>1498</v>
      </c>
      <c r="B51" t="s">
        <v>22</v>
      </c>
      <c r="C51">
        <v>2017</v>
      </c>
      <c r="D51" t="s">
        <v>23</v>
      </c>
      <c r="E51" t="s">
        <v>24</v>
      </c>
      <c r="F51" t="s">
        <v>25</v>
      </c>
      <c r="G51">
        <v>60</v>
      </c>
      <c r="H51" s="19" t="s">
        <v>26</v>
      </c>
      <c r="I51" s="20">
        <v>3</v>
      </c>
      <c r="J51" t="s">
        <v>82</v>
      </c>
      <c r="K51" s="21" t="s">
        <v>28</v>
      </c>
      <c r="L51" s="22">
        <v>3.6430799999999999</v>
      </c>
      <c r="M51" s="23">
        <v>364.30799999999999</v>
      </c>
      <c r="N51" s="16" t="s">
        <v>29</v>
      </c>
      <c r="O51" s="20">
        <v>3</v>
      </c>
      <c r="P51" t="s">
        <v>82</v>
      </c>
      <c r="Q51">
        <v>26.55</v>
      </c>
      <c r="R51">
        <v>24.69</v>
      </c>
      <c r="S51">
        <v>1303.7449999999999</v>
      </c>
      <c r="T51">
        <v>257.608</v>
      </c>
      <c r="U51">
        <v>6199.866</v>
      </c>
      <c r="V51" s="17">
        <v>786.68700000000001</v>
      </c>
      <c r="W51" s="22">
        <f t="shared" si="1"/>
        <v>-1.8599999999999994</v>
      </c>
      <c r="X51">
        <v>0</v>
      </c>
    </row>
    <row r="52" spans="1:24" x14ac:dyDescent="0.25">
      <c r="A52">
        <v>1501</v>
      </c>
      <c r="B52" t="s">
        <v>22</v>
      </c>
      <c r="C52">
        <v>2017</v>
      </c>
      <c r="D52" t="s">
        <v>23</v>
      </c>
      <c r="E52" t="s">
        <v>24</v>
      </c>
      <c r="F52" t="s">
        <v>25</v>
      </c>
      <c r="G52">
        <v>60</v>
      </c>
      <c r="H52" s="19" t="s">
        <v>26</v>
      </c>
      <c r="I52" s="20">
        <v>3</v>
      </c>
      <c r="J52" t="s">
        <v>83</v>
      </c>
      <c r="K52" s="21" t="s">
        <v>28</v>
      </c>
      <c r="L52" s="22">
        <v>8.6494800000000005</v>
      </c>
      <c r="M52" s="23">
        <v>864.94800000000009</v>
      </c>
      <c r="N52" s="16" t="s">
        <v>29</v>
      </c>
      <c r="O52" s="20">
        <v>3</v>
      </c>
      <c r="P52" t="s">
        <v>83</v>
      </c>
      <c r="Q52">
        <v>27.8</v>
      </c>
      <c r="R52">
        <v>26.42</v>
      </c>
      <c r="S52">
        <v>1167.193</v>
      </c>
      <c r="T52">
        <v>257.608</v>
      </c>
      <c r="U52">
        <v>5226.759</v>
      </c>
      <c r="V52" s="17">
        <v>786.68700000000001</v>
      </c>
      <c r="W52" s="22">
        <f t="shared" si="1"/>
        <v>-1.379999999999999</v>
      </c>
      <c r="X52">
        <v>0</v>
      </c>
    </row>
    <row r="53" spans="1:24" x14ac:dyDescent="0.25">
      <c r="A53">
        <v>1504</v>
      </c>
      <c r="B53" t="s">
        <v>22</v>
      </c>
      <c r="C53">
        <v>2017</v>
      </c>
      <c r="D53" t="s">
        <v>23</v>
      </c>
      <c r="E53" t="s">
        <v>24</v>
      </c>
      <c r="F53" t="s">
        <v>25</v>
      </c>
      <c r="G53">
        <v>60</v>
      </c>
      <c r="H53" s="19" t="s">
        <v>26</v>
      </c>
      <c r="I53" s="20">
        <v>3</v>
      </c>
      <c r="J53" t="s">
        <v>84</v>
      </c>
      <c r="K53" s="21" t="s">
        <v>28</v>
      </c>
      <c r="L53" s="22">
        <v>2.4723999999999999</v>
      </c>
      <c r="M53" s="23">
        <v>247.23999999999998</v>
      </c>
      <c r="N53" s="16" t="s">
        <v>29</v>
      </c>
      <c r="O53" s="20">
        <v>3</v>
      </c>
      <c r="P53" s="12" t="s">
        <v>84</v>
      </c>
      <c r="Q53">
        <v>25.64</v>
      </c>
      <c r="R53" t="s">
        <v>40</v>
      </c>
      <c r="S53">
        <v>2633.3710000000001</v>
      </c>
      <c r="T53">
        <v>257.608</v>
      </c>
      <c r="U53">
        <v>206.60900000000001</v>
      </c>
      <c r="V53" s="17">
        <v>786.68700000000001</v>
      </c>
      <c r="W53" s="22" t="e">
        <f t="shared" si="1"/>
        <v>#VALUE!</v>
      </c>
      <c r="X53">
        <v>0</v>
      </c>
    </row>
    <row r="54" spans="1:24" x14ac:dyDescent="0.25">
      <c r="A54">
        <v>1505</v>
      </c>
      <c r="B54" t="s">
        <v>22</v>
      </c>
      <c r="C54">
        <v>2017</v>
      </c>
      <c r="D54" t="s">
        <v>23</v>
      </c>
      <c r="E54" t="s">
        <v>24</v>
      </c>
      <c r="F54" t="s">
        <v>25</v>
      </c>
      <c r="G54">
        <v>60</v>
      </c>
      <c r="H54" s="19" t="s">
        <v>26</v>
      </c>
      <c r="I54" s="20">
        <v>3</v>
      </c>
      <c r="J54" t="s">
        <v>85</v>
      </c>
      <c r="K54" s="21" t="s">
        <v>28</v>
      </c>
      <c r="L54" s="22">
        <v>0.98699999999999988</v>
      </c>
      <c r="M54" s="23">
        <v>98.699999999999989</v>
      </c>
      <c r="N54" s="16" t="s">
        <v>29</v>
      </c>
      <c r="O54" s="20">
        <v>3</v>
      </c>
      <c r="P54" s="12" t="s">
        <v>85</v>
      </c>
      <c r="Q54">
        <v>26.24</v>
      </c>
      <c r="R54">
        <v>28.35</v>
      </c>
      <c r="S54">
        <v>2099.5819999999999</v>
      </c>
      <c r="T54">
        <v>257.608</v>
      </c>
      <c r="U54">
        <v>3974.0039999999999</v>
      </c>
      <c r="V54" s="17">
        <v>786.68700000000001</v>
      </c>
      <c r="W54" s="22">
        <f t="shared" si="1"/>
        <v>2.110000000000003</v>
      </c>
      <c r="X54">
        <v>0</v>
      </c>
    </row>
    <row r="55" spans="1:24" x14ac:dyDescent="0.25">
      <c r="A55">
        <v>1511</v>
      </c>
      <c r="B55" t="s">
        <v>22</v>
      </c>
      <c r="C55">
        <v>2017</v>
      </c>
      <c r="D55" t="s">
        <v>23</v>
      </c>
      <c r="E55" t="s">
        <v>24</v>
      </c>
      <c r="F55" t="s">
        <v>25</v>
      </c>
      <c r="G55">
        <v>60</v>
      </c>
      <c r="H55" s="19" t="s">
        <v>26</v>
      </c>
      <c r="I55" s="20">
        <v>3</v>
      </c>
      <c r="J55" t="s">
        <v>86</v>
      </c>
      <c r="K55" s="21" t="s">
        <v>28</v>
      </c>
      <c r="L55" s="22">
        <v>1.1779600000000001</v>
      </c>
      <c r="M55" s="23">
        <v>117.79600000000001</v>
      </c>
      <c r="N55" s="16" t="s">
        <v>29</v>
      </c>
      <c r="O55" s="20">
        <v>3</v>
      </c>
      <c r="P55" s="19" t="s">
        <v>86</v>
      </c>
      <c r="Q55">
        <v>26.12</v>
      </c>
      <c r="R55" t="s">
        <v>40</v>
      </c>
      <c r="S55">
        <v>2667.6550000000002</v>
      </c>
      <c r="T55">
        <v>257.608</v>
      </c>
      <c r="U55">
        <v>160.33000000000001</v>
      </c>
      <c r="V55" s="17">
        <v>786.68700000000001</v>
      </c>
      <c r="W55" s="22" t="e">
        <f t="shared" si="1"/>
        <v>#VALUE!</v>
      </c>
      <c r="X55">
        <v>0</v>
      </c>
    </row>
    <row r="56" spans="1:24" x14ac:dyDescent="0.25">
      <c r="A56">
        <v>1529</v>
      </c>
      <c r="B56" t="s">
        <v>22</v>
      </c>
      <c r="C56">
        <v>2017</v>
      </c>
      <c r="D56" t="s">
        <v>23</v>
      </c>
      <c r="E56" t="s">
        <v>24</v>
      </c>
      <c r="F56" t="s">
        <v>25</v>
      </c>
      <c r="G56">
        <v>60</v>
      </c>
      <c r="H56" s="19" t="s">
        <v>26</v>
      </c>
      <c r="I56" s="20">
        <v>3</v>
      </c>
      <c r="J56" t="s">
        <v>87</v>
      </c>
      <c r="K56" s="21" t="s">
        <v>28</v>
      </c>
      <c r="L56" s="22">
        <v>6.3943599999999998</v>
      </c>
      <c r="M56" s="23">
        <v>639.43600000000004</v>
      </c>
      <c r="N56" s="16" t="s">
        <v>29</v>
      </c>
      <c r="O56" s="20">
        <v>3</v>
      </c>
      <c r="P56" s="19" t="s">
        <v>87</v>
      </c>
      <c r="Q56">
        <v>27.11</v>
      </c>
      <c r="R56">
        <v>28.02</v>
      </c>
      <c r="S56">
        <v>1718.7329999999999</v>
      </c>
      <c r="T56">
        <v>257.608</v>
      </c>
      <c r="U56">
        <v>4471.9589999999998</v>
      </c>
      <c r="V56" s="17">
        <v>786.68700000000001</v>
      </c>
      <c r="W56" s="22">
        <f t="shared" si="1"/>
        <v>0.91000000000000014</v>
      </c>
      <c r="X56">
        <v>0</v>
      </c>
    </row>
    <row r="57" spans="1:24" x14ac:dyDescent="0.25">
      <c r="A57">
        <v>1530</v>
      </c>
      <c r="B57" t="s">
        <v>22</v>
      </c>
      <c r="C57">
        <v>2017</v>
      </c>
      <c r="D57" t="s">
        <v>23</v>
      </c>
      <c r="E57" t="s">
        <v>24</v>
      </c>
      <c r="F57" t="s">
        <v>25</v>
      </c>
      <c r="G57">
        <v>60</v>
      </c>
      <c r="H57" s="19" t="s">
        <v>26</v>
      </c>
      <c r="I57" s="20">
        <v>3</v>
      </c>
      <c r="J57" t="s">
        <v>88</v>
      </c>
      <c r="K57" s="21" t="s">
        <v>28</v>
      </c>
      <c r="L57" s="22">
        <v>7.7666399999999998</v>
      </c>
      <c r="M57" s="23">
        <v>776.66399999999999</v>
      </c>
      <c r="N57" s="16" t="s">
        <v>29</v>
      </c>
      <c r="O57" s="20">
        <v>3</v>
      </c>
      <c r="P57" s="19" t="s">
        <v>88</v>
      </c>
      <c r="Q57">
        <v>29.88</v>
      </c>
      <c r="R57">
        <v>27.47</v>
      </c>
      <c r="S57">
        <v>965.30399999999997</v>
      </c>
      <c r="T57">
        <v>257.608</v>
      </c>
      <c r="U57">
        <v>5125.5519999999997</v>
      </c>
      <c r="V57" s="17">
        <v>786.68700000000001</v>
      </c>
      <c r="W57" s="22">
        <f t="shared" si="1"/>
        <v>-2.41</v>
      </c>
      <c r="X57">
        <v>0</v>
      </c>
    </row>
    <row r="58" spans="1:24" x14ac:dyDescent="0.25">
      <c r="A58">
        <v>208</v>
      </c>
      <c r="B58" t="s">
        <v>22</v>
      </c>
      <c r="C58">
        <v>2017</v>
      </c>
      <c r="D58" t="s">
        <v>23</v>
      </c>
      <c r="E58" t="s">
        <v>24</v>
      </c>
      <c r="F58" t="s">
        <v>89</v>
      </c>
      <c r="G58">
        <v>60</v>
      </c>
      <c r="H58" s="19" t="s">
        <v>90</v>
      </c>
      <c r="I58" s="20">
        <v>4</v>
      </c>
      <c r="J58" t="s">
        <v>91</v>
      </c>
      <c r="K58" s="26" t="s">
        <v>92</v>
      </c>
      <c r="L58" s="22">
        <v>3.8045</v>
      </c>
      <c r="M58" s="23">
        <v>380.45</v>
      </c>
      <c r="N58" s="16" t="s">
        <v>29</v>
      </c>
      <c r="O58" s="20">
        <v>4</v>
      </c>
      <c r="P58" t="s">
        <v>91</v>
      </c>
      <c r="Q58">
        <v>27.92</v>
      </c>
      <c r="R58">
        <v>25.54</v>
      </c>
      <c r="S58">
        <v>221.46700000000001</v>
      </c>
      <c r="T58">
        <v>27.04</v>
      </c>
      <c r="U58">
        <v>10295.725</v>
      </c>
      <c r="V58" s="17">
        <v>2083.6280000000002</v>
      </c>
      <c r="W58" s="22">
        <f t="shared" si="1"/>
        <v>-2.3800000000000026</v>
      </c>
      <c r="X58">
        <v>1</v>
      </c>
    </row>
    <row r="59" spans="1:24" x14ac:dyDescent="0.25">
      <c r="A59">
        <v>210</v>
      </c>
      <c r="B59" t="s">
        <v>22</v>
      </c>
      <c r="C59">
        <v>2017</v>
      </c>
      <c r="D59" t="s">
        <v>23</v>
      </c>
      <c r="E59" t="s">
        <v>24</v>
      </c>
      <c r="F59" t="s">
        <v>89</v>
      </c>
      <c r="G59">
        <v>60</v>
      </c>
      <c r="H59" s="19" t="s">
        <v>90</v>
      </c>
      <c r="I59" s="20">
        <v>4</v>
      </c>
      <c r="J59" t="s">
        <v>33</v>
      </c>
      <c r="K59" s="26" t="s">
        <v>92</v>
      </c>
      <c r="L59" s="22">
        <v>5.3668999999999993</v>
      </c>
      <c r="M59" s="23">
        <v>536.68999999999994</v>
      </c>
      <c r="N59" s="16" t="s">
        <v>29</v>
      </c>
      <c r="O59" s="20">
        <v>4</v>
      </c>
      <c r="P59" t="s">
        <v>33</v>
      </c>
      <c r="Q59">
        <v>23.7</v>
      </c>
      <c r="R59">
        <v>25.55</v>
      </c>
      <c r="S59">
        <v>288.17399999999998</v>
      </c>
      <c r="T59">
        <v>27.04</v>
      </c>
      <c r="U59">
        <v>9369.9740000000002</v>
      </c>
      <c r="V59" s="17">
        <v>2083.6280000000002</v>
      </c>
      <c r="W59" s="22">
        <f t="shared" si="1"/>
        <v>1.8500000000000014</v>
      </c>
      <c r="X59">
        <v>1</v>
      </c>
    </row>
    <row r="60" spans="1:24" x14ac:dyDescent="0.25">
      <c r="A60">
        <v>213</v>
      </c>
      <c r="B60" t="s">
        <v>22</v>
      </c>
      <c r="C60">
        <v>2017</v>
      </c>
      <c r="D60" t="s">
        <v>23</v>
      </c>
      <c r="E60" t="s">
        <v>24</v>
      </c>
      <c r="F60" t="s">
        <v>89</v>
      </c>
      <c r="G60">
        <v>60</v>
      </c>
      <c r="H60" s="19" t="s">
        <v>90</v>
      </c>
      <c r="I60" s="20">
        <v>4</v>
      </c>
      <c r="J60" t="s">
        <v>93</v>
      </c>
      <c r="K60" s="26" t="s">
        <v>92</v>
      </c>
      <c r="L60" s="22">
        <v>5.5542199999999999</v>
      </c>
      <c r="M60" s="23">
        <v>555.42200000000003</v>
      </c>
      <c r="N60" s="16" t="s">
        <v>29</v>
      </c>
      <c r="O60" s="20">
        <v>4</v>
      </c>
      <c r="P60" t="s">
        <v>93</v>
      </c>
      <c r="Q60">
        <v>35.340000000000003</v>
      </c>
      <c r="R60">
        <v>25.7</v>
      </c>
      <c r="S60">
        <v>76.372</v>
      </c>
      <c r="T60">
        <v>27.04</v>
      </c>
      <c r="U60">
        <v>10198.636</v>
      </c>
      <c r="V60" s="17">
        <v>2083.6280000000002</v>
      </c>
      <c r="W60" s="22">
        <f t="shared" si="1"/>
        <v>-9.6400000000000041</v>
      </c>
      <c r="X60">
        <v>1</v>
      </c>
    </row>
    <row r="61" spans="1:24" x14ac:dyDescent="0.25">
      <c r="A61">
        <v>214</v>
      </c>
      <c r="B61" t="s">
        <v>22</v>
      </c>
      <c r="C61">
        <v>2017</v>
      </c>
      <c r="D61" t="s">
        <v>23</v>
      </c>
      <c r="E61" t="s">
        <v>24</v>
      </c>
      <c r="F61" t="s">
        <v>89</v>
      </c>
      <c r="G61">
        <v>60</v>
      </c>
      <c r="H61" s="19" t="s">
        <v>90</v>
      </c>
      <c r="I61" s="20">
        <v>4</v>
      </c>
      <c r="J61" t="s">
        <v>94</v>
      </c>
      <c r="K61" s="26" t="s">
        <v>92</v>
      </c>
      <c r="L61" s="22">
        <v>3.5547399999999998</v>
      </c>
      <c r="M61" s="23">
        <v>355.47399999999999</v>
      </c>
      <c r="N61" s="16" t="s">
        <v>29</v>
      </c>
      <c r="O61" s="20">
        <v>4</v>
      </c>
      <c r="P61" t="s">
        <v>94</v>
      </c>
      <c r="Q61">
        <v>21.55</v>
      </c>
      <c r="R61">
        <v>27.17</v>
      </c>
      <c r="S61">
        <v>1141.9190000000001</v>
      </c>
      <c r="T61">
        <v>27.04</v>
      </c>
      <c r="U61">
        <v>7572.0690000000004</v>
      </c>
      <c r="V61" s="17">
        <v>2083.6280000000002</v>
      </c>
      <c r="W61" s="22">
        <f t="shared" si="1"/>
        <v>5.620000000000001</v>
      </c>
      <c r="X61">
        <v>1</v>
      </c>
    </row>
    <row r="62" spans="1:24" x14ac:dyDescent="0.25">
      <c r="A62">
        <v>215</v>
      </c>
      <c r="B62" t="s">
        <v>22</v>
      </c>
      <c r="C62">
        <v>2017</v>
      </c>
      <c r="D62" t="s">
        <v>23</v>
      </c>
      <c r="E62" t="s">
        <v>24</v>
      </c>
      <c r="F62" t="s">
        <v>89</v>
      </c>
      <c r="G62">
        <v>60</v>
      </c>
      <c r="H62" s="19" t="s">
        <v>90</v>
      </c>
      <c r="I62" s="20">
        <v>4</v>
      </c>
      <c r="J62" t="s">
        <v>95</v>
      </c>
      <c r="K62" s="26" t="s">
        <v>92</v>
      </c>
      <c r="L62" s="22">
        <v>3.6871800000000001</v>
      </c>
      <c r="M62" s="23">
        <v>368.71800000000002</v>
      </c>
      <c r="N62" s="16" t="s">
        <v>29</v>
      </c>
      <c r="O62" s="20">
        <v>4</v>
      </c>
      <c r="P62" t="s">
        <v>95</v>
      </c>
      <c r="Q62">
        <v>34.450000000000003</v>
      </c>
      <c r="R62">
        <v>26.11</v>
      </c>
      <c r="S62">
        <v>78.290000000000006</v>
      </c>
      <c r="T62">
        <v>27.04</v>
      </c>
      <c r="U62">
        <v>9874.625</v>
      </c>
      <c r="V62" s="17">
        <v>2083.6280000000002</v>
      </c>
      <c r="W62" s="22">
        <f t="shared" si="1"/>
        <v>-8.3400000000000034</v>
      </c>
      <c r="X62">
        <v>1</v>
      </c>
    </row>
    <row r="63" spans="1:24" x14ac:dyDescent="0.25">
      <c r="A63">
        <v>216</v>
      </c>
      <c r="B63" t="s">
        <v>22</v>
      </c>
      <c r="C63">
        <v>2017</v>
      </c>
      <c r="D63" t="s">
        <v>23</v>
      </c>
      <c r="E63" t="s">
        <v>24</v>
      </c>
      <c r="F63" t="s">
        <v>89</v>
      </c>
      <c r="G63">
        <v>60</v>
      </c>
      <c r="H63" s="19" t="s">
        <v>90</v>
      </c>
      <c r="I63" s="20">
        <v>4</v>
      </c>
      <c r="J63" t="s">
        <v>35</v>
      </c>
      <c r="K63" s="26" t="s">
        <v>92</v>
      </c>
      <c r="L63" s="22">
        <v>3.3612600000000001</v>
      </c>
      <c r="M63" s="23">
        <v>336.12600000000003</v>
      </c>
      <c r="N63" s="16" t="s">
        <v>29</v>
      </c>
      <c r="O63" s="20">
        <v>4</v>
      </c>
      <c r="P63" t="s">
        <v>35</v>
      </c>
      <c r="Q63">
        <v>34.880000000000003</v>
      </c>
      <c r="R63">
        <v>26.93</v>
      </c>
      <c r="S63">
        <v>56.457000000000001</v>
      </c>
      <c r="T63">
        <v>27.04</v>
      </c>
      <c r="U63">
        <v>8639.5630000000001</v>
      </c>
      <c r="V63" s="17">
        <v>2083.6280000000002</v>
      </c>
      <c r="W63" s="22">
        <f t="shared" si="1"/>
        <v>-7.9500000000000028</v>
      </c>
      <c r="X63">
        <v>1</v>
      </c>
    </row>
    <row r="64" spans="1:24" x14ac:dyDescent="0.25">
      <c r="A64">
        <v>218</v>
      </c>
      <c r="B64" t="s">
        <v>22</v>
      </c>
      <c r="C64">
        <v>2017</v>
      </c>
      <c r="D64" t="s">
        <v>23</v>
      </c>
      <c r="E64" t="s">
        <v>24</v>
      </c>
      <c r="F64" t="s">
        <v>89</v>
      </c>
      <c r="G64">
        <v>60</v>
      </c>
      <c r="H64" s="19" t="s">
        <v>90</v>
      </c>
      <c r="I64" s="20">
        <v>4</v>
      </c>
      <c r="J64" t="s">
        <v>96</v>
      </c>
      <c r="K64" s="26" t="s">
        <v>92</v>
      </c>
      <c r="L64" s="22">
        <v>2.3683800000000002</v>
      </c>
      <c r="M64" s="23">
        <v>236.83800000000002</v>
      </c>
      <c r="N64" s="16" t="s">
        <v>29</v>
      </c>
      <c r="O64" s="20">
        <v>4</v>
      </c>
      <c r="P64" t="s">
        <v>96</v>
      </c>
      <c r="Q64">
        <v>23.46</v>
      </c>
      <c r="R64">
        <v>28.8</v>
      </c>
      <c r="S64">
        <v>1174.634</v>
      </c>
      <c r="T64">
        <v>27.04</v>
      </c>
      <c r="U64">
        <v>7266.5389999999998</v>
      </c>
      <c r="V64" s="17">
        <v>2083.6280000000002</v>
      </c>
      <c r="W64" s="22">
        <f t="shared" si="1"/>
        <v>5.34</v>
      </c>
      <c r="X64">
        <v>1</v>
      </c>
    </row>
    <row r="65" spans="1:24" x14ac:dyDescent="0.25">
      <c r="A65">
        <v>219</v>
      </c>
      <c r="B65" t="s">
        <v>22</v>
      </c>
      <c r="C65">
        <v>2017</v>
      </c>
      <c r="D65" t="s">
        <v>23</v>
      </c>
      <c r="E65" t="s">
        <v>24</v>
      </c>
      <c r="F65" t="s">
        <v>89</v>
      </c>
      <c r="G65">
        <v>60</v>
      </c>
      <c r="H65" s="19" t="s">
        <v>90</v>
      </c>
      <c r="I65" s="20">
        <v>4</v>
      </c>
      <c r="J65" t="s">
        <v>97</v>
      </c>
      <c r="K65" s="26" t="s">
        <v>92</v>
      </c>
      <c r="L65" s="22">
        <v>3.95486</v>
      </c>
      <c r="M65" s="23">
        <v>395.48599999999999</v>
      </c>
      <c r="N65" s="16" t="s">
        <v>29</v>
      </c>
      <c r="O65" s="20">
        <v>4</v>
      </c>
      <c r="P65" t="s">
        <v>97</v>
      </c>
      <c r="Q65">
        <v>21.92</v>
      </c>
      <c r="R65">
        <v>27.22</v>
      </c>
      <c r="S65">
        <v>709.21500000000003</v>
      </c>
      <c r="T65">
        <v>27.04</v>
      </c>
      <c r="U65">
        <v>6784.4409999999998</v>
      </c>
      <c r="V65" s="17">
        <v>2083.6280000000002</v>
      </c>
      <c r="W65" s="22">
        <f t="shared" si="1"/>
        <v>5.2999999999999972</v>
      </c>
      <c r="X65">
        <v>1</v>
      </c>
    </row>
    <row r="66" spans="1:24" x14ac:dyDescent="0.25">
      <c r="A66">
        <v>221</v>
      </c>
      <c r="B66" t="s">
        <v>22</v>
      </c>
      <c r="C66">
        <v>2017</v>
      </c>
      <c r="D66" t="s">
        <v>23</v>
      </c>
      <c r="E66" t="s">
        <v>24</v>
      </c>
      <c r="F66" t="s">
        <v>89</v>
      </c>
      <c r="G66">
        <v>60</v>
      </c>
      <c r="H66" s="19" t="s">
        <v>90</v>
      </c>
      <c r="I66" s="20">
        <v>4</v>
      </c>
      <c r="J66" t="s">
        <v>98</v>
      </c>
      <c r="K66" s="26" t="s">
        <v>92</v>
      </c>
      <c r="L66" s="22">
        <v>4.1377000000000006</v>
      </c>
      <c r="M66" s="23">
        <v>413.77000000000004</v>
      </c>
      <c r="N66" s="16" t="s">
        <v>29</v>
      </c>
      <c r="O66" s="20">
        <v>4</v>
      </c>
      <c r="P66" t="s">
        <v>98</v>
      </c>
      <c r="Q66">
        <v>35.130000000000003</v>
      </c>
      <c r="R66">
        <v>24.89</v>
      </c>
      <c r="S66">
        <v>57.936</v>
      </c>
      <c r="T66">
        <v>27.04</v>
      </c>
      <c r="U66">
        <v>10392.11</v>
      </c>
      <c r="V66" s="17">
        <v>2083.6280000000002</v>
      </c>
      <c r="W66" s="22">
        <f t="shared" ref="W66:W97" si="2">R66-Q66</f>
        <v>-10.240000000000002</v>
      </c>
      <c r="X66">
        <v>1</v>
      </c>
    </row>
    <row r="67" spans="1:24" x14ac:dyDescent="0.25">
      <c r="A67">
        <v>222</v>
      </c>
      <c r="B67" t="s">
        <v>22</v>
      </c>
      <c r="C67">
        <v>2017</v>
      </c>
      <c r="D67" t="s">
        <v>23</v>
      </c>
      <c r="E67" t="s">
        <v>24</v>
      </c>
      <c r="F67" t="s">
        <v>89</v>
      </c>
      <c r="G67">
        <v>60</v>
      </c>
      <c r="H67" s="19" t="s">
        <v>90</v>
      </c>
      <c r="I67" s="20">
        <v>4</v>
      </c>
      <c r="J67" t="s">
        <v>99</v>
      </c>
      <c r="K67" s="26" t="s">
        <v>92</v>
      </c>
      <c r="L67" s="22">
        <v>6.3827400000000001</v>
      </c>
      <c r="M67" s="23">
        <v>638.274</v>
      </c>
      <c r="N67" s="16" t="s">
        <v>29</v>
      </c>
      <c r="O67" s="20">
        <v>4</v>
      </c>
      <c r="P67" t="s">
        <v>99</v>
      </c>
      <c r="Q67">
        <v>20.57</v>
      </c>
      <c r="R67">
        <v>26.29</v>
      </c>
      <c r="S67">
        <v>1279.1510000000001</v>
      </c>
      <c r="T67">
        <v>27.04</v>
      </c>
      <c r="U67">
        <v>8508.1859999999997</v>
      </c>
      <c r="V67" s="17">
        <v>2083.6280000000002</v>
      </c>
      <c r="W67" s="22">
        <f t="shared" si="2"/>
        <v>5.7199999999999989</v>
      </c>
      <c r="X67">
        <v>1</v>
      </c>
    </row>
    <row r="68" spans="1:24" x14ac:dyDescent="0.25">
      <c r="A68">
        <v>223</v>
      </c>
      <c r="B68" t="s">
        <v>22</v>
      </c>
      <c r="C68">
        <v>2017</v>
      </c>
      <c r="D68" t="s">
        <v>23</v>
      </c>
      <c r="E68" t="s">
        <v>24</v>
      </c>
      <c r="F68" t="s">
        <v>89</v>
      </c>
      <c r="G68">
        <v>60</v>
      </c>
      <c r="H68" s="19" t="s">
        <v>90</v>
      </c>
      <c r="I68" s="20">
        <v>4</v>
      </c>
      <c r="J68" t="s">
        <v>100</v>
      </c>
      <c r="K68" s="26" t="s">
        <v>92</v>
      </c>
      <c r="L68" s="22">
        <v>2.7497400000000001</v>
      </c>
      <c r="M68" s="23">
        <v>274.97399999999999</v>
      </c>
      <c r="N68" s="16" t="s">
        <v>29</v>
      </c>
      <c r="O68" s="20">
        <v>4</v>
      </c>
      <c r="P68" t="s">
        <v>100</v>
      </c>
      <c r="Q68" s="27">
        <v>34.94</v>
      </c>
      <c r="R68" s="27">
        <v>26.03</v>
      </c>
      <c r="S68" s="27">
        <v>76.92</v>
      </c>
      <c r="T68" s="27">
        <v>27.04</v>
      </c>
      <c r="U68" s="27">
        <v>9549.8080000000009</v>
      </c>
      <c r="V68" s="28">
        <v>2083.6280000000002</v>
      </c>
      <c r="W68" s="22">
        <f t="shared" si="2"/>
        <v>-8.9099999999999966</v>
      </c>
      <c r="X68">
        <v>1</v>
      </c>
    </row>
    <row r="69" spans="1:24" x14ac:dyDescent="0.25">
      <c r="A69">
        <v>224</v>
      </c>
      <c r="B69" t="s">
        <v>22</v>
      </c>
      <c r="C69">
        <v>2017</v>
      </c>
      <c r="D69" t="s">
        <v>23</v>
      </c>
      <c r="E69" t="s">
        <v>24</v>
      </c>
      <c r="F69" t="s">
        <v>89</v>
      </c>
      <c r="G69">
        <v>60</v>
      </c>
      <c r="H69" s="19" t="s">
        <v>90</v>
      </c>
      <c r="I69" s="20">
        <v>4</v>
      </c>
      <c r="J69" t="s">
        <v>101</v>
      </c>
      <c r="K69" s="26" t="s">
        <v>92</v>
      </c>
      <c r="L69" s="22">
        <v>5.9803800000000003</v>
      </c>
      <c r="M69" s="23">
        <v>598.03800000000001</v>
      </c>
      <c r="N69" s="16" t="s">
        <v>29</v>
      </c>
      <c r="O69" s="20">
        <v>4</v>
      </c>
      <c r="P69" t="s">
        <v>101</v>
      </c>
      <c r="Q69">
        <v>21.43</v>
      </c>
      <c r="R69">
        <v>24.89</v>
      </c>
      <c r="S69">
        <v>1605.5920000000001</v>
      </c>
      <c r="T69">
        <v>27.04</v>
      </c>
      <c r="U69">
        <v>12624.857</v>
      </c>
      <c r="V69" s="17">
        <v>2083.6280000000002</v>
      </c>
      <c r="W69" s="22">
        <f t="shared" si="2"/>
        <v>3.4600000000000009</v>
      </c>
      <c r="X69">
        <v>1</v>
      </c>
    </row>
    <row r="70" spans="1:24" x14ac:dyDescent="0.25">
      <c r="A70">
        <v>225</v>
      </c>
      <c r="B70" t="s">
        <v>22</v>
      </c>
      <c r="C70">
        <v>2017</v>
      </c>
      <c r="D70" t="s">
        <v>23</v>
      </c>
      <c r="E70" t="s">
        <v>24</v>
      </c>
      <c r="F70" t="s">
        <v>89</v>
      </c>
      <c r="G70">
        <v>60</v>
      </c>
      <c r="H70" s="19" t="s">
        <v>90</v>
      </c>
      <c r="I70" s="20">
        <v>4</v>
      </c>
      <c r="J70" t="s">
        <v>36</v>
      </c>
      <c r="K70" s="26" t="s">
        <v>92</v>
      </c>
      <c r="L70" s="22">
        <v>6.7766999999999999</v>
      </c>
      <c r="M70" s="23">
        <v>677.67</v>
      </c>
      <c r="N70" s="16" t="s">
        <v>29</v>
      </c>
      <c r="O70" s="20">
        <v>4</v>
      </c>
      <c r="P70" t="s">
        <v>36</v>
      </c>
      <c r="Q70" t="s">
        <v>40</v>
      </c>
      <c r="R70">
        <v>25.64</v>
      </c>
      <c r="S70">
        <v>12.225</v>
      </c>
      <c r="T70">
        <v>27.04</v>
      </c>
      <c r="U70">
        <v>8762.1929999999993</v>
      </c>
      <c r="V70" s="17">
        <v>2083.6280000000002</v>
      </c>
      <c r="W70" s="22" t="e">
        <f t="shared" si="2"/>
        <v>#VALUE!</v>
      </c>
      <c r="X70">
        <v>1</v>
      </c>
    </row>
    <row r="71" spans="1:24" x14ac:dyDescent="0.25">
      <c r="A71">
        <v>226</v>
      </c>
      <c r="B71" t="s">
        <v>22</v>
      </c>
      <c r="C71">
        <v>2017</v>
      </c>
      <c r="D71" t="s">
        <v>23</v>
      </c>
      <c r="E71" t="s">
        <v>24</v>
      </c>
      <c r="F71" t="s">
        <v>89</v>
      </c>
      <c r="G71">
        <v>60</v>
      </c>
      <c r="H71" s="19" t="s">
        <v>90</v>
      </c>
      <c r="I71" s="20">
        <v>4</v>
      </c>
      <c r="J71" t="s">
        <v>102</v>
      </c>
      <c r="K71" s="26" t="s">
        <v>92</v>
      </c>
      <c r="L71" s="22">
        <v>2.5865</v>
      </c>
      <c r="M71" s="23">
        <v>258.64999999999998</v>
      </c>
      <c r="N71" s="16" t="s">
        <v>29</v>
      </c>
      <c r="O71" s="20">
        <v>4</v>
      </c>
      <c r="P71" t="s">
        <v>102</v>
      </c>
      <c r="Q71">
        <v>34.43</v>
      </c>
      <c r="R71">
        <v>26.03</v>
      </c>
      <c r="S71">
        <v>75.804000000000002</v>
      </c>
      <c r="T71">
        <v>27.04</v>
      </c>
      <c r="U71">
        <v>9117.3060000000005</v>
      </c>
      <c r="V71" s="17">
        <v>2083.6280000000002</v>
      </c>
      <c r="W71" s="22">
        <f t="shared" si="2"/>
        <v>-8.3999999999999986</v>
      </c>
      <c r="X71">
        <v>1</v>
      </c>
    </row>
    <row r="72" spans="1:24" x14ac:dyDescent="0.25">
      <c r="A72">
        <v>228</v>
      </c>
      <c r="B72" t="s">
        <v>22</v>
      </c>
      <c r="C72">
        <v>2017</v>
      </c>
      <c r="D72" t="s">
        <v>23</v>
      </c>
      <c r="E72" t="s">
        <v>24</v>
      </c>
      <c r="F72" t="s">
        <v>89</v>
      </c>
      <c r="G72">
        <v>60</v>
      </c>
      <c r="H72" s="19" t="s">
        <v>90</v>
      </c>
      <c r="I72" s="20">
        <v>4</v>
      </c>
      <c r="J72" t="s">
        <v>38</v>
      </c>
      <c r="K72" s="26" t="s">
        <v>92</v>
      </c>
      <c r="L72" s="22">
        <v>1.67622</v>
      </c>
      <c r="M72" s="23">
        <v>167.62200000000001</v>
      </c>
      <c r="N72" s="16" t="s">
        <v>29</v>
      </c>
      <c r="O72" s="20">
        <v>4</v>
      </c>
      <c r="P72" t="s">
        <v>38</v>
      </c>
      <c r="Q72">
        <v>34.81</v>
      </c>
      <c r="R72">
        <v>27.02</v>
      </c>
      <c r="S72">
        <v>85.742999999999995</v>
      </c>
      <c r="T72">
        <v>27.04</v>
      </c>
      <c r="U72">
        <v>9642.7279999999992</v>
      </c>
      <c r="V72" s="17">
        <v>2083.6280000000002</v>
      </c>
      <c r="W72" s="22">
        <f t="shared" si="2"/>
        <v>-7.7900000000000027</v>
      </c>
      <c r="X72">
        <v>1</v>
      </c>
    </row>
    <row r="73" spans="1:24" x14ac:dyDescent="0.25">
      <c r="A73">
        <v>229</v>
      </c>
      <c r="B73" t="s">
        <v>22</v>
      </c>
      <c r="C73">
        <v>2017</v>
      </c>
      <c r="D73" t="s">
        <v>23</v>
      </c>
      <c r="E73" t="s">
        <v>24</v>
      </c>
      <c r="F73" t="s">
        <v>89</v>
      </c>
      <c r="G73">
        <v>60</v>
      </c>
      <c r="H73" s="19" t="s">
        <v>90</v>
      </c>
      <c r="I73" s="20">
        <v>4</v>
      </c>
      <c r="J73" t="s">
        <v>103</v>
      </c>
      <c r="K73" s="26" t="s">
        <v>92</v>
      </c>
      <c r="L73" s="22">
        <v>2.8376600000000001</v>
      </c>
      <c r="M73" s="23">
        <v>283.76600000000002</v>
      </c>
      <c r="N73" s="16" t="s">
        <v>29</v>
      </c>
      <c r="O73" s="20">
        <v>4</v>
      </c>
      <c r="P73" t="s">
        <v>103</v>
      </c>
      <c r="Q73">
        <v>26.24</v>
      </c>
      <c r="R73">
        <v>27.04</v>
      </c>
      <c r="S73">
        <v>264.84399999999999</v>
      </c>
      <c r="T73">
        <v>27.04</v>
      </c>
      <c r="U73">
        <v>9345.1129999999994</v>
      </c>
      <c r="V73" s="17">
        <v>2083.6280000000002</v>
      </c>
      <c r="W73" s="22">
        <f t="shared" si="2"/>
        <v>0.80000000000000071</v>
      </c>
      <c r="X73">
        <v>1</v>
      </c>
    </row>
    <row r="74" spans="1:24" x14ac:dyDescent="0.25">
      <c r="A74">
        <v>230</v>
      </c>
      <c r="B74" t="s">
        <v>22</v>
      </c>
      <c r="C74">
        <v>2017</v>
      </c>
      <c r="D74" t="s">
        <v>23</v>
      </c>
      <c r="E74" t="s">
        <v>24</v>
      </c>
      <c r="F74" t="s">
        <v>89</v>
      </c>
      <c r="G74">
        <v>60</v>
      </c>
      <c r="H74" s="19" t="s">
        <v>90</v>
      </c>
      <c r="I74" s="20">
        <v>4</v>
      </c>
      <c r="J74" t="s">
        <v>39</v>
      </c>
      <c r="K74" s="26" t="s">
        <v>92</v>
      </c>
      <c r="L74" s="22">
        <v>3.84762</v>
      </c>
      <c r="M74" s="23">
        <v>384.762</v>
      </c>
      <c r="N74" s="16" t="s">
        <v>29</v>
      </c>
      <c r="O74" s="20">
        <v>4</v>
      </c>
      <c r="P74" t="s">
        <v>39</v>
      </c>
      <c r="Q74">
        <v>24.12</v>
      </c>
      <c r="R74">
        <v>26.25</v>
      </c>
      <c r="S74">
        <v>308.22800000000001</v>
      </c>
      <c r="T74">
        <v>27.04</v>
      </c>
      <c r="U74">
        <v>9776.1090000000004</v>
      </c>
      <c r="V74" s="17">
        <v>2083.6280000000002</v>
      </c>
      <c r="W74" s="22">
        <f t="shared" si="2"/>
        <v>2.129999999999999</v>
      </c>
      <c r="X74">
        <v>1</v>
      </c>
    </row>
    <row r="75" spans="1:24" x14ac:dyDescent="0.25">
      <c r="A75">
        <v>231</v>
      </c>
      <c r="B75" t="s">
        <v>22</v>
      </c>
      <c r="C75">
        <v>2017</v>
      </c>
      <c r="D75" t="s">
        <v>23</v>
      </c>
      <c r="E75" t="s">
        <v>24</v>
      </c>
      <c r="F75" t="s">
        <v>89</v>
      </c>
      <c r="G75">
        <v>60</v>
      </c>
      <c r="H75" s="19" t="s">
        <v>90</v>
      </c>
      <c r="I75" s="20">
        <v>4</v>
      </c>
      <c r="J75" t="s">
        <v>41</v>
      </c>
      <c r="K75" s="26" t="s">
        <v>92</v>
      </c>
      <c r="L75" s="22">
        <v>5.7378999999999998</v>
      </c>
      <c r="M75" s="23">
        <v>573.79</v>
      </c>
      <c r="N75" s="16" t="s">
        <v>29</v>
      </c>
      <c r="O75" s="20">
        <v>4</v>
      </c>
      <c r="P75" t="s">
        <v>41</v>
      </c>
      <c r="Q75">
        <v>35.270000000000003</v>
      </c>
      <c r="R75">
        <v>25.21</v>
      </c>
      <c r="S75">
        <v>55.841000000000001</v>
      </c>
      <c r="T75">
        <v>27.04</v>
      </c>
      <c r="U75">
        <v>10633.92</v>
      </c>
      <c r="V75" s="17">
        <v>2083.6280000000002</v>
      </c>
      <c r="W75" s="22">
        <f t="shared" si="2"/>
        <v>-10.060000000000002</v>
      </c>
      <c r="X75">
        <v>1</v>
      </c>
    </row>
    <row r="76" spans="1:24" x14ac:dyDescent="0.25">
      <c r="A76">
        <v>233</v>
      </c>
      <c r="B76" t="s">
        <v>22</v>
      </c>
      <c r="C76">
        <v>2017</v>
      </c>
      <c r="D76" t="s">
        <v>23</v>
      </c>
      <c r="E76" t="s">
        <v>24</v>
      </c>
      <c r="F76" t="s">
        <v>89</v>
      </c>
      <c r="G76">
        <v>60</v>
      </c>
      <c r="H76" s="19" t="s">
        <v>90</v>
      </c>
      <c r="I76" s="20">
        <v>4</v>
      </c>
      <c r="J76" t="s">
        <v>42</v>
      </c>
      <c r="K76" s="26" t="s">
        <v>92</v>
      </c>
      <c r="L76" s="22">
        <v>1.3839000000000001</v>
      </c>
      <c r="M76" s="23">
        <v>138.39000000000001</v>
      </c>
      <c r="N76" s="16" t="s">
        <v>29</v>
      </c>
      <c r="O76" s="20">
        <v>4</v>
      </c>
      <c r="P76" t="s">
        <v>42</v>
      </c>
      <c r="Q76">
        <v>25.28</v>
      </c>
      <c r="R76">
        <v>26.65</v>
      </c>
      <c r="S76">
        <v>291.00700000000001</v>
      </c>
      <c r="T76">
        <v>27.04</v>
      </c>
      <c r="U76">
        <v>9923.1450000000004</v>
      </c>
      <c r="V76" s="17">
        <v>2083.6280000000002</v>
      </c>
      <c r="W76" s="22">
        <f t="shared" si="2"/>
        <v>1.3699999999999974</v>
      </c>
      <c r="X76">
        <v>1</v>
      </c>
    </row>
    <row r="77" spans="1:24" x14ac:dyDescent="0.25">
      <c r="A77">
        <v>235</v>
      </c>
      <c r="B77" t="s">
        <v>22</v>
      </c>
      <c r="C77">
        <v>2017</v>
      </c>
      <c r="D77" t="s">
        <v>23</v>
      </c>
      <c r="E77" t="s">
        <v>24</v>
      </c>
      <c r="F77" t="s">
        <v>89</v>
      </c>
      <c r="G77">
        <v>60</v>
      </c>
      <c r="H77" s="19" t="s">
        <v>90</v>
      </c>
      <c r="I77" s="20">
        <v>4</v>
      </c>
      <c r="J77" t="s">
        <v>44</v>
      </c>
      <c r="K77" s="26" t="s">
        <v>92</v>
      </c>
      <c r="L77" s="22">
        <v>5.6805000000000003</v>
      </c>
      <c r="M77" s="23">
        <v>568.05000000000007</v>
      </c>
      <c r="N77" s="16" t="s">
        <v>29</v>
      </c>
      <c r="O77" s="20">
        <v>4</v>
      </c>
      <c r="P77" t="s">
        <v>44</v>
      </c>
      <c r="Q77">
        <v>33.82</v>
      </c>
      <c r="R77">
        <v>25.5</v>
      </c>
      <c r="S77">
        <v>58.896999999999998</v>
      </c>
      <c r="T77">
        <v>27.04</v>
      </c>
      <c r="U77">
        <v>9494.8009999999995</v>
      </c>
      <c r="V77" s="17">
        <v>2083.6280000000002</v>
      </c>
      <c r="W77" s="22">
        <f t="shared" si="2"/>
        <v>-8.32</v>
      </c>
      <c r="X77">
        <v>1</v>
      </c>
    </row>
    <row r="78" spans="1:24" x14ac:dyDescent="0.25">
      <c r="A78">
        <v>237</v>
      </c>
      <c r="B78" t="s">
        <v>22</v>
      </c>
      <c r="C78">
        <v>2017</v>
      </c>
      <c r="D78" t="s">
        <v>23</v>
      </c>
      <c r="E78" t="s">
        <v>24</v>
      </c>
      <c r="F78" t="s">
        <v>89</v>
      </c>
      <c r="G78">
        <v>60</v>
      </c>
      <c r="H78" s="19" t="s">
        <v>90</v>
      </c>
      <c r="I78" s="20">
        <v>4</v>
      </c>
      <c r="J78" t="s">
        <v>45</v>
      </c>
      <c r="K78" s="26" t="s">
        <v>92</v>
      </c>
      <c r="L78" s="22">
        <v>8.1834199999999999</v>
      </c>
      <c r="M78" s="23">
        <v>818.34199999999998</v>
      </c>
      <c r="N78" s="16" t="s">
        <v>29</v>
      </c>
      <c r="O78" s="20">
        <v>4</v>
      </c>
      <c r="P78" t="s">
        <v>45</v>
      </c>
      <c r="Q78">
        <v>20.21</v>
      </c>
      <c r="R78">
        <v>24.54</v>
      </c>
      <c r="S78">
        <v>1645.73</v>
      </c>
      <c r="T78">
        <v>27.04</v>
      </c>
      <c r="U78">
        <v>11364.157999999999</v>
      </c>
      <c r="V78" s="17">
        <v>2083.6280000000002</v>
      </c>
      <c r="W78" s="22">
        <f t="shared" si="2"/>
        <v>4.3299999999999983</v>
      </c>
      <c r="X78">
        <v>1</v>
      </c>
    </row>
    <row r="79" spans="1:24" x14ac:dyDescent="0.25">
      <c r="A79">
        <v>238</v>
      </c>
      <c r="B79" t="s">
        <v>22</v>
      </c>
      <c r="C79">
        <v>2017</v>
      </c>
      <c r="D79" t="s">
        <v>23</v>
      </c>
      <c r="E79" t="s">
        <v>24</v>
      </c>
      <c r="F79" t="s">
        <v>89</v>
      </c>
      <c r="G79">
        <v>60</v>
      </c>
      <c r="H79" s="19" t="s">
        <v>90</v>
      </c>
      <c r="I79" s="20">
        <v>4</v>
      </c>
      <c r="J79" t="s">
        <v>104</v>
      </c>
      <c r="K79" s="26" t="s">
        <v>92</v>
      </c>
      <c r="L79" s="22">
        <v>5.7336999999999998</v>
      </c>
      <c r="M79" s="23">
        <v>573.37</v>
      </c>
      <c r="N79" s="16" t="s">
        <v>29</v>
      </c>
      <c r="O79" s="20">
        <v>4</v>
      </c>
      <c r="P79" t="s">
        <v>104</v>
      </c>
      <c r="Q79">
        <v>34.1</v>
      </c>
      <c r="R79">
        <v>24.12</v>
      </c>
      <c r="S79">
        <v>63.988</v>
      </c>
      <c r="T79">
        <v>27.04</v>
      </c>
      <c r="U79">
        <v>10813.043</v>
      </c>
      <c r="V79" s="17">
        <v>2083.6280000000002</v>
      </c>
      <c r="W79" s="22">
        <f t="shared" si="2"/>
        <v>-9.98</v>
      </c>
      <c r="X79">
        <v>1</v>
      </c>
    </row>
    <row r="80" spans="1:24" x14ac:dyDescent="0.25">
      <c r="A80">
        <v>240</v>
      </c>
      <c r="B80" t="s">
        <v>22</v>
      </c>
      <c r="C80">
        <v>2017</v>
      </c>
      <c r="D80" t="s">
        <v>23</v>
      </c>
      <c r="E80" t="s">
        <v>24</v>
      </c>
      <c r="F80" t="s">
        <v>89</v>
      </c>
      <c r="G80">
        <v>60</v>
      </c>
      <c r="H80" s="19" t="s">
        <v>90</v>
      </c>
      <c r="I80" s="20">
        <v>4</v>
      </c>
      <c r="J80" t="s">
        <v>46</v>
      </c>
      <c r="K80" s="26" t="s">
        <v>92</v>
      </c>
      <c r="L80" s="22">
        <v>9.3997399999999995</v>
      </c>
      <c r="M80" s="23">
        <v>939.97399999999993</v>
      </c>
      <c r="N80" s="16" t="s">
        <v>29</v>
      </c>
      <c r="O80" s="20">
        <v>4</v>
      </c>
      <c r="P80" t="s">
        <v>46</v>
      </c>
      <c r="Q80">
        <v>35.81</v>
      </c>
      <c r="R80">
        <v>29.07</v>
      </c>
      <c r="S80">
        <v>43.075000000000003</v>
      </c>
      <c r="T80">
        <v>27.04</v>
      </c>
      <c r="U80">
        <v>7694.2560000000003</v>
      </c>
      <c r="V80" s="17">
        <v>2083.6280000000002</v>
      </c>
      <c r="W80" s="22">
        <f t="shared" si="2"/>
        <v>-6.740000000000002</v>
      </c>
      <c r="X80">
        <v>1</v>
      </c>
    </row>
    <row r="81" spans="1:24" x14ac:dyDescent="0.25">
      <c r="A81">
        <v>244</v>
      </c>
      <c r="B81" t="s">
        <v>22</v>
      </c>
      <c r="C81">
        <v>2017</v>
      </c>
      <c r="D81" t="s">
        <v>23</v>
      </c>
      <c r="E81" t="s">
        <v>24</v>
      </c>
      <c r="F81" t="s">
        <v>89</v>
      </c>
      <c r="G81">
        <v>60</v>
      </c>
      <c r="H81" s="19" t="s">
        <v>90</v>
      </c>
      <c r="I81" s="20">
        <v>4</v>
      </c>
      <c r="J81" t="s">
        <v>47</v>
      </c>
      <c r="K81" s="26" t="s">
        <v>92</v>
      </c>
      <c r="L81" s="22">
        <v>4.30626</v>
      </c>
      <c r="M81" s="23">
        <v>430.62599999999998</v>
      </c>
      <c r="N81" s="16" t="s">
        <v>29</v>
      </c>
      <c r="O81" s="20">
        <v>4</v>
      </c>
      <c r="P81" t="s">
        <v>47</v>
      </c>
      <c r="Q81">
        <v>23.29</v>
      </c>
      <c r="R81">
        <v>24.38</v>
      </c>
      <c r="S81">
        <v>323.59100000000001</v>
      </c>
      <c r="T81">
        <v>27.04</v>
      </c>
      <c r="U81">
        <v>11172.986999999999</v>
      </c>
      <c r="V81" s="17">
        <v>2083.6280000000002</v>
      </c>
      <c r="W81" s="22">
        <f t="shared" si="2"/>
        <v>1.0899999999999999</v>
      </c>
      <c r="X81">
        <v>1</v>
      </c>
    </row>
    <row r="82" spans="1:24" x14ac:dyDescent="0.25">
      <c r="A82">
        <v>246</v>
      </c>
      <c r="B82" t="s">
        <v>22</v>
      </c>
      <c r="C82">
        <v>2017</v>
      </c>
      <c r="D82" t="s">
        <v>23</v>
      </c>
      <c r="E82" t="s">
        <v>24</v>
      </c>
      <c r="F82" t="s">
        <v>89</v>
      </c>
      <c r="G82">
        <v>60</v>
      </c>
      <c r="H82" s="19" t="s">
        <v>90</v>
      </c>
      <c r="I82" s="20">
        <v>4</v>
      </c>
      <c r="J82" t="s">
        <v>48</v>
      </c>
      <c r="K82" s="26" t="s">
        <v>92</v>
      </c>
      <c r="L82" s="22">
        <v>4.3009399999999998</v>
      </c>
      <c r="M82" s="23">
        <v>430.09399999999999</v>
      </c>
      <c r="N82" s="16" t="s">
        <v>29</v>
      </c>
      <c r="O82" s="20">
        <v>4</v>
      </c>
      <c r="P82" t="s">
        <v>48</v>
      </c>
      <c r="Q82">
        <v>21.31</v>
      </c>
      <c r="R82">
        <v>24.5</v>
      </c>
      <c r="S82">
        <v>359.18400000000003</v>
      </c>
      <c r="T82">
        <v>27.04</v>
      </c>
      <c r="U82">
        <v>11112.468000000001</v>
      </c>
      <c r="V82" s="17">
        <v>2083.6280000000002</v>
      </c>
      <c r="W82" s="22">
        <f t="shared" si="2"/>
        <v>3.1900000000000013</v>
      </c>
      <c r="X82">
        <v>1</v>
      </c>
    </row>
    <row r="83" spans="1:24" x14ac:dyDescent="0.25">
      <c r="A83">
        <v>247</v>
      </c>
      <c r="B83" t="s">
        <v>22</v>
      </c>
      <c r="C83">
        <v>2017</v>
      </c>
      <c r="D83" t="s">
        <v>23</v>
      </c>
      <c r="E83" t="s">
        <v>24</v>
      </c>
      <c r="F83" t="s">
        <v>89</v>
      </c>
      <c r="G83">
        <v>60</v>
      </c>
      <c r="H83" s="19" t="s">
        <v>90</v>
      </c>
      <c r="I83" s="20">
        <v>4</v>
      </c>
      <c r="J83" t="s">
        <v>49</v>
      </c>
      <c r="K83" s="26" t="s">
        <v>92</v>
      </c>
      <c r="L83" s="22">
        <v>8.0218600000000002</v>
      </c>
      <c r="M83" s="23">
        <v>802.18600000000004</v>
      </c>
      <c r="N83" s="16" t="s">
        <v>29</v>
      </c>
      <c r="O83" s="20">
        <v>4</v>
      </c>
      <c r="P83" t="s">
        <v>49</v>
      </c>
      <c r="Q83">
        <v>34.979999999999997</v>
      </c>
      <c r="R83">
        <v>25.29</v>
      </c>
      <c r="S83">
        <v>44.393000000000001</v>
      </c>
      <c r="T83">
        <v>27.04</v>
      </c>
      <c r="U83">
        <v>9344.7170000000006</v>
      </c>
      <c r="V83" s="17">
        <v>2083.6280000000002</v>
      </c>
      <c r="W83" s="22">
        <f t="shared" si="2"/>
        <v>-9.6899999999999977</v>
      </c>
      <c r="X83">
        <v>1</v>
      </c>
    </row>
    <row r="84" spans="1:24" x14ac:dyDescent="0.25">
      <c r="A84">
        <v>248</v>
      </c>
      <c r="B84" t="s">
        <v>22</v>
      </c>
      <c r="C84">
        <v>2017</v>
      </c>
      <c r="D84" t="s">
        <v>23</v>
      </c>
      <c r="E84" t="s">
        <v>24</v>
      </c>
      <c r="F84" t="s">
        <v>89</v>
      </c>
      <c r="G84">
        <v>60</v>
      </c>
      <c r="H84" s="19" t="s">
        <v>90</v>
      </c>
      <c r="I84" s="20">
        <v>4</v>
      </c>
      <c r="J84" t="s">
        <v>50</v>
      </c>
      <c r="K84" s="26" t="s">
        <v>92</v>
      </c>
      <c r="L84" s="22">
        <v>1.50878</v>
      </c>
      <c r="M84" s="23">
        <v>150.87800000000001</v>
      </c>
      <c r="N84" s="16" t="s">
        <v>29</v>
      </c>
      <c r="O84" s="20">
        <v>4</v>
      </c>
      <c r="P84" s="11" t="s">
        <v>50</v>
      </c>
      <c r="Q84" s="11">
        <v>34.42</v>
      </c>
      <c r="R84" s="11">
        <v>27.48</v>
      </c>
      <c r="S84" s="11">
        <v>73.777000000000001</v>
      </c>
      <c r="T84" s="11">
        <v>27.04</v>
      </c>
      <c r="U84" s="11">
        <v>8715.2309999999998</v>
      </c>
      <c r="V84" s="17">
        <v>2083.6280000000002</v>
      </c>
      <c r="W84" s="22">
        <f t="shared" si="2"/>
        <v>-6.9400000000000013</v>
      </c>
      <c r="X84">
        <v>1</v>
      </c>
    </row>
    <row r="85" spans="1:24" x14ac:dyDescent="0.25">
      <c r="A85">
        <v>249</v>
      </c>
      <c r="B85" t="s">
        <v>22</v>
      </c>
      <c r="C85">
        <v>2017</v>
      </c>
      <c r="D85" t="s">
        <v>23</v>
      </c>
      <c r="E85" t="s">
        <v>24</v>
      </c>
      <c r="F85" t="s">
        <v>89</v>
      </c>
      <c r="G85">
        <v>60</v>
      </c>
      <c r="H85" s="19" t="s">
        <v>90</v>
      </c>
      <c r="I85" s="20">
        <v>4</v>
      </c>
      <c r="J85" t="s">
        <v>105</v>
      </c>
      <c r="K85" s="26" t="s">
        <v>92</v>
      </c>
      <c r="L85" s="22">
        <v>4.4860199999999999</v>
      </c>
      <c r="M85" s="23">
        <v>448.60199999999998</v>
      </c>
      <c r="N85" s="16" t="s">
        <v>29</v>
      </c>
      <c r="O85" s="20">
        <v>4</v>
      </c>
      <c r="P85" t="s">
        <v>105</v>
      </c>
      <c r="Q85">
        <v>20.7</v>
      </c>
      <c r="R85">
        <v>26.13</v>
      </c>
      <c r="S85">
        <v>1371.6020000000001</v>
      </c>
      <c r="T85">
        <v>27.04</v>
      </c>
      <c r="U85">
        <v>9037.8559999999998</v>
      </c>
      <c r="V85" s="17">
        <v>2083.6280000000002</v>
      </c>
      <c r="W85" s="22">
        <f t="shared" si="2"/>
        <v>5.43</v>
      </c>
      <c r="X85">
        <v>1</v>
      </c>
    </row>
    <row r="86" spans="1:24" x14ac:dyDescent="0.25">
      <c r="A86">
        <v>250</v>
      </c>
      <c r="B86" t="s">
        <v>22</v>
      </c>
      <c r="C86">
        <v>2017</v>
      </c>
      <c r="D86" t="s">
        <v>23</v>
      </c>
      <c r="E86" t="s">
        <v>24</v>
      </c>
      <c r="F86" t="s">
        <v>89</v>
      </c>
      <c r="G86">
        <v>60</v>
      </c>
      <c r="H86" s="19" t="s">
        <v>90</v>
      </c>
      <c r="I86" s="20">
        <v>4</v>
      </c>
      <c r="J86" t="s">
        <v>53</v>
      </c>
      <c r="K86" s="26" t="s">
        <v>92</v>
      </c>
      <c r="L86" s="22">
        <v>4.5548999999999999</v>
      </c>
      <c r="M86" s="23">
        <v>455.49</v>
      </c>
      <c r="N86" s="16" t="s">
        <v>29</v>
      </c>
      <c r="O86" s="20">
        <v>4</v>
      </c>
      <c r="P86" t="s">
        <v>53</v>
      </c>
      <c r="Q86">
        <v>22.77</v>
      </c>
      <c r="R86">
        <v>24.99</v>
      </c>
      <c r="S86">
        <v>345.49799999999999</v>
      </c>
      <c r="T86">
        <v>27.04</v>
      </c>
      <c r="U86">
        <v>10142.548000000001</v>
      </c>
      <c r="V86" s="17">
        <v>2083.6280000000002</v>
      </c>
      <c r="W86" s="22">
        <f t="shared" si="2"/>
        <v>2.2199999999999989</v>
      </c>
      <c r="X86">
        <v>1</v>
      </c>
    </row>
    <row r="87" spans="1:24" x14ac:dyDescent="0.25">
      <c r="A87">
        <v>253</v>
      </c>
      <c r="B87" t="s">
        <v>22</v>
      </c>
      <c r="C87">
        <v>2017</v>
      </c>
      <c r="D87" t="s">
        <v>23</v>
      </c>
      <c r="E87" t="s">
        <v>24</v>
      </c>
      <c r="F87" t="s">
        <v>89</v>
      </c>
      <c r="G87">
        <v>60</v>
      </c>
      <c r="H87" s="19" t="s">
        <v>90</v>
      </c>
      <c r="I87" s="20">
        <v>4</v>
      </c>
      <c r="J87" t="s">
        <v>54</v>
      </c>
      <c r="K87" s="26" t="s">
        <v>92</v>
      </c>
      <c r="L87" s="22">
        <v>3.7692199999999998</v>
      </c>
      <c r="M87" s="23">
        <v>376.92199999999997</v>
      </c>
      <c r="N87" s="16" t="s">
        <v>29</v>
      </c>
      <c r="O87" s="20">
        <v>4</v>
      </c>
      <c r="P87" t="s">
        <v>54</v>
      </c>
      <c r="Q87">
        <v>21.87</v>
      </c>
      <c r="R87">
        <v>26.86</v>
      </c>
      <c r="S87">
        <v>1285.6600000000001</v>
      </c>
      <c r="T87">
        <v>27.04</v>
      </c>
      <c r="U87">
        <v>8336.1020000000008</v>
      </c>
      <c r="V87" s="17">
        <v>2083.6280000000002</v>
      </c>
      <c r="W87" s="22">
        <f t="shared" si="2"/>
        <v>4.9899999999999984</v>
      </c>
      <c r="X87">
        <v>1</v>
      </c>
    </row>
    <row r="88" spans="1:24" x14ac:dyDescent="0.25">
      <c r="A88">
        <v>255</v>
      </c>
      <c r="B88" t="s">
        <v>22</v>
      </c>
      <c r="C88">
        <v>2017</v>
      </c>
      <c r="D88" t="s">
        <v>23</v>
      </c>
      <c r="E88" t="s">
        <v>24</v>
      </c>
      <c r="F88" t="s">
        <v>89</v>
      </c>
      <c r="G88">
        <v>60</v>
      </c>
      <c r="H88" s="19" t="s">
        <v>90</v>
      </c>
      <c r="I88" s="20">
        <v>4</v>
      </c>
      <c r="J88" t="s">
        <v>106</v>
      </c>
      <c r="K88" s="26" t="s">
        <v>92</v>
      </c>
      <c r="L88" s="22">
        <v>3.0784600000000002</v>
      </c>
      <c r="M88" s="23">
        <v>307.846</v>
      </c>
      <c r="N88" s="16" t="s">
        <v>29</v>
      </c>
      <c r="O88" s="20">
        <v>4</v>
      </c>
      <c r="P88" t="s">
        <v>106</v>
      </c>
      <c r="Q88">
        <v>33.729999999999997</v>
      </c>
      <c r="R88">
        <v>24.71</v>
      </c>
      <c r="S88">
        <v>107.39100000000001</v>
      </c>
      <c r="T88">
        <v>27.04</v>
      </c>
      <c r="U88">
        <v>12658.282999999999</v>
      </c>
      <c r="V88" s="17">
        <v>2083.6280000000002</v>
      </c>
      <c r="W88" s="22">
        <f t="shared" si="2"/>
        <v>-9.019999999999996</v>
      </c>
      <c r="X88">
        <v>1</v>
      </c>
    </row>
    <row r="89" spans="1:24" x14ac:dyDescent="0.25">
      <c r="A89">
        <v>256</v>
      </c>
      <c r="B89" t="s">
        <v>22</v>
      </c>
      <c r="C89">
        <v>2017</v>
      </c>
      <c r="D89" t="s">
        <v>23</v>
      </c>
      <c r="E89" t="s">
        <v>24</v>
      </c>
      <c r="F89" t="s">
        <v>89</v>
      </c>
      <c r="G89">
        <v>60</v>
      </c>
      <c r="H89" s="19" t="s">
        <v>90</v>
      </c>
      <c r="I89" s="20">
        <v>4</v>
      </c>
      <c r="J89" t="s">
        <v>56</v>
      </c>
      <c r="K89" s="26" t="s">
        <v>92</v>
      </c>
      <c r="L89" s="22">
        <v>2.4330600000000002</v>
      </c>
      <c r="M89" s="23">
        <v>243.30600000000001</v>
      </c>
      <c r="N89" s="16" t="s">
        <v>29</v>
      </c>
      <c r="O89" s="20">
        <v>4</v>
      </c>
      <c r="P89" t="s">
        <v>56</v>
      </c>
      <c r="Q89">
        <v>22.98</v>
      </c>
      <c r="R89">
        <v>28.55</v>
      </c>
      <c r="S89">
        <v>1360.97</v>
      </c>
      <c r="T89">
        <v>27.04</v>
      </c>
      <c r="U89">
        <v>7902.4679999999998</v>
      </c>
      <c r="V89" s="17">
        <v>2083.6280000000002</v>
      </c>
      <c r="W89" s="22">
        <f t="shared" si="2"/>
        <v>5.57</v>
      </c>
      <c r="X89">
        <v>1</v>
      </c>
    </row>
    <row r="90" spans="1:24" x14ac:dyDescent="0.25">
      <c r="A90">
        <v>258</v>
      </c>
      <c r="B90" t="s">
        <v>22</v>
      </c>
      <c r="C90">
        <v>2017</v>
      </c>
      <c r="D90" t="s">
        <v>23</v>
      </c>
      <c r="E90" t="s">
        <v>24</v>
      </c>
      <c r="F90" t="s">
        <v>89</v>
      </c>
      <c r="G90">
        <v>60</v>
      </c>
      <c r="H90" s="19" t="s">
        <v>90</v>
      </c>
      <c r="I90" s="20">
        <v>4</v>
      </c>
      <c r="J90" t="s">
        <v>107</v>
      </c>
      <c r="K90" s="26" t="s">
        <v>92</v>
      </c>
      <c r="L90" s="22">
        <v>5.4315800000000003</v>
      </c>
      <c r="M90" s="23">
        <v>543.15800000000002</v>
      </c>
      <c r="N90" s="16" t="s">
        <v>29</v>
      </c>
      <c r="O90" s="20">
        <v>4</v>
      </c>
      <c r="P90" t="s">
        <v>107</v>
      </c>
      <c r="Q90">
        <v>34.119999999999997</v>
      </c>
      <c r="R90">
        <v>24.29</v>
      </c>
      <c r="S90">
        <v>82.150999999999996</v>
      </c>
      <c r="T90">
        <v>27.04</v>
      </c>
      <c r="U90">
        <v>11134.272000000001</v>
      </c>
      <c r="V90" s="17">
        <v>2083.6280000000002</v>
      </c>
      <c r="W90" s="22">
        <f t="shared" si="2"/>
        <v>-9.8299999999999983</v>
      </c>
      <c r="X90">
        <v>1</v>
      </c>
    </row>
    <row r="91" spans="1:24" x14ac:dyDescent="0.25">
      <c r="A91">
        <v>259</v>
      </c>
      <c r="B91" t="s">
        <v>22</v>
      </c>
      <c r="C91">
        <v>2017</v>
      </c>
      <c r="D91" t="s">
        <v>23</v>
      </c>
      <c r="E91" t="s">
        <v>24</v>
      </c>
      <c r="F91" t="s">
        <v>89</v>
      </c>
      <c r="G91">
        <v>60</v>
      </c>
      <c r="H91" s="19" t="s">
        <v>90</v>
      </c>
      <c r="I91" s="20">
        <v>4</v>
      </c>
      <c r="J91" t="s">
        <v>57</v>
      </c>
      <c r="K91" s="26" t="s">
        <v>92</v>
      </c>
      <c r="L91" s="22">
        <v>4.0755400000000002</v>
      </c>
      <c r="M91" s="23">
        <v>407.55400000000003</v>
      </c>
      <c r="N91" s="16" t="s">
        <v>29</v>
      </c>
      <c r="O91" s="20">
        <v>4</v>
      </c>
      <c r="P91" t="s">
        <v>57</v>
      </c>
      <c r="Q91">
        <v>24.89</v>
      </c>
      <c r="R91">
        <v>25.51</v>
      </c>
      <c r="S91">
        <v>314.28399999999999</v>
      </c>
      <c r="T91">
        <v>27.04</v>
      </c>
      <c r="U91">
        <v>11219.45</v>
      </c>
      <c r="V91" s="17">
        <v>2083.6280000000002</v>
      </c>
      <c r="W91" s="22">
        <f t="shared" si="2"/>
        <v>0.62000000000000099</v>
      </c>
      <c r="X91">
        <v>1</v>
      </c>
    </row>
    <row r="92" spans="1:24" x14ac:dyDescent="0.25">
      <c r="A92">
        <v>260</v>
      </c>
      <c r="B92" t="s">
        <v>22</v>
      </c>
      <c r="C92">
        <v>2017</v>
      </c>
      <c r="D92" t="s">
        <v>23</v>
      </c>
      <c r="E92" t="s">
        <v>24</v>
      </c>
      <c r="F92" t="s">
        <v>89</v>
      </c>
      <c r="G92">
        <v>60</v>
      </c>
      <c r="H92" s="19" t="s">
        <v>90</v>
      </c>
      <c r="I92" s="20">
        <v>4</v>
      </c>
      <c r="J92" t="s">
        <v>108</v>
      </c>
      <c r="K92" s="26" t="s">
        <v>92</v>
      </c>
      <c r="L92" s="22">
        <v>9.8690200000000008</v>
      </c>
      <c r="M92" s="23">
        <v>986.90200000000004</v>
      </c>
      <c r="N92" s="16" t="s">
        <v>29</v>
      </c>
      <c r="O92" s="20">
        <v>4</v>
      </c>
      <c r="P92" t="s">
        <v>108</v>
      </c>
      <c r="Q92">
        <v>34.619999999999997</v>
      </c>
      <c r="R92">
        <v>24.27</v>
      </c>
      <c r="S92">
        <v>81.784999999999997</v>
      </c>
      <c r="T92">
        <v>27.04</v>
      </c>
      <c r="U92">
        <v>10476.877</v>
      </c>
      <c r="V92" s="17">
        <v>2083.6280000000002</v>
      </c>
      <c r="W92" s="22">
        <f t="shared" si="2"/>
        <v>-10.349999999999998</v>
      </c>
      <c r="X92">
        <v>1</v>
      </c>
    </row>
    <row r="93" spans="1:24" x14ac:dyDescent="0.25">
      <c r="A93">
        <v>261</v>
      </c>
      <c r="B93" t="s">
        <v>22</v>
      </c>
      <c r="C93">
        <v>2017</v>
      </c>
      <c r="D93" t="s">
        <v>23</v>
      </c>
      <c r="E93" t="s">
        <v>24</v>
      </c>
      <c r="F93" t="s">
        <v>89</v>
      </c>
      <c r="G93">
        <v>60</v>
      </c>
      <c r="H93" s="19" t="s">
        <v>90</v>
      </c>
      <c r="I93" s="20">
        <v>4</v>
      </c>
      <c r="J93" t="s">
        <v>58</v>
      </c>
      <c r="K93" s="26" t="s">
        <v>92</v>
      </c>
      <c r="L93" s="22">
        <v>5.1848999999999998</v>
      </c>
      <c r="M93" s="23">
        <v>518.49</v>
      </c>
      <c r="N93" s="16" t="s">
        <v>29</v>
      </c>
      <c r="O93" s="20">
        <v>4</v>
      </c>
      <c r="P93" t="s">
        <v>58</v>
      </c>
      <c r="Q93">
        <v>20.77</v>
      </c>
      <c r="R93">
        <v>26.16</v>
      </c>
      <c r="S93">
        <v>1600.8589999999999</v>
      </c>
      <c r="T93">
        <v>27.04</v>
      </c>
      <c r="U93">
        <v>9067.9770000000008</v>
      </c>
      <c r="V93" s="17">
        <v>2083.6280000000002</v>
      </c>
      <c r="W93" s="22">
        <f t="shared" si="2"/>
        <v>5.3900000000000006</v>
      </c>
      <c r="X93">
        <v>1</v>
      </c>
    </row>
    <row r="94" spans="1:24" x14ac:dyDescent="0.25">
      <c r="A94">
        <v>262</v>
      </c>
      <c r="B94" t="s">
        <v>22</v>
      </c>
      <c r="C94">
        <v>2017</v>
      </c>
      <c r="D94" t="s">
        <v>23</v>
      </c>
      <c r="E94" t="s">
        <v>24</v>
      </c>
      <c r="F94" t="s">
        <v>89</v>
      </c>
      <c r="G94">
        <v>60</v>
      </c>
      <c r="H94" s="19" t="s">
        <v>90</v>
      </c>
      <c r="I94" s="20">
        <v>4</v>
      </c>
      <c r="J94" t="s">
        <v>59</v>
      </c>
      <c r="K94" s="26" t="s">
        <v>92</v>
      </c>
      <c r="L94" s="22">
        <v>2.3280599999999998</v>
      </c>
      <c r="M94" s="23">
        <v>232.80599999999998</v>
      </c>
      <c r="N94" s="16" t="s">
        <v>29</v>
      </c>
      <c r="O94" s="20">
        <v>4</v>
      </c>
      <c r="P94" t="s">
        <v>59</v>
      </c>
      <c r="Q94">
        <v>22.53</v>
      </c>
      <c r="R94">
        <v>27.6</v>
      </c>
      <c r="S94">
        <v>1260.6969999999999</v>
      </c>
      <c r="T94">
        <v>27.04</v>
      </c>
      <c r="U94">
        <v>8351.0490000000009</v>
      </c>
      <c r="V94" s="17">
        <v>2083.6280000000002</v>
      </c>
      <c r="W94" s="22">
        <f t="shared" si="2"/>
        <v>5.07</v>
      </c>
      <c r="X94">
        <v>1</v>
      </c>
    </row>
    <row r="95" spans="1:24" x14ac:dyDescent="0.25">
      <c r="A95">
        <v>263</v>
      </c>
      <c r="B95" t="s">
        <v>22</v>
      </c>
      <c r="C95">
        <v>2017</v>
      </c>
      <c r="D95" t="s">
        <v>23</v>
      </c>
      <c r="E95" t="s">
        <v>24</v>
      </c>
      <c r="F95" t="s">
        <v>89</v>
      </c>
      <c r="G95">
        <v>60</v>
      </c>
      <c r="H95" s="19" t="s">
        <v>90</v>
      </c>
      <c r="I95" s="20">
        <v>4</v>
      </c>
      <c r="J95" t="s">
        <v>109</v>
      </c>
      <c r="K95" s="26" t="s">
        <v>92</v>
      </c>
      <c r="L95" s="22">
        <v>2.9177399999999998</v>
      </c>
      <c r="M95" s="23">
        <v>291.774</v>
      </c>
      <c r="N95" s="16" t="s">
        <v>29</v>
      </c>
      <c r="O95" s="20">
        <v>4</v>
      </c>
      <c r="P95" t="s">
        <v>109</v>
      </c>
      <c r="Q95">
        <v>21.32</v>
      </c>
      <c r="R95">
        <v>26.64</v>
      </c>
      <c r="S95">
        <v>1268.556</v>
      </c>
      <c r="T95">
        <v>27.04</v>
      </c>
      <c r="U95">
        <v>8479.7039999999997</v>
      </c>
      <c r="V95" s="17">
        <v>2083.6280000000002</v>
      </c>
      <c r="W95" s="22">
        <f t="shared" si="2"/>
        <v>5.32</v>
      </c>
      <c r="X95">
        <v>1</v>
      </c>
    </row>
    <row r="96" spans="1:24" x14ac:dyDescent="0.25">
      <c r="A96">
        <v>264</v>
      </c>
      <c r="B96" t="s">
        <v>22</v>
      </c>
      <c r="C96">
        <v>2017</v>
      </c>
      <c r="D96" t="s">
        <v>23</v>
      </c>
      <c r="E96" t="s">
        <v>24</v>
      </c>
      <c r="F96" t="s">
        <v>89</v>
      </c>
      <c r="G96">
        <v>60</v>
      </c>
      <c r="H96" s="19" t="s">
        <v>90</v>
      </c>
      <c r="I96" s="20">
        <v>4</v>
      </c>
      <c r="J96" t="s">
        <v>60</v>
      </c>
      <c r="K96" s="26" t="s">
        <v>92</v>
      </c>
      <c r="L96" s="22">
        <v>4.4020200000000003</v>
      </c>
      <c r="M96" s="23">
        <v>440.202</v>
      </c>
      <c r="N96" s="16" t="s">
        <v>29</v>
      </c>
      <c r="O96" s="20">
        <v>4</v>
      </c>
      <c r="P96" t="s">
        <v>60</v>
      </c>
      <c r="Q96">
        <v>21.14</v>
      </c>
      <c r="R96">
        <v>25.59</v>
      </c>
      <c r="S96">
        <v>380.67700000000002</v>
      </c>
      <c r="T96">
        <v>27.04</v>
      </c>
      <c r="U96">
        <v>9772.5519999999997</v>
      </c>
      <c r="V96" s="17">
        <v>2083.6280000000002</v>
      </c>
      <c r="W96" s="22">
        <f t="shared" si="2"/>
        <v>4.4499999999999993</v>
      </c>
      <c r="X96">
        <v>1</v>
      </c>
    </row>
    <row r="97" spans="1:24" x14ac:dyDescent="0.25">
      <c r="A97">
        <v>265</v>
      </c>
      <c r="B97" t="s">
        <v>22</v>
      </c>
      <c r="C97">
        <v>2017</v>
      </c>
      <c r="D97" t="s">
        <v>23</v>
      </c>
      <c r="E97" t="s">
        <v>24</v>
      </c>
      <c r="F97" t="s">
        <v>89</v>
      </c>
      <c r="G97">
        <v>60</v>
      </c>
      <c r="H97" s="19" t="s">
        <v>90</v>
      </c>
      <c r="I97" s="20">
        <v>4</v>
      </c>
      <c r="J97" t="s">
        <v>110</v>
      </c>
      <c r="K97" s="26" t="s">
        <v>92</v>
      </c>
      <c r="L97" s="22">
        <v>3.9405799999999997</v>
      </c>
      <c r="M97" s="23">
        <v>394.05799999999999</v>
      </c>
      <c r="N97" s="16" t="s">
        <v>29</v>
      </c>
      <c r="O97" s="20">
        <v>4</v>
      </c>
      <c r="P97" t="s">
        <v>110</v>
      </c>
      <c r="Q97">
        <v>34.270000000000003</v>
      </c>
      <c r="R97">
        <v>24.07</v>
      </c>
      <c r="S97">
        <v>59.988999999999997</v>
      </c>
      <c r="T97">
        <v>27.04</v>
      </c>
      <c r="U97">
        <v>11585.855</v>
      </c>
      <c r="V97" s="17">
        <v>2083.6280000000002</v>
      </c>
      <c r="W97" s="22">
        <f t="shared" si="2"/>
        <v>-10.200000000000003</v>
      </c>
      <c r="X97">
        <v>1</v>
      </c>
    </row>
    <row r="98" spans="1:24" x14ac:dyDescent="0.25">
      <c r="A98">
        <v>268</v>
      </c>
      <c r="B98" t="s">
        <v>22</v>
      </c>
      <c r="C98">
        <v>2017</v>
      </c>
      <c r="D98" t="s">
        <v>23</v>
      </c>
      <c r="E98" t="s">
        <v>24</v>
      </c>
      <c r="F98" t="s">
        <v>89</v>
      </c>
      <c r="G98">
        <v>60</v>
      </c>
      <c r="H98" s="19" t="s">
        <v>90</v>
      </c>
      <c r="I98" s="20">
        <v>4</v>
      </c>
      <c r="J98" t="s">
        <v>111</v>
      </c>
      <c r="K98" s="26" t="s">
        <v>92</v>
      </c>
      <c r="L98" s="22">
        <v>4.3801800000000002</v>
      </c>
      <c r="M98" s="23">
        <v>438.01800000000003</v>
      </c>
      <c r="N98" s="16" t="s">
        <v>29</v>
      </c>
      <c r="O98" s="20">
        <v>4</v>
      </c>
      <c r="P98" t="s">
        <v>111</v>
      </c>
      <c r="Q98">
        <v>22.95</v>
      </c>
      <c r="R98">
        <v>27.67</v>
      </c>
      <c r="S98">
        <v>1403.2619999999999</v>
      </c>
      <c r="T98">
        <v>27.04</v>
      </c>
      <c r="U98">
        <v>8464.7109999999993</v>
      </c>
      <c r="V98" s="17">
        <v>2083.6280000000002</v>
      </c>
      <c r="W98" s="22">
        <f t="shared" ref="W98:W129" si="3">R98-Q98</f>
        <v>4.7200000000000024</v>
      </c>
      <c r="X98">
        <v>1</v>
      </c>
    </row>
    <row r="99" spans="1:24" x14ac:dyDescent="0.25">
      <c r="A99">
        <v>269</v>
      </c>
      <c r="B99" t="s">
        <v>22</v>
      </c>
      <c r="C99">
        <v>2017</v>
      </c>
      <c r="D99" t="s">
        <v>23</v>
      </c>
      <c r="E99" t="s">
        <v>24</v>
      </c>
      <c r="F99" t="s">
        <v>89</v>
      </c>
      <c r="G99">
        <v>60</v>
      </c>
      <c r="H99" s="19" t="s">
        <v>90</v>
      </c>
      <c r="I99" s="20">
        <v>4</v>
      </c>
      <c r="J99" t="s">
        <v>61</v>
      </c>
      <c r="K99" s="26" t="s">
        <v>92</v>
      </c>
      <c r="L99" s="22">
        <v>4.4412199999999995</v>
      </c>
      <c r="M99" s="23">
        <v>444.12199999999996</v>
      </c>
      <c r="N99" s="16" t="s">
        <v>29</v>
      </c>
      <c r="O99" s="20">
        <v>4</v>
      </c>
      <c r="P99" t="s">
        <v>61</v>
      </c>
      <c r="Q99">
        <v>23.72</v>
      </c>
      <c r="R99">
        <v>24.42</v>
      </c>
      <c r="S99">
        <v>383.928</v>
      </c>
      <c r="T99">
        <v>27.04</v>
      </c>
      <c r="U99">
        <v>11195.27</v>
      </c>
      <c r="V99" s="17">
        <v>2083.6280000000002</v>
      </c>
      <c r="W99" s="22">
        <f t="shared" si="3"/>
        <v>0.70000000000000284</v>
      </c>
      <c r="X99">
        <v>1</v>
      </c>
    </row>
    <row r="100" spans="1:24" x14ac:dyDescent="0.25">
      <c r="A100">
        <v>270</v>
      </c>
      <c r="B100" t="s">
        <v>22</v>
      </c>
      <c r="C100">
        <v>2017</v>
      </c>
      <c r="D100" t="s">
        <v>23</v>
      </c>
      <c r="E100" t="s">
        <v>24</v>
      </c>
      <c r="F100" t="s">
        <v>89</v>
      </c>
      <c r="G100">
        <v>60</v>
      </c>
      <c r="H100" s="19" t="s">
        <v>90</v>
      </c>
      <c r="I100" s="20">
        <v>4</v>
      </c>
      <c r="J100" t="s">
        <v>112</v>
      </c>
      <c r="K100" s="26" t="s">
        <v>92</v>
      </c>
      <c r="L100" s="22">
        <v>2.6313</v>
      </c>
      <c r="M100" s="23">
        <v>263.13</v>
      </c>
      <c r="N100" s="16" t="s">
        <v>29</v>
      </c>
      <c r="O100" s="20">
        <v>4</v>
      </c>
      <c r="P100" s="11" t="s">
        <v>112</v>
      </c>
      <c r="Q100" s="11">
        <v>33.75</v>
      </c>
      <c r="R100" s="11">
        <v>24.67</v>
      </c>
      <c r="S100" s="11">
        <v>112.79600000000001</v>
      </c>
      <c r="T100" s="11">
        <v>27.04</v>
      </c>
      <c r="U100" s="11">
        <v>13087.749</v>
      </c>
      <c r="V100" s="17">
        <v>2083.6280000000002</v>
      </c>
      <c r="W100" s="22">
        <f t="shared" si="3"/>
        <v>-9.0799999999999983</v>
      </c>
      <c r="X100">
        <v>1</v>
      </c>
    </row>
    <row r="101" spans="1:24" x14ac:dyDescent="0.25">
      <c r="A101">
        <v>271</v>
      </c>
      <c r="B101" t="s">
        <v>22</v>
      </c>
      <c r="C101">
        <v>2017</v>
      </c>
      <c r="D101" t="s">
        <v>23</v>
      </c>
      <c r="E101" t="s">
        <v>24</v>
      </c>
      <c r="F101" s="19" t="s">
        <v>89</v>
      </c>
      <c r="G101">
        <v>60</v>
      </c>
      <c r="H101" s="27" t="s">
        <v>113</v>
      </c>
      <c r="I101" s="20">
        <v>20</v>
      </c>
      <c r="J101" t="s">
        <v>31</v>
      </c>
      <c r="K101" s="26" t="s">
        <v>92</v>
      </c>
      <c r="L101" s="22">
        <v>2.6943000000000001</v>
      </c>
      <c r="M101" s="23">
        <v>269.43</v>
      </c>
      <c r="N101" s="16" t="s">
        <v>29</v>
      </c>
      <c r="O101" s="20">
        <v>20</v>
      </c>
      <c r="P101" t="s">
        <v>31</v>
      </c>
      <c r="Q101">
        <v>39.75</v>
      </c>
      <c r="R101">
        <v>29.35</v>
      </c>
      <c r="S101">
        <v>109.066</v>
      </c>
      <c r="T101">
        <v>102.911</v>
      </c>
      <c r="U101">
        <v>3008.7669999999998</v>
      </c>
      <c r="V101" s="17">
        <v>438.99599999999998</v>
      </c>
      <c r="W101" s="22">
        <f t="shared" si="3"/>
        <v>-10.399999999999999</v>
      </c>
      <c r="X101">
        <v>1</v>
      </c>
    </row>
    <row r="102" spans="1:24" x14ac:dyDescent="0.25">
      <c r="A102">
        <v>272</v>
      </c>
      <c r="B102" t="s">
        <v>22</v>
      </c>
      <c r="C102">
        <v>2017</v>
      </c>
      <c r="D102" t="s">
        <v>23</v>
      </c>
      <c r="E102" t="s">
        <v>24</v>
      </c>
      <c r="F102" s="19" t="s">
        <v>89</v>
      </c>
      <c r="G102">
        <v>60</v>
      </c>
      <c r="H102" s="27" t="s">
        <v>113</v>
      </c>
      <c r="I102" s="20">
        <v>20</v>
      </c>
      <c r="J102" t="s">
        <v>91</v>
      </c>
      <c r="K102" s="26" t="s">
        <v>92</v>
      </c>
      <c r="L102" s="22">
        <v>1.4986999999999999</v>
      </c>
      <c r="M102" s="23">
        <v>149.87</v>
      </c>
      <c r="N102" s="16" t="s">
        <v>29</v>
      </c>
      <c r="O102" s="20">
        <v>20</v>
      </c>
      <c r="P102" t="s">
        <v>91</v>
      </c>
      <c r="Q102" t="s">
        <v>40</v>
      </c>
      <c r="R102">
        <v>30.81</v>
      </c>
      <c r="S102">
        <v>86.096999999999994</v>
      </c>
      <c r="T102">
        <v>102.911</v>
      </c>
      <c r="U102">
        <v>2591.5709999999999</v>
      </c>
      <c r="V102" s="17">
        <v>438.99599999999998</v>
      </c>
      <c r="W102" s="22" t="e">
        <f t="shared" si="3"/>
        <v>#VALUE!</v>
      </c>
      <c r="X102">
        <v>1</v>
      </c>
    </row>
    <row r="103" spans="1:24" x14ac:dyDescent="0.25">
      <c r="A103">
        <v>273</v>
      </c>
      <c r="B103" t="s">
        <v>22</v>
      </c>
      <c r="C103">
        <v>2017</v>
      </c>
      <c r="D103" t="s">
        <v>23</v>
      </c>
      <c r="E103" t="s">
        <v>24</v>
      </c>
      <c r="F103" s="19" t="s">
        <v>89</v>
      </c>
      <c r="G103">
        <v>60</v>
      </c>
      <c r="H103" s="27" t="s">
        <v>113</v>
      </c>
      <c r="I103" s="20">
        <v>20</v>
      </c>
      <c r="J103" t="s">
        <v>94</v>
      </c>
      <c r="K103" s="26" t="s">
        <v>92</v>
      </c>
      <c r="L103" s="22">
        <v>1.5073799999999999</v>
      </c>
      <c r="M103" s="23">
        <v>150.738</v>
      </c>
      <c r="N103" s="16" t="s">
        <v>29</v>
      </c>
      <c r="O103" s="20">
        <v>20</v>
      </c>
      <c r="P103" t="s">
        <v>94</v>
      </c>
      <c r="Q103" t="s">
        <v>40</v>
      </c>
      <c r="R103">
        <v>29.77</v>
      </c>
      <c r="S103">
        <v>89.233000000000004</v>
      </c>
      <c r="T103">
        <v>102.911</v>
      </c>
      <c r="U103">
        <v>2772.5369999999998</v>
      </c>
      <c r="V103" s="17">
        <v>438.99599999999998</v>
      </c>
      <c r="W103" s="22" t="e">
        <f t="shared" si="3"/>
        <v>#VALUE!</v>
      </c>
      <c r="X103">
        <v>1</v>
      </c>
    </row>
    <row r="104" spans="1:24" x14ac:dyDescent="0.25">
      <c r="A104">
        <v>276</v>
      </c>
      <c r="B104" t="s">
        <v>22</v>
      </c>
      <c r="C104">
        <v>2017</v>
      </c>
      <c r="D104" t="s">
        <v>23</v>
      </c>
      <c r="E104" t="s">
        <v>24</v>
      </c>
      <c r="F104" s="19" t="s">
        <v>89</v>
      </c>
      <c r="G104">
        <v>60</v>
      </c>
      <c r="H104" s="27" t="s">
        <v>113</v>
      </c>
      <c r="I104" s="20">
        <v>20</v>
      </c>
      <c r="J104" t="s">
        <v>95</v>
      </c>
      <c r="K104" s="26" t="s">
        <v>92</v>
      </c>
      <c r="L104" s="22">
        <v>0.71750000000000003</v>
      </c>
      <c r="M104" s="23">
        <v>71.75</v>
      </c>
      <c r="N104" s="16" t="s">
        <v>29</v>
      </c>
      <c r="O104" s="20">
        <v>20</v>
      </c>
      <c r="P104" t="s">
        <v>95</v>
      </c>
      <c r="Q104">
        <v>27.53</v>
      </c>
      <c r="R104">
        <v>27.67</v>
      </c>
      <c r="S104">
        <v>728.33799999999997</v>
      </c>
      <c r="T104">
        <v>102.911</v>
      </c>
      <c r="U104">
        <v>2851.527</v>
      </c>
      <c r="V104" s="17">
        <v>438.99599999999998</v>
      </c>
      <c r="W104" s="22">
        <f t="shared" si="3"/>
        <v>0.14000000000000057</v>
      </c>
      <c r="X104">
        <v>1</v>
      </c>
    </row>
    <row r="105" spans="1:24" x14ac:dyDescent="0.25">
      <c r="A105">
        <v>277</v>
      </c>
      <c r="B105" t="s">
        <v>22</v>
      </c>
      <c r="C105">
        <v>2017</v>
      </c>
      <c r="D105" t="s">
        <v>23</v>
      </c>
      <c r="E105" t="s">
        <v>24</v>
      </c>
      <c r="F105" s="19" t="s">
        <v>89</v>
      </c>
      <c r="G105">
        <v>60</v>
      </c>
      <c r="H105" s="27" t="s">
        <v>113</v>
      </c>
      <c r="I105" s="20">
        <v>20</v>
      </c>
      <c r="J105" t="s">
        <v>96</v>
      </c>
      <c r="K105" s="26" t="s">
        <v>92</v>
      </c>
      <c r="L105" s="22">
        <v>1.11314</v>
      </c>
      <c r="M105" s="23">
        <v>111.31400000000001</v>
      </c>
      <c r="N105" s="16" t="s">
        <v>29</v>
      </c>
      <c r="O105" s="20">
        <v>20</v>
      </c>
      <c r="P105" t="s">
        <v>96</v>
      </c>
      <c r="Q105">
        <v>31.93</v>
      </c>
      <c r="R105">
        <v>31.5</v>
      </c>
      <c r="S105">
        <v>516.99300000000005</v>
      </c>
      <c r="T105">
        <v>102.911</v>
      </c>
      <c r="U105">
        <v>2208.404</v>
      </c>
      <c r="V105" s="17">
        <v>438.99599999999998</v>
      </c>
      <c r="W105" s="22">
        <f t="shared" si="3"/>
        <v>-0.42999999999999972</v>
      </c>
      <c r="X105">
        <v>1</v>
      </c>
    </row>
    <row r="106" spans="1:24" x14ac:dyDescent="0.25">
      <c r="A106">
        <v>278</v>
      </c>
      <c r="B106" t="s">
        <v>22</v>
      </c>
      <c r="C106">
        <v>2017</v>
      </c>
      <c r="D106" t="s">
        <v>23</v>
      </c>
      <c r="E106" t="s">
        <v>24</v>
      </c>
      <c r="F106" s="19" t="s">
        <v>89</v>
      </c>
      <c r="G106">
        <v>60</v>
      </c>
      <c r="H106" s="27" t="s">
        <v>113</v>
      </c>
      <c r="I106" s="20">
        <v>20</v>
      </c>
      <c r="J106" t="s">
        <v>97</v>
      </c>
      <c r="K106" s="26" t="s">
        <v>92</v>
      </c>
      <c r="L106" s="22">
        <v>5.5019999999999999E-2</v>
      </c>
      <c r="M106" s="23">
        <v>5.5019999999999998</v>
      </c>
      <c r="N106" s="16" t="s">
        <v>29</v>
      </c>
      <c r="O106" s="20">
        <v>20</v>
      </c>
      <c r="P106" t="s">
        <v>97</v>
      </c>
      <c r="Q106">
        <v>31.74</v>
      </c>
      <c r="R106">
        <v>31.41</v>
      </c>
      <c r="S106">
        <v>462.77300000000002</v>
      </c>
      <c r="T106">
        <v>102.911</v>
      </c>
      <c r="U106">
        <v>2057.6529999999998</v>
      </c>
      <c r="V106" s="17">
        <v>438.99599999999998</v>
      </c>
      <c r="W106" s="22">
        <f t="shared" si="3"/>
        <v>-0.32999999999999829</v>
      </c>
      <c r="X106">
        <v>1</v>
      </c>
    </row>
    <row r="107" spans="1:24" x14ac:dyDescent="0.25">
      <c r="A107">
        <v>279</v>
      </c>
      <c r="B107" t="s">
        <v>22</v>
      </c>
      <c r="C107">
        <v>2017</v>
      </c>
      <c r="D107" t="s">
        <v>23</v>
      </c>
      <c r="E107" t="s">
        <v>24</v>
      </c>
      <c r="F107" s="19" t="s">
        <v>89</v>
      </c>
      <c r="G107">
        <v>60</v>
      </c>
      <c r="H107" s="27" t="s">
        <v>113</v>
      </c>
      <c r="I107" s="20">
        <v>20</v>
      </c>
      <c r="J107" t="s">
        <v>100</v>
      </c>
      <c r="K107" s="26" t="s">
        <v>92</v>
      </c>
      <c r="L107" s="22">
        <v>2.4453800000000001</v>
      </c>
      <c r="M107" s="23">
        <v>244.53800000000001</v>
      </c>
      <c r="N107" s="16" t="s">
        <v>29</v>
      </c>
      <c r="O107" s="20">
        <v>20</v>
      </c>
      <c r="P107" t="s">
        <v>100</v>
      </c>
      <c r="Q107">
        <v>36.86</v>
      </c>
      <c r="R107">
        <v>30.45</v>
      </c>
      <c r="S107">
        <v>174.92699999999999</v>
      </c>
      <c r="T107">
        <v>102.911</v>
      </c>
      <c r="U107">
        <v>3029.7930000000001</v>
      </c>
      <c r="V107" s="17">
        <v>438.99599999999998</v>
      </c>
      <c r="W107" s="22">
        <f t="shared" si="3"/>
        <v>-6.41</v>
      </c>
      <c r="X107">
        <v>1</v>
      </c>
    </row>
    <row r="108" spans="1:24" x14ac:dyDescent="0.25">
      <c r="A108">
        <v>280</v>
      </c>
      <c r="B108" t="s">
        <v>22</v>
      </c>
      <c r="C108">
        <v>2017</v>
      </c>
      <c r="D108" t="s">
        <v>23</v>
      </c>
      <c r="E108" t="s">
        <v>24</v>
      </c>
      <c r="F108" s="19" t="s">
        <v>89</v>
      </c>
      <c r="G108">
        <v>60</v>
      </c>
      <c r="H108" s="27" t="s">
        <v>113</v>
      </c>
      <c r="I108" s="20">
        <v>20</v>
      </c>
      <c r="J108" t="s">
        <v>101</v>
      </c>
      <c r="K108" s="26" t="s">
        <v>92</v>
      </c>
      <c r="L108" s="22">
        <v>0.97509999999999997</v>
      </c>
      <c r="M108" s="23">
        <v>97.509999999999991</v>
      </c>
      <c r="N108" s="16" t="s">
        <v>29</v>
      </c>
      <c r="O108" s="20">
        <v>20</v>
      </c>
      <c r="P108" t="s">
        <v>101</v>
      </c>
      <c r="Q108" t="s">
        <v>40</v>
      </c>
      <c r="R108">
        <v>33.659999999999997</v>
      </c>
      <c r="S108">
        <v>84.744</v>
      </c>
      <c r="T108">
        <v>102.911</v>
      </c>
      <c r="U108">
        <v>1911.364</v>
      </c>
      <c r="V108" s="17">
        <v>438.99599999999998</v>
      </c>
      <c r="W108" s="22" t="e">
        <f t="shared" si="3"/>
        <v>#VALUE!</v>
      </c>
      <c r="X108">
        <v>1</v>
      </c>
    </row>
    <row r="109" spans="1:24" x14ac:dyDescent="0.25">
      <c r="A109">
        <v>281</v>
      </c>
      <c r="B109" t="s">
        <v>22</v>
      </c>
      <c r="C109">
        <v>2017</v>
      </c>
      <c r="D109" t="s">
        <v>23</v>
      </c>
      <c r="E109" t="s">
        <v>24</v>
      </c>
      <c r="F109" s="19" t="s">
        <v>89</v>
      </c>
      <c r="G109">
        <v>60</v>
      </c>
      <c r="H109" s="27" t="s">
        <v>113</v>
      </c>
      <c r="I109" s="20">
        <v>20</v>
      </c>
      <c r="J109" t="s">
        <v>36</v>
      </c>
      <c r="K109" s="26" t="s">
        <v>92</v>
      </c>
      <c r="L109" s="22">
        <v>2.3109799999999998</v>
      </c>
      <c r="M109" s="23">
        <v>231.09799999999998</v>
      </c>
      <c r="N109" s="16" t="s">
        <v>29</v>
      </c>
      <c r="O109" s="20">
        <v>20</v>
      </c>
      <c r="P109" t="s">
        <v>36</v>
      </c>
      <c r="Q109">
        <v>34.93</v>
      </c>
      <c r="R109">
        <v>28.67</v>
      </c>
      <c r="S109">
        <v>191.28700000000001</v>
      </c>
      <c r="T109">
        <v>102.911</v>
      </c>
      <c r="U109">
        <v>3260.8069999999998</v>
      </c>
      <c r="V109" s="17">
        <v>438.99599999999998</v>
      </c>
      <c r="W109" s="22">
        <f t="shared" si="3"/>
        <v>-6.259999999999998</v>
      </c>
      <c r="X109">
        <v>1</v>
      </c>
    </row>
    <row r="110" spans="1:24" x14ac:dyDescent="0.25">
      <c r="A110">
        <v>282</v>
      </c>
      <c r="B110" t="s">
        <v>22</v>
      </c>
      <c r="C110">
        <v>2017</v>
      </c>
      <c r="D110" t="s">
        <v>23</v>
      </c>
      <c r="E110" t="s">
        <v>24</v>
      </c>
      <c r="F110" s="19" t="s">
        <v>89</v>
      </c>
      <c r="G110">
        <v>60</v>
      </c>
      <c r="H110" s="27" t="s">
        <v>113</v>
      </c>
      <c r="I110" s="20">
        <v>20</v>
      </c>
      <c r="J110" t="s">
        <v>37</v>
      </c>
      <c r="K110" s="26" t="s">
        <v>92</v>
      </c>
      <c r="L110" s="22">
        <v>1.9016200000000001</v>
      </c>
      <c r="M110" s="23">
        <v>190.16200000000001</v>
      </c>
      <c r="N110" s="16" t="s">
        <v>29</v>
      </c>
      <c r="O110" s="20">
        <v>20</v>
      </c>
      <c r="P110" t="s">
        <v>37</v>
      </c>
      <c r="Q110">
        <v>39.31</v>
      </c>
      <c r="R110">
        <v>29.94</v>
      </c>
      <c r="S110">
        <v>116.58199999999999</v>
      </c>
      <c r="T110">
        <v>102.911</v>
      </c>
      <c r="U110">
        <v>2812.6579999999999</v>
      </c>
      <c r="V110" s="17">
        <v>438.99599999999998</v>
      </c>
      <c r="W110" s="22">
        <f t="shared" si="3"/>
        <v>-9.370000000000001</v>
      </c>
      <c r="X110">
        <v>1</v>
      </c>
    </row>
    <row r="111" spans="1:24" x14ac:dyDescent="0.25">
      <c r="A111">
        <v>283</v>
      </c>
      <c r="B111" t="s">
        <v>22</v>
      </c>
      <c r="C111">
        <v>2017</v>
      </c>
      <c r="D111" t="s">
        <v>23</v>
      </c>
      <c r="E111" t="s">
        <v>24</v>
      </c>
      <c r="F111" s="19" t="s">
        <v>89</v>
      </c>
      <c r="G111">
        <v>60</v>
      </c>
      <c r="H111" s="27" t="s">
        <v>113</v>
      </c>
      <c r="I111" s="20">
        <v>20</v>
      </c>
      <c r="J111" t="s">
        <v>102</v>
      </c>
      <c r="K111" s="26" t="s">
        <v>92</v>
      </c>
      <c r="L111" s="22">
        <v>5.7267000000000001</v>
      </c>
      <c r="M111" s="23">
        <v>572.66999999999996</v>
      </c>
      <c r="N111" s="16" t="s">
        <v>29</v>
      </c>
      <c r="O111" s="20">
        <v>20</v>
      </c>
      <c r="P111" t="s">
        <v>102</v>
      </c>
      <c r="Q111">
        <v>35.450000000000003</v>
      </c>
      <c r="R111">
        <v>35.01</v>
      </c>
      <c r="S111">
        <v>305.42</v>
      </c>
      <c r="T111">
        <v>102.911</v>
      </c>
      <c r="U111">
        <v>1318.0540000000001</v>
      </c>
      <c r="V111" s="17">
        <v>438.99599999999998</v>
      </c>
      <c r="W111" s="22">
        <f t="shared" si="3"/>
        <v>-0.44000000000000483</v>
      </c>
      <c r="X111">
        <v>1</v>
      </c>
    </row>
    <row r="112" spans="1:24" x14ac:dyDescent="0.25">
      <c r="A112">
        <v>284</v>
      </c>
      <c r="B112" t="s">
        <v>22</v>
      </c>
      <c r="C112">
        <v>2017</v>
      </c>
      <c r="D112" t="s">
        <v>23</v>
      </c>
      <c r="E112" t="s">
        <v>24</v>
      </c>
      <c r="F112" s="19" t="s">
        <v>89</v>
      </c>
      <c r="G112">
        <v>60</v>
      </c>
      <c r="H112" s="27" t="s">
        <v>113</v>
      </c>
      <c r="I112" s="20">
        <v>20</v>
      </c>
      <c r="J112" t="s">
        <v>103</v>
      </c>
      <c r="K112" s="26" t="s">
        <v>92</v>
      </c>
      <c r="L112" s="22">
        <v>0.72810000000000008</v>
      </c>
      <c r="M112" s="23">
        <v>72.81</v>
      </c>
      <c r="N112" s="16" t="s">
        <v>29</v>
      </c>
      <c r="O112" s="20">
        <v>20</v>
      </c>
      <c r="P112" t="s">
        <v>103</v>
      </c>
      <c r="Q112">
        <v>39.840000000000003</v>
      </c>
      <c r="R112">
        <v>32.76</v>
      </c>
      <c r="S112">
        <v>106.029</v>
      </c>
      <c r="T112">
        <v>102.911</v>
      </c>
      <c r="U112">
        <v>1830.9490000000001</v>
      </c>
      <c r="V112" s="17">
        <v>438.99599999999998</v>
      </c>
      <c r="W112" s="22">
        <f t="shared" si="3"/>
        <v>-7.0800000000000054</v>
      </c>
      <c r="X112">
        <v>1</v>
      </c>
    </row>
    <row r="113" spans="1:24" x14ac:dyDescent="0.25">
      <c r="A113">
        <v>285</v>
      </c>
      <c r="B113" t="s">
        <v>22</v>
      </c>
      <c r="C113">
        <v>2017</v>
      </c>
      <c r="D113" t="s">
        <v>23</v>
      </c>
      <c r="E113" t="s">
        <v>24</v>
      </c>
      <c r="F113" s="19" t="s">
        <v>89</v>
      </c>
      <c r="G113">
        <v>60</v>
      </c>
      <c r="H113" s="27" t="s">
        <v>113</v>
      </c>
      <c r="I113" s="20">
        <v>20</v>
      </c>
      <c r="J113" t="s">
        <v>39</v>
      </c>
      <c r="K113" s="26" t="s">
        <v>92</v>
      </c>
      <c r="L113" s="22">
        <v>1.2227999999999999</v>
      </c>
      <c r="M113" s="23">
        <v>122.27999999999999</v>
      </c>
      <c r="N113" s="16" t="s">
        <v>29</v>
      </c>
      <c r="O113" s="20">
        <v>20</v>
      </c>
      <c r="P113" t="s">
        <v>39</v>
      </c>
      <c r="Q113">
        <v>24.3</v>
      </c>
      <c r="R113">
        <v>27.96</v>
      </c>
      <c r="S113">
        <v>1287.4390000000001</v>
      </c>
      <c r="T113">
        <v>102.911</v>
      </c>
      <c r="U113">
        <v>2399.386</v>
      </c>
      <c r="V113" s="17">
        <v>438.99599999999998</v>
      </c>
      <c r="W113" s="22">
        <f t="shared" si="3"/>
        <v>3.66</v>
      </c>
      <c r="X113">
        <v>1</v>
      </c>
    </row>
    <row r="114" spans="1:24" x14ac:dyDescent="0.25">
      <c r="A114">
        <v>286</v>
      </c>
      <c r="B114" t="s">
        <v>22</v>
      </c>
      <c r="C114">
        <v>2017</v>
      </c>
      <c r="D114" t="s">
        <v>23</v>
      </c>
      <c r="E114" t="s">
        <v>24</v>
      </c>
      <c r="F114" s="19" t="s">
        <v>89</v>
      </c>
      <c r="G114">
        <v>60</v>
      </c>
      <c r="H114" s="27" t="s">
        <v>113</v>
      </c>
      <c r="I114" s="20">
        <v>20</v>
      </c>
      <c r="J114" t="s">
        <v>41</v>
      </c>
      <c r="K114" s="26" t="s">
        <v>92</v>
      </c>
      <c r="L114" s="22">
        <v>6.6969000000000012</v>
      </c>
      <c r="M114" s="23">
        <v>669.69000000000017</v>
      </c>
      <c r="N114" s="16" t="s">
        <v>29</v>
      </c>
      <c r="O114" s="20">
        <v>20</v>
      </c>
      <c r="P114" t="s">
        <v>41</v>
      </c>
      <c r="Q114">
        <v>31.32</v>
      </c>
      <c r="R114">
        <v>31.09</v>
      </c>
      <c r="S114">
        <v>431.63200000000001</v>
      </c>
      <c r="T114">
        <v>102.911</v>
      </c>
      <c r="U114">
        <v>2140.17</v>
      </c>
      <c r="V114" s="17">
        <v>438.99599999999998</v>
      </c>
      <c r="W114" s="22">
        <f t="shared" si="3"/>
        <v>-0.23000000000000043</v>
      </c>
      <c r="X114">
        <v>1</v>
      </c>
    </row>
    <row r="115" spans="1:24" x14ac:dyDescent="0.25">
      <c r="A115">
        <v>287</v>
      </c>
      <c r="B115" t="s">
        <v>22</v>
      </c>
      <c r="C115">
        <v>2017</v>
      </c>
      <c r="D115" t="s">
        <v>23</v>
      </c>
      <c r="E115" t="s">
        <v>24</v>
      </c>
      <c r="F115" s="19" t="s">
        <v>89</v>
      </c>
      <c r="G115">
        <v>60</v>
      </c>
      <c r="H115" s="27" t="s">
        <v>113</v>
      </c>
      <c r="I115" s="20">
        <v>20</v>
      </c>
      <c r="J115" t="s">
        <v>42</v>
      </c>
      <c r="K115" s="26" t="s">
        <v>92</v>
      </c>
      <c r="L115" s="22">
        <v>11.8149</v>
      </c>
      <c r="M115" s="23">
        <v>1181.49</v>
      </c>
      <c r="N115" s="16" t="s">
        <v>29</v>
      </c>
      <c r="O115" s="20">
        <v>20</v>
      </c>
      <c r="P115" t="s">
        <v>42</v>
      </c>
      <c r="Q115">
        <v>31.48</v>
      </c>
      <c r="R115">
        <v>31.05</v>
      </c>
      <c r="S115">
        <v>506.363</v>
      </c>
      <c r="T115">
        <v>102.911</v>
      </c>
      <c r="U115">
        <v>2274.3850000000002</v>
      </c>
      <c r="V115" s="17">
        <v>438.99599999999998</v>
      </c>
      <c r="W115" s="22">
        <f t="shared" si="3"/>
        <v>-0.42999999999999972</v>
      </c>
      <c r="X115">
        <v>1</v>
      </c>
    </row>
    <row r="116" spans="1:24" x14ac:dyDescent="0.25">
      <c r="A116">
        <v>290</v>
      </c>
      <c r="B116" t="s">
        <v>22</v>
      </c>
      <c r="C116">
        <v>2017</v>
      </c>
      <c r="D116" t="s">
        <v>23</v>
      </c>
      <c r="E116" t="s">
        <v>24</v>
      </c>
      <c r="F116" s="19" t="s">
        <v>89</v>
      </c>
      <c r="G116">
        <v>60</v>
      </c>
      <c r="H116" s="27" t="s">
        <v>113</v>
      </c>
      <c r="I116" s="20">
        <v>20</v>
      </c>
      <c r="J116" t="s">
        <v>43</v>
      </c>
      <c r="K116" s="26" t="s">
        <v>92</v>
      </c>
      <c r="L116" s="22">
        <v>6.805200000000001</v>
      </c>
      <c r="M116" s="23">
        <v>680.5200000000001</v>
      </c>
      <c r="N116" s="16" t="s">
        <v>29</v>
      </c>
      <c r="O116" s="20">
        <v>20</v>
      </c>
      <c r="P116" t="s">
        <v>43</v>
      </c>
      <c r="Q116" t="s">
        <v>40</v>
      </c>
      <c r="R116">
        <v>29.83</v>
      </c>
      <c r="S116">
        <v>90.043999999999997</v>
      </c>
      <c r="T116">
        <v>102.911</v>
      </c>
      <c r="U116">
        <v>2713.8009999999999</v>
      </c>
      <c r="V116" s="17">
        <v>438.99599999999998</v>
      </c>
      <c r="W116" s="22" t="e">
        <f t="shared" si="3"/>
        <v>#VALUE!</v>
      </c>
      <c r="X116">
        <v>1</v>
      </c>
    </row>
    <row r="117" spans="1:24" x14ac:dyDescent="0.25">
      <c r="A117">
        <v>291</v>
      </c>
      <c r="B117" t="s">
        <v>22</v>
      </c>
      <c r="C117">
        <v>2017</v>
      </c>
      <c r="D117" t="s">
        <v>23</v>
      </c>
      <c r="E117" t="s">
        <v>24</v>
      </c>
      <c r="F117" s="19" t="s">
        <v>89</v>
      </c>
      <c r="G117">
        <v>60</v>
      </c>
      <c r="H117" s="27" t="s">
        <v>113</v>
      </c>
      <c r="I117" s="20">
        <v>20</v>
      </c>
      <c r="J117" t="s">
        <v>114</v>
      </c>
      <c r="K117" s="26" t="s">
        <v>92</v>
      </c>
      <c r="L117" s="22">
        <v>1.5586199999999999</v>
      </c>
      <c r="M117" s="23">
        <v>155.86199999999999</v>
      </c>
      <c r="N117" s="16" t="s">
        <v>29</v>
      </c>
      <c r="O117" s="20">
        <v>20</v>
      </c>
      <c r="P117" t="s">
        <v>114</v>
      </c>
      <c r="Q117">
        <v>39.049999999999997</v>
      </c>
      <c r="R117">
        <v>31.16</v>
      </c>
      <c r="S117">
        <v>116.498</v>
      </c>
      <c r="T117">
        <v>102.911</v>
      </c>
      <c r="U117">
        <v>3017.6779999999999</v>
      </c>
      <c r="V117" s="17">
        <v>438.99599999999998</v>
      </c>
      <c r="W117" s="22">
        <f t="shared" si="3"/>
        <v>-7.889999999999997</v>
      </c>
      <c r="X117">
        <v>1</v>
      </c>
    </row>
    <row r="118" spans="1:24" x14ac:dyDescent="0.25">
      <c r="A118">
        <v>292</v>
      </c>
      <c r="B118" t="s">
        <v>22</v>
      </c>
      <c r="C118">
        <v>2017</v>
      </c>
      <c r="D118" t="s">
        <v>23</v>
      </c>
      <c r="E118" t="s">
        <v>24</v>
      </c>
      <c r="F118" s="19" t="s">
        <v>89</v>
      </c>
      <c r="G118">
        <v>60</v>
      </c>
      <c r="H118" s="27" t="s">
        <v>113</v>
      </c>
      <c r="I118" s="20">
        <v>20</v>
      </c>
      <c r="J118" t="s">
        <v>44</v>
      </c>
      <c r="K118" s="26" t="s">
        <v>92</v>
      </c>
      <c r="L118" s="22">
        <v>2.6710599999999998</v>
      </c>
      <c r="M118" s="23">
        <v>267.10599999999999</v>
      </c>
      <c r="N118" s="16" t="s">
        <v>29</v>
      </c>
      <c r="O118" s="20">
        <v>20</v>
      </c>
      <c r="P118" t="s">
        <v>44</v>
      </c>
      <c r="Q118">
        <v>32.49</v>
      </c>
      <c r="R118">
        <v>31.56</v>
      </c>
      <c r="S118">
        <v>274.73599999999999</v>
      </c>
      <c r="T118">
        <v>102.911</v>
      </c>
      <c r="U118">
        <v>1662.7139999999999</v>
      </c>
      <c r="V118" s="17">
        <v>438.99599999999998</v>
      </c>
      <c r="W118" s="22">
        <f t="shared" si="3"/>
        <v>-0.93000000000000327</v>
      </c>
      <c r="X118">
        <v>1</v>
      </c>
    </row>
    <row r="119" spans="1:24" x14ac:dyDescent="0.25">
      <c r="A119">
        <v>293</v>
      </c>
      <c r="B119" t="s">
        <v>22</v>
      </c>
      <c r="C119">
        <v>2017</v>
      </c>
      <c r="D119" t="s">
        <v>23</v>
      </c>
      <c r="E119" t="s">
        <v>24</v>
      </c>
      <c r="F119" s="19" t="s">
        <v>89</v>
      </c>
      <c r="G119">
        <v>60</v>
      </c>
      <c r="H119" s="27" t="s">
        <v>113</v>
      </c>
      <c r="I119" s="20">
        <v>20</v>
      </c>
      <c r="J119" t="s">
        <v>45</v>
      </c>
      <c r="K119" s="26" t="s">
        <v>92</v>
      </c>
      <c r="L119" s="22">
        <v>0.44589999999999996</v>
      </c>
      <c r="M119" s="23">
        <v>44.589999999999996</v>
      </c>
      <c r="N119" s="16" t="s">
        <v>29</v>
      </c>
      <c r="O119" s="20">
        <v>20</v>
      </c>
      <c r="P119" t="s">
        <v>45</v>
      </c>
      <c r="Q119" t="s">
        <v>40</v>
      </c>
      <c r="R119">
        <v>29.12</v>
      </c>
      <c r="S119">
        <v>100.045</v>
      </c>
      <c r="T119">
        <v>102.911</v>
      </c>
      <c r="U119">
        <v>3150.8319999999999</v>
      </c>
      <c r="V119" s="17">
        <v>438.99599999999998</v>
      </c>
      <c r="W119" s="22" t="e">
        <f t="shared" si="3"/>
        <v>#VALUE!</v>
      </c>
      <c r="X119">
        <v>1</v>
      </c>
    </row>
    <row r="120" spans="1:24" x14ac:dyDescent="0.25">
      <c r="A120">
        <v>294</v>
      </c>
      <c r="B120" t="s">
        <v>22</v>
      </c>
      <c r="C120">
        <v>2017</v>
      </c>
      <c r="D120" t="s">
        <v>23</v>
      </c>
      <c r="E120" t="s">
        <v>24</v>
      </c>
      <c r="F120" s="19" t="s">
        <v>89</v>
      </c>
      <c r="G120">
        <v>60</v>
      </c>
      <c r="H120" s="27" t="s">
        <v>113</v>
      </c>
      <c r="I120" s="20">
        <v>20</v>
      </c>
      <c r="J120" t="s">
        <v>104</v>
      </c>
      <c r="K120" s="26" t="s">
        <v>92</v>
      </c>
      <c r="L120" s="22">
        <v>3.2598999999999996</v>
      </c>
      <c r="M120" s="23">
        <v>325.98999999999995</v>
      </c>
      <c r="N120" s="16" t="s">
        <v>29</v>
      </c>
      <c r="O120" s="20">
        <v>20</v>
      </c>
      <c r="P120" t="s">
        <v>104</v>
      </c>
      <c r="Q120" t="s">
        <v>40</v>
      </c>
      <c r="R120">
        <v>32.840000000000003</v>
      </c>
      <c r="S120">
        <v>85.406000000000006</v>
      </c>
      <c r="T120">
        <v>102.911</v>
      </c>
      <c r="U120">
        <v>2008.5150000000001</v>
      </c>
      <c r="V120" s="17">
        <v>438.99599999999998</v>
      </c>
      <c r="W120" s="22" t="e">
        <f t="shared" si="3"/>
        <v>#VALUE!</v>
      </c>
      <c r="X120">
        <v>1</v>
      </c>
    </row>
    <row r="121" spans="1:24" x14ac:dyDescent="0.25">
      <c r="A121">
        <v>295</v>
      </c>
      <c r="B121" t="s">
        <v>22</v>
      </c>
      <c r="C121">
        <v>2017</v>
      </c>
      <c r="D121" t="s">
        <v>23</v>
      </c>
      <c r="E121" t="s">
        <v>24</v>
      </c>
      <c r="F121" s="19" t="s">
        <v>89</v>
      </c>
      <c r="G121">
        <v>60</v>
      </c>
      <c r="H121" s="27" t="s">
        <v>113</v>
      </c>
      <c r="I121" s="20">
        <v>20</v>
      </c>
      <c r="J121" t="s">
        <v>46</v>
      </c>
      <c r="K121" s="26" t="s">
        <v>92</v>
      </c>
      <c r="L121" s="22">
        <v>3.6953000000000005</v>
      </c>
      <c r="M121" s="23">
        <v>369.53000000000003</v>
      </c>
      <c r="N121" s="16" t="s">
        <v>29</v>
      </c>
      <c r="O121" s="20">
        <v>20</v>
      </c>
      <c r="P121" t="s">
        <v>46</v>
      </c>
      <c r="Q121" t="s">
        <v>40</v>
      </c>
      <c r="R121">
        <v>30.05</v>
      </c>
      <c r="S121">
        <v>71.991</v>
      </c>
      <c r="T121">
        <v>102.911</v>
      </c>
      <c r="U121">
        <v>2628.4380000000001</v>
      </c>
      <c r="V121" s="17">
        <v>438.99599999999998</v>
      </c>
      <c r="W121" s="22" t="e">
        <f t="shared" si="3"/>
        <v>#VALUE!</v>
      </c>
      <c r="X121">
        <v>1</v>
      </c>
    </row>
    <row r="122" spans="1:24" x14ac:dyDescent="0.25">
      <c r="A122">
        <v>296</v>
      </c>
      <c r="B122" t="s">
        <v>22</v>
      </c>
      <c r="C122">
        <v>2017</v>
      </c>
      <c r="D122" t="s">
        <v>23</v>
      </c>
      <c r="E122" t="s">
        <v>24</v>
      </c>
      <c r="F122" s="19" t="s">
        <v>89</v>
      </c>
      <c r="G122">
        <v>60</v>
      </c>
      <c r="H122" s="27" t="s">
        <v>113</v>
      </c>
      <c r="I122" s="20">
        <v>20</v>
      </c>
      <c r="J122" t="s">
        <v>47</v>
      </c>
      <c r="K122" s="26" t="s">
        <v>92</v>
      </c>
      <c r="L122" s="22">
        <v>3.2817400000000001</v>
      </c>
      <c r="M122" s="23">
        <v>328.17400000000004</v>
      </c>
      <c r="N122" s="16" t="s">
        <v>29</v>
      </c>
      <c r="O122" s="20">
        <v>20</v>
      </c>
      <c r="P122" t="s">
        <v>47</v>
      </c>
      <c r="Q122">
        <v>29.51</v>
      </c>
      <c r="R122">
        <v>27.84</v>
      </c>
      <c r="S122">
        <v>505.649</v>
      </c>
      <c r="T122">
        <v>102.911</v>
      </c>
      <c r="U122">
        <v>3198.6129999999998</v>
      </c>
      <c r="V122" s="17">
        <v>438.99599999999998</v>
      </c>
      <c r="W122" s="22">
        <f t="shared" si="3"/>
        <v>-1.6700000000000017</v>
      </c>
      <c r="X122">
        <v>1</v>
      </c>
    </row>
    <row r="123" spans="1:24" x14ac:dyDescent="0.25">
      <c r="A123">
        <v>297</v>
      </c>
      <c r="B123" t="s">
        <v>22</v>
      </c>
      <c r="C123">
        <v>2017</v>
      </c>
      <c r="D123" t="s">
        <v>23</v>
      </c>
      <c r="E123" t="s">
        <v>24</v>
      </c>
      <c r="F123" s="19" t="s">
        <v>89</v>
      </c>
      <c r="G123">
        <v>60</v>
      </c>
      <c r="H123" s="27" t="s">
        <v>113</v>
      </c>
      <c r="I123" s="20">
        <v>20</v>
      </c>
      <c r="J123" t="s">
        <v>48</v>
      </c>
      <c r="K123" s="26" t="s">
        <v>92</v>
      </c>
      <c r="L123" s="22">
        <v>3.3066599999999999</v>
      </c>
      <c r="M123" s="23">
        <v>330.666</v>
      </c>
      <c r="N123" s="16" t="s">
        <v>29</v>
      </c>
      <c r="O123" s="20">
        <v>20</v>
      </c>
      <c r="P123" t="s">
        <v>48</v>
      </c>
      <c r="Q123">
        <v>26.45</v>
      </c>
      <c r="R123">
        <v>26.21</v>
      </c>
      <c r="S123">
        <v>742.36500000000001</v>
      </c>
      <c r="T123">
        <v>102.911</v>
      </c>
      <c r="U123">
        <v>2969.9229999999998</v>
      </c>
      <c r="V123" s="17">
        <v>438.99599999999998</v>
      </c>
      <c r="W123" s="22">
        <f t="shared" si="3"/>
        <v>-0.23999999999999844</v>
      </c>
      <c r="X123">
        <v>1</v>
      </c>
    </row>
    <row r="124" spans="1:24" x14ac:dyDescent="0.25">
      <c r="A124">
        <v>298</v>
      </c>
      <c r="B124" t="s">
        <v>22</v>
      </c>
      <c r="C124">
        <v>2017</v>
      </c>
      <c r="D124" t="s">
        <v>23</v>
      </c>
      <c r="E124" t="s">
        <v>24</v>
      </c>
      <c r="F124" s="19" t="s">
        <v>89</v>
      </c>
      <c r="G124">
        <v>60</v>
      </c>
      <c r="H124" s="27" t="s">
        <v>113</v>
      </c>
      <c r="I124" s="20">
        <v>20</v>
      </c>
      <c r="J124" t="s">
        <v>49</v>
      </c>
      <c r="K124" s="26" t="s">
        <v>92</v>
      </c>
      <c r="L124" s="22">
        <v>2.6727400000000001</v>
      </c>
      <c r="M124" s="23">
        <v>267.274</v>
      </c>
      <c r="N124" s="16" t="s">
        <v>29</v>
      </c>
      <c r="O124" s="20">
        <v>20</v>
      </c>
      <c r="P124" t="s">
        <v>49</v>
      </c>
      <c r="Q124">
        <v>33.909999999999997</v>
      </c>
      <c r="R124">
        <v>29.41</v>
      </c>
      <c r="S124">
        <v>219.166</v>
      </c>
      <c r="T124">
        <v>102.911</v>
      </c>
      <c r="U124">
        <v>2919.6640000000002</v>
      </c>
      <c r="V124" s="17">
        <v>438.99599999999998</v>
      </c>
      <c r="W124" s="22">
        <f t="shared" si="3"/>
        <v>-4.4999999999999964</v>
      </c>
      <c r="X124">
        <v>1</v>
      </c>
    </row>
    <row r="125" spans="1:24" x14ac:dyDescent="0.25">
      <c r="A125">
        <v>299</v>
      </c>
      <c r="B125" t="s">
        <v>22</v>
      </c>
      <c r="C125">
        <v>2017</v>
      </c>
      <c r="D125" t="s">
        <v>23</v>
      </c>
      <c r="E125" t="s">
        <v>24</v>
      </c>
      <c r="F125" s="19" t="s">
        <v>89</v>
      </c>
      <c r="G125">
        <v>60</v>
      </c>
      <c r="H125" s="27" t="s">
        <v>113</v>
      </c>
      <c r="I125" s="20">
        <v>20</v>
      </c>
      <c r="J125" t="s">
        <v>50</v>
      </c>
      <c r="K125" s="26" t="s">
        <v>92</v>
      </c>
      <c r="L125" s="22">
        <v>6.8962599999999998</v>
      </c>
      <c r="M125" s="23">
        <v>689.62599999999998</v>
      </c>
      <c r="N125" s="16" t="s">
        <v>29</v>
      </c>
      <c r="O125" s="20">
        <v>20</v>
      </c>
      <c r="P125" t="s">
        <v>50</v>
      </c>
      <c r="Q125">
        <v>31.91</v>
      </c>
      <c r="R125">
        <v>31.35</v>
      </c>
      <c r="S125">
        <v>433.12099999999998</v>
      </c>
      <c r="T125">
        <v>102.911</v>
      </c>
      <c r="U125">
        <v>2372.9029999999998</v>
      </c>
      <c r="V125" s="17">
        <v>438.99599999999998</v>
      </c>
      <c r="W125" s="22">
        <f t="shared" si="3"/>
        <v>-0.55999999999999872</v>
      </c>
      <c r="X125">
        <v>1</v>
      </c>
    </row>
    <row r="126" spans="1:24" x14ac:dyDescent="0.25">
      <c r="A126">
        <v>300</v>
      </c>
      <c r="B126" t="s">
        <v>22</v>
      </c>
      <c r="C126">
        <v>2017</v>
      </c>
      <c r="D126" t="s">
        <v>23</v>
      </c>
      <c r="E126" t="s">
        <v>24</v>
      </c>
      <c r="F126" s="19" t="s">
        <v>89</v>
      </c>
      <c r="G126">
        <v>60</v>
      </c>
      <c r="H126" s="27" t="s">
        <v>113</v>
      </c>
      <c r="I126" s="20">
        <v>20</v>
      </c>
      <c r="J126" t="s">
        <v>51</v>
      </c>
      <c r="K126" s="26" t="s">
        <v>92</v>
      </c>
      <c r="L126" s="22">
        <v>2.3630599999999999</v>
      </c>
      <c r="M126" s="23">
        <v>236.30599999999998</v>
      </c>
      <c r="N126" s="16" t="s">
        <v>29</v>
      </c>
      <c r="O126" s="20">
        <v>20</v>
      </c>
      <c r="P126" t="s">
        <v>51</v>
      </c>
      <c r="Q126">
        <v>29.85</v>
      </c>
      <c r="R126">
        <v>29.15</v>
      </c>
      <c r="S126">
        <v>580.35699999999997</v>
      </c>
      <c r="T126">
        <v>102.911</v>
      </c>
      <c r="U126">
        <v>2735.69</v>
      </c>
      <c r="V126" s="17">
        <v>438.99599999999998</v>
      </c>
      <c r="W126" s="22">
        <f t="shared" si="3"/>
        <v>-0.70000000000000284</v>
      </c>
      <c r="X126">
        <v>1</v>
      </c>
    </row>
    <row r="127" spans="1:24" x14ac:dyDescent="0.25">
      <c r="A127">
        <v>301</v>
      </c>
      <c r="B127" t="s">
        <v>22</v>
      </c>
      <c r="C127">
        <v>2017</v>
      </c>
      <c r="D127" t="s">
        <v>23</v>
      </c>
      <c r="E127" t="s">
        <v>24</v>
      </c>
      <c r="F127" s="19" t="s">
        <v>89</v>
      </c>
      <c r="G127">
        <v>60</v>
      </c>
      <c r="H127" s="27" t="s">
        <v>113</v>
      </c>
      <c r="I127" s="20">
        <v>20</v>
      </c>
      <c r="J127" t="s">
        <v>105</v>
      </c>
      <c r="K127" s="26" t="s">
        <v>92</v>
      </c>
      <c r="L127" s="22">
        <v>3.5620199999999995</v>
      </c>
      <c r="M127" s="23">
        <v>356.20199999999994</v>
      </c>
      <c r="N127" s="16" t="s">
        <v>29</v>
      </c>
      <c r="O127" s="20">
        <v>20</v>
      </c>
      <c r="P127" t="s">
        <v>105</v>
      </c>
      <c r="Q127" t="s">
        <v>40</v>
      </c>
      <c r="R127">
        <v>22.78</v>
      </c>
      <c r="S127">
        <v>78.183000000000007</v>
      </c>
      <c r="T127">
        <v>102.911</v>
      </c>
      <c r="U127">
        <v>4416.1210000000001</v>
      </c>
      <c r="V127" s="17">
        <v>438.99599999999998</v>
      </c>
      <c r="W127" s="22" t="e">
        <f t="shared" si="3"/>
        <v>#VALUE!</v>
      </c>
      <c r="X127">
        <v>1</v>
      </c>
    </row>
    <row r="128" spans="1:24" x14ac:dyDescent="0.25">
      <c r="A128">
        <v>302</v>
      </c>
      <c r="B128" t="s">
        <v>22</v>
      </c>
      <c r="C128">
        <v>2017</v>
      </c>
      <c r="D128" t="s">
        <v>23</v>
      </c>
      <c r="E128" t="s">
        <v>24</v>
      </c>
      <c r="F128" s="19" t="s">
        <v>89</v>
      </c>
      <c r="G128">
        <v>60</v>
      </c>
      <c r="H128" s="27" t="s">
        <v>113</v>
      </c>
      <c r="I128" s="20">
        <v>20</v>
      </c>
      <c r="J128" t="s">
        <v>54</v>
      </c>
      <c r="K128" s="26" t="s">
        <v>92</v>
      </c>
      <c r="L128" s="22">
        <v>3.1963400000000002</v>
      </c>
      <c r="M128" s="23">
        <v>319.63400000000001</v>
      </c>
      <c r="N128" s="16" t="s">
        <v>29</v>
      </c>
      <c r="O128" s="20">
        <v>20</v>
      </c>
      <c r="P128" t="s">
        <v>54</v>
      </c>
      <c r="Q128">
        <v>32.130000000000003</v>
      </c>
      <c r="R128">
        <v>31.97</v>
      </c>
      <c r="S128">
        <v>516.59400000000005</v>
      </c>
      <c r="T128">
        <v>102.911</v>
      </c>
      <c r="U128">
        <v>2055.0630000000001</v>
      </c>
      <c r="V128" s="17">
        <v>438.99599999999998</v>
      </c>
      <c r="W128" s="22">
        <f t="shared" si="3"/>
        <v>-0.16000000000000369</v>
      </c>
      <c r="X128">
        <v>1</v>
      </c>
    </row>
    <row r="129" spans="1:24" x14ac:dyDescent="0.25">
      <c r="A129">
        <v>304</v>
      </c>
      <c r="B129" t="s">
        <v>22</v>
      </c>
      <c r="C129">
        <v>2017</v>
      </c>
      <c r="D129" t="s">
        <v>23</v>
      </c>
      <c r="E129" t="s">
        <v>24</v>
      </c>
      <c r="F129" s="19" t="s">
        <v>89</v>
      </c>
      <c r="G129">
        <v>60</v>
      </c>
      <c r="H129" s="27" t="s">
        <v>113</v>
      </c>
      <c r="I129" s="20">
        <v>20</v>
      </c>
      <c r="J129" t="s">
        <v>55</v>
      </c>
      <c r="K129" s="26" t="s">
        <v>92</v>
      </c>
      <c r="L129" s="22">
        <v>3.1602199999999998</v>
      </c>
      <c r="M129" s="23">
        <v>316.02199999999999</v>
      </c>
      <c r="N129" s="16" t="s">
        <v>29</v>
      </c>
      <c r="O129" s="20">
        <v>20</v>
      </c>
      <c r="P129" t="s">
        <v>55</v>
      </c>
      <c r="Q129" t="s">
        <v>40</v>
      </c>
      <c r="R129">
        <v>29.05</v>
      </c>
      <c r="S129">
        <v>95.049000000000007</v>
      </c>
      <c r="T129">
        <v>102.911</v>
      </c>
      <c r="U129">
        <v>3072.3180000000002</v>
      </c>
      <c r="V129" s="17">
        <v>438.99599999999998</v>
      </c>
      <c r="W129" s="22" t="e">
        <f t="shared" si="3"/>
        <v>#VALUE!</v>
      </c>
      <c r="X129">
        <v>1</v>
      </c>
    </row>
    <row r="130" spans="1:24" x14ac:dyDescent="0.25">
      <c r="A130">
        <v>305</v>
      </c>
      <c r="B130" t="s">
        <v>22</v>
      </c>
      <c r="C130">
        <v>2017</v>
      </c>
      <c r="D130" t="s">
        <v>23</v>
      </c>
      <c r="E130" t="s">
        <v>24</v>
      </c>
      <c r="F130" s="19" t="s">
        <v>89</v>
      </c>
      <c r="G130">
        <v>60</v>
      </c>
      <c r="H130" s="27" t="s">
        <v>113</v>
      </c>
      <c r="I130" s="20">
        <v>20</v>
      </c>
      <c r="J130" t="s">
        <v>106</v>
      </c>
      <c r="K130" s="26" t="s">
        <v>92</v>
      </c>
      <c r="L130" s="22">
        <v>3.7807000000000004</v>
      </c>
      <c r="M130" s="23">
        <v>378.07000000000005</v>
      </c>
      <c r="N130" s="16" t="s">
        <v>29</v>
      </c>
      <c r="O130" s="20">
        <v>20</v>
      </c>
      <c r="P130" t="s">
        <v>106</v>
      </c>
      <c r="Q130">
        <v>31.44</v>
      </c>
      <c r="R130">
        <v>31.27</v>
      </c>
      <c r="S130">
        <v>510.06400000000002</v>
      </c>
      <c r="T130">
        <v>102.911</v>
      </c>
      <c r="U130">
        <v>2134.3629999999998</v>
      </c>
      <c r="V130" s="17">
        <v>438.99599999999998</v>
      </c>
      <c r="W130" s="22">
        <f t="shared" ref="W130:W161" si="4">R130-Q130</f>
        <v>-0.17000000000000171</v>
      </c>
      <c r="X130">
        <v>1</v>
      </c>
    </row>
    <row r="131" spans="1:24" x14ac:dyDescent="0.25">
      <c r="A131">
        <v>307</v>
      </c>
      <c r="B131" t="s">
        <v>22</v>
      </c>
      <c r="C131">
        <v>2017</v>
      </c>
      <c r="D131" t="s">
        <v>23</v>
      </c>
      <c r="E131" t="s">
        <v>24</v>
      </c>
      <c r="F131" s="19" t="s">
        <v>89</v>
      </c>
      <c r="G131">
        <v>60</v>
      </c>
      <c r="H131" s="27" t="s">
        <v>113</v>
      </c>
      <c r="I131" s="20">
        <v>20</v>
      </c>
      <c r="J131" t="s">
        <v>107</v>
      </c>
      <c r="K131" s="26" t="s">
        <v>92</v>
      </c>
      <c r="L131" s="22">
        <v>2.1191800000000001</v>
      </c>
      <c r="M131" s="23">
        <v>211.91800000000001</v>
      </c>
      <c r="N131" s="16" t="s">
        <v>29</v>
      </c>
      <c r="O131" s="20">
        <v>20</v>
      </c>
      <c r="P131" t="s">
        <v>107</v>
      </c>
      <c r="Q131">
        <v>28.81</v>
      </c>
      <c r="R131" t="s">
        <v>40</v>
      </c>
      <c r="S131">
        <v>1083.009</v>
      </c>
      <c r="T131">
        <v>102.911</v>
      </c>
      <c r="U131">
        <v>114.23</v>
      </c>
      <c r="V131" s="17">
        <v>438.99599999999998</v>
      </c>
      <c r="W131" s="22" t="e">
        <f t="shared" si="4"/>
        <v>#VALUE!</v>
      </c>
      <c r="X131">
        <v>1</v>
      </c>
    </row>
    <row r="132" spans="1:24" x14ac:dyDescent="0.25">
      <c r="A132">
        <v>308</v>
      </c>
      <c r="B132" t="s">
        <v>22</v>
      </c>
      <c r="C132">
        <v>2017</v>
      </c>
      <c r="D132" t="s">
        <v>23</v>
      </c>
      <c r="E132" t="s">
        <v>24</v>
      </c>
      <c r="F132" s="19" t="s">
        <v>89</v>
      </c>
      <c r="G132">
        <v>60</v>
      </c>
      <c r="H132" s="27" t="s">
        <v>113</v>
      </c>
      <c r="I132" s="20">
        <v>20</v>
      </c>
      <c r="J132" t="s">
        <v>108</v>
      </c>
      <c r="K132" s="26" t="s">
        <v>92</v>
      </c>
      <c r="L132" s="22">
        <v>6.5373000000000001</v>
      </c>
      <c r="M132" s="23">
        <v>653.73</v>
      </c>
      <c r="N132" s="16" t="s">
        <v>29</v>
      </c>
      <c r="O132" s="20">
        <v>20</v>
      </c>
      <c r="P132" t="s">
        <v>108</v>
      </c>
      <c r="Q132">
        <v>30.34</v>
      </c>
      <c r="R132">
        <v>30.15</v>
      </c>
      <c r="S132">
        <v>595.13499999999999</v>
      </c>
      <c r="T132">
        <v>102.911</v>
      </c>
      <c r="U132">
        <v>2517.3760000000002</v>
      </c>
      <c r="V132" s="17">
        <v>438.99599999999998</v>
      </c>
      <c r="W132" s="22">
        <f t="shared" si="4"/>
        <v>-0.19000000000000128</v>
      </c>
      <c r="X132">
        <v>1</v>
      </c>
    </row>
    <row r="133" spans="1:24" x14ac:dyDescent="0.25">
      <c r="A133">
        <v>309</v>
      </c>
      <c r="B133" t="s">
        <v>22</v>
      </c>
      <c r="C133">
        <v>2017</v>
      </c>
      <c r="D133" t="s">
        <v>23</v>
      </c>
      <c r="E133" t="s">
        <v>24</v>
      </c>
      <c r="F133" s="19" t="s">
        <v>89</v>
      </c>
      <c r="G133">
        <v>60</v>
      </c>
      <c r="H133" s="27" t="s">
        <v>113</v>
      </c>
      <c r="I133" s="20">
        <v>20</v>
      </c>
      <c r="J133" t="s">
        <v>58</v>
      </c>
      <c r="K133" s="26" t="s">
        <v>92</v>
      </c>
      <c r="L133" s="22">
        <v>2.6873</v>
      </c>
      <c r="M133" s="23">
        <v>268.73</v>
      </c>
      <c r="N133" s="16" t="s">
        <v>29</v>
      </c>
      <c r="O133" s="20">
        <v>20</v>
      </c>
      <c r="P133" t="s">
        <v>58</v>
      </c>
      <c r="Q133" t="s">
        <v>40</v>
      </c>
      <c r="R133">
        <v>28.49</v>
      </c>
      <c r="S133">
        <v>94.68</v>
      </c>
      <c r="T133">
        <v>102.911</v>
      </c>
      <c r="U133">
        <v>3033.7939999999999</v>
      </c>
      <c r="V133" s="17">
        <v>438.99599999999998</v>
      </c>
      <c r="W133" s="22" t="e">
        <f t="shared" si="4"/>
        <v>#VALUE!</v>
      </c>
      <c r="X133">
        <v>1</v>
      </c>
    </row>
    <row r="134" spans="1:24" x14ac:dyDescent="0.25">
      <c r="A134">
        <v>310</v>
      </c>
      <c r="B134" t="s">
        <v>22</v>
      </c>
      <c r="C134">
        <v>2017</v>
      </c>
      <c r="D134" t="s">
        <v>23</v>
      </c>
      <c r="E134" t="s">
        <v>24</v>
      </c>
      <c r="F134" s="19" t="s">
        <v>89</v>
      </c>
      <c r="G134">
        <v>60</v>
      </c>
      <c r="H134" s="27" t="s">
        <v>113</v>
      </c>
      <c r="I134" s="20">
        <v>20</v>
      </c>
      <c r="J134" t="s">
        <v>59</v>
      </c>
      <c r="K134" s="26" t="s">
        <v>92</v>
      </c>
      <c r="L134" s="22">
        <v>0.85638000000000003</v>
      </c>
      <c r="M134" s="23">
        <v>85.638000000000005</v>
      </c>
      <c r="N134" s="16" t="s">
        <v>29</v>
      </c>
      <c r="O134" s="20">
        <v>20</v>
      </c>
      <c r="P134" t="s">
        <v>59</v>
      </c>
      <c r="Q134">
        <v>33.36</v>
      </c>
      <c r="R134">
        <v>30.94</v>
      </c>
      <c r="S134">
        <v>273.99099999999999</v>
      </c>
      <c r="T134">
        <v>102.911</v>
      </c>
      <c r="U134">
        <v>2022.7829999999999</v>
      </c>
      <c r="V134" s="17">
        <v>438.99599999999998</v>
      </c>
      <c r="W134" s="22">
        <f t="shared" si="4"/>
        <v>-2.4199999999999982</v>
      </c>
      <c r="X134">
        <v>1</v>
      </c>
    </row>
    <row r="135" spans="1:24" x14ac:dyDescent="0.25">
      <c r="A135">
        <v>313</v>
      </c>
      <c r="B135" t="s">
        <v>22</v>
      </c>
      <c r="C135">
        <v>2017</v>
      </c>
      <c r="D135" t="s">
        <v>23</v>
      </c>
      <c r="E135" t="s">
        <v>24</v>
      </c>
      <c r="F135" s="19" t="s">
        <v>89</v>
      </c>
      <c r="G135">
        <v>60</v>
      </c>
      <c r="H135" s="27" t="s">
        <v>113</v>
      </c>
      <c r="I135" s="20">
        <v>20</v>
      </c>
      <c r="J135" t="s">
        <v>109</v>
      </c>
      <c r="K135" s="26" t="s">
        <v>92</v>
      </c>
      <c r="L135" s="22">
        <v>1.87334</v>
      </c>
      <c r="M135" s="23">
        <v>187.334</v>
      </c>
      <c r="N135" s="16" t="s">
        <v>29</v>
      </c>
      <c r="O135" s="20">
        <v>20</v>
      </c>
      <c r="P135" t="s">
        <v>109</v>
      </c>
      <c r="Q135" t="s">
        <v>40</v>
      </c>
      <c r="R135">
        <v>29.57</v>
      </c>
      <c r="S135">
        <v>99.253</v>
      </c>
      <c r="T135">
        <v>102.911</v>
      </c>
      <c r="U135">
        <v>2668.7339999999999</v>
      </c>
      <c r="V135" s="17">
        <v>438.99599999999998</v>
      </c>
      <c r="W135" s="22" t="e">
        <f t="shared" si="4"/>
        <v>#VALUE!</v>
      </c>
      <c r="X135">
        <v>1</v>
      </c>
    </row>
    <row r="136" spans="1:24" x14ac:dyDescent="0.25">
      <c r="A136">
        <v>314</v>
      </c>
      <c r="B136" t="s">
        <v>22</v>
      </c>
      <c r="C136">
        <v>2017</v>
      </c>
      <c r="D136" t="s">
        <v>23</v>
      </c>
      <c r="E136" t="s">
        <v>24</v>
      </c>
      <c r="F136" s="19" t="s">
        <v>89</v>
      </c>
      <c r="G136">
        <v>60</v>
      </c>
      <c r="H136" s="27" t="s">
        <v>113</v>
      </c>
      <c r="I136" s="20">
        <v>20</v>
      </c>
      <c r="J136" t="s">
        <v>60</v>
      </c>
      <c r="K136" s="26" t="s">
        <v>92</v>
      </c>
      <c r="L136" s="22">
        <v>2.6105799999999997</v>
      </c>
      <c r="M136" s="23">
        <v>261.05799999999999</v>
      </c>
      <c r="N136" s="16" t="s">
        <v>29</v>
      </c>
      <c r="O136" s="20">
        <v>20</v>
      </c>
      <c r="P136" t="s">
        <v>60</v>
      </c>
      <c r="Q136">
        <v>23.62</v>
      </c>
      <c r="R136">
        <v>27.16</v>
      </c>
      <c r="S136">
        <v>1135.231</v>
      </c>
      <c r="T136">
        <v>102.911</v>
      </c>
      <c r="U136">
        <v>2243.8809999999999</v>
      </c>
      <c r="V136" s="17">
        <v>438.99599999999998</v>
      </c>
      <c r="W136" s="22">
        <f t="shared" si="4"/>
        <v>3.5399999999999991</v>
      </c>
      <c r="X136">
        <v>1</v>
      </c>
    </row>
    <row r="137" spans="1:24" x14ac:dyDescent="0.25">
      <c r="A137">
        <v>315</v>
      </c>
      <c r="B137" t="s">
        <v>22</v>
      </c>
      <c r="C137">
        <v>2017</v>
      </c>
      <c r="D137" t="s">
        <v>23</v>
      </c>
      <c r="E137" t="s">
        <v>24</v>
      </c>
      <c r="F137" s="19" t="s">
        <v>89</v>
      </c>
      <c r="G137">
        <v>60</v>
      </c>
      <c r="H137" s="27" t="s">
        <v>113</v>
      </c>
      <c r="I137" s="20">
        <v>20</v>
      </c>
      <c r="J137" t="s">
        <v>115</v>
      </c>
      <c r="K137" s="26" t="s">
        <v>92</v>
      </c>
      <c r="L137" s="22">
        <v>1.1414199999999999</v>
      </c>
      <c r="M137" s="23">
        <v>114.14199999999998</v>
      </c>
      <c r="N137" s="16" t="s">
        <v>29</v>
      </c>
      <c r="O137" s="20">
        <v>20</v>
      </c>
      <c r="P137" t="s">
        <v>115</v>
      </c>
      <c r="Q137">
        <v>23.92</v>
      </c>
      <c r="R137">
        <v>23.04</v>
      </c>
      <c r="S137">
        <v>1167.691</v>
      </c>
      <c r="T137">
        <v>102.911</v>
      </c>
      <c r="U137">
        <v>5345.2439999999997</v>
      </c>
      <c r="V137" s="17">
        <v>438.99599999999998</v>
      </c>
      <c r="W137" s="22">
        <f t="shared" si="4"/>
        <v>-0.88000000000000256</v>
      </c>
      <c r="X137">
        <v>1</v>
      </c>
    </row>
    <row r="138" spans="1:24" x14ac:dyDescent="0.25">
      <c r="A138">
        <v>316</v>
      </c>
      <c r="B138" t="s">
        <v>22</v>
      </c>
      <c r="C138">
        <v>2017</v>
      </c>
      <c r="D138" t="s">
        <v>23</v>
      </c>
      <c r="E138" t="s">
        <v>24</v>
      </c>
      <c r="F138" s="19" t="s">
        <v>89</v>
      </c>
      <c r="G138">
        <v>60</v>
      </c>
      <c r="H138" s="27" t="s">
        <v>113</v>
      </c>
      <c r="I138" s="20">
        <v>20</v>
      </c>
      <c r="J138" t="s">
        <v>110</v>
      </c>
      <c r="K138" s="26" t="s">
        <v>92</v>
      </c>
      <c r="L138" s="22">
        <v>1.2884199999999999</v>
      </c>
      <c r="M138" s="23">
        <v>128.84199999999998</v>
      </c>
      <c r="N138" s="16" t="s">
        <v>29</v>
      </c>
      <c r="O138" s="20">
        <v>20</v>
      </c>
      <c r="P138" t="s">
        <v>110</v>
      </c>
      <c r="Q138">
        <v>25.78</v>
      </c>
      <c r="R138">
        <v>24.9</v>
      </c>
      <c r="S138">
        <v>771.125</v>
      </c>
      <c r="T138">
        <v>102.911</v>
      </c>
      <c r="U138">
        <v>3404.5619999999999</v>
      </c>
      <c r="V138" s="17">
        <v>438.99599999999998</v>
      </c>
      <c r="W138" s="22">
        <f t="shared" si="4"/>
        <v>-0.88000000000000256</v>
      </c>
      <c r="X138">
        <v>1</v>
      </c>
    </row>
    <row r="139" spans="1:24" x14ac:dyDescent="0.25">
      <c r="A139">
        <v>317</v>
      </c>
      <c r="B139" t="s">
        <v>22</v>
      </c>
      <c r="C139">
        <v>2017</v>
      </c>
      <c r="D139" t="s">
        <v>23</v>
      </c>
      <c r="E139" t="s">
        <v>24</v>
      </c>
      <c r="F139" s="19" t="s">
        <v>89</v>
      </c>
      <c r="G139">
        <v>60</v>
      </c>
      <c r="H139" s="27" t="s">
        <v>113</v>
      </c>
      <c r="I139" s="20">
        <v>20</v>
      </c>
      <c r="J139" t="s">
        <v>111</v>
      </c>
      <c r="K139" s="26" t="s">
        <v>92</v>
      </c>
      <c r="L139" s="22">
        <v>2.0964999999999998</v>
      </c>
      <c r="M139" s="23">
        <v>209.64999999999998</v>
      </c>
      <c r="N139" s="16" t="s">
        <v>29</v>
      </c>
      <c r="O139" s="20">
        <v>20</v>
      </c>
      <c r="P139" t="s">
        <v>111</v>
      </c>
      <c r="Q139" t="s">
        <v>40</v>
      </c>
      <c r="R139">
        <v>23.19</v>
      </c>
      <c r="S139">
        <v>71.459000000000003</v>
      </c>
      <c r="T139">
        <v>102.911</v>
      </c>
      <c r="U139">
        <v>4086.98</v>
      </c>
      <c r="V139" s="17">
        <v>438.99599999999998</v>
      </c>
      <c r="W139" s="22" t="e">
        <f t="shared" si="4"/>
        <v>#VALUE!</v>
      </c>
      <c r="X139">
        <v>1</v>
      </c>
    </row>
    <row r="140" spans="1:24" x14ac:dyDescent="0.25">
      <c r="A140">
        <v>318</v>
      </c>
      <c r="B140" t="s">
        <v>22</v>
      </c>
      <c r="C140">
        <v>2017</v>
      </c>
      <c r="D140" t="s">
        <v>23</v>
      </c>
      <c r="E140" t="s">
        <v>24</v>
      </c>
      <c r="F140" s="19" t="s">
        <v>89</v>
      </c>
      <c r="G140">
        <v>60</v>
      </c>
      <c r="H140" s="27" t="s">
        <v>113</v>
      </c>
      <c r="I140" s="20">
        <v>20</v>
      </c>
      <c r="J140" t="s">
        <v>61</v>
      </c>
      <c r="K140" s="26" t="s">
        <v>92</v>
      </c>
      <c r="L140" s="22">
        <v>2.0948199999999999</v>
      </c>
      <c r="M140" s="23">
        <v>209.482</v>
      </c>
      <c r="N140" s="16" t="s">
        <v>29</v>
      </c>
      <c r="O140" s="20">
        <v>20</v>
      </c>
      <c r="P140" t="s">
        <v>61</v>
      </c>
      <c r="Q140">
        <v>26.19</v>
      </c>
      <c r="R140">
        <v>22.64</v>
      </c>
      <c r="S140">
        <v>393.11900000000003</v>
      </c>
      <c r="T140">
        <v>102.911</v>
      </c>
      <c r="U140">
        <v>4465.0079999999998</v>
      </c>
      <c r="V140" s="17">
        <v>438.99599999999998</v>
      </c>
      <c r="W140" s="22">
        <f t="shared" si="4"/>
        <v>-3.5500000000000007</v>
      </c>
      <c r="X140">
        <v>1</v>
      </c>
    </row>
    <row r="141" spans="1:24" x14ac:dyDescent="0.25">
      <c r="A141">
        <v>319</v>
      </c>
      <c r="B141" t="s">
        <v>22</v>
      </c>
      <c r="C141">
        <v>2017</v>
      </c>
      <c r="D141" t="s">
        <v>23</v>
      </c>
      <c r="E141" t="s">
        <v>24</v>
      </c>
      <c r="F141" s="19" t="s">
        <v>89</v>
      </c>
      <c r="G141">
        <v>60</v>
      </c>
      <c r="H141" s="27" t="s">
        <v>113</v>
      </c>
      <c r="I141" s="20">
        <v>20</v>
      </c>
      <c r="J141" t="s">
        <v>112</v>
      </c>
      <c r="K141" s="26" t="s">
        <v>92</v>
      </c>
      <c r="L141" s="22">
        <v>0.71554000000000006</v>
      </c>
      <c r="M141" s="23">
        <v>71.554000000000002</v>
      </c>
      <c r="N141" s="16" t="s">
        <v>29</v>
      </c>
      <c r="O141" s="20">
        <v>20</v>
      </c>
      <c r="P141" t="s">
        <v>112</v>
      </c>
      <c r="Q141" t="s">
        <v>40</v>
      </c>
      <c r="R141">
        <v>23.64</v>
      </c>
      <c r="S141">
        <v>70.052999999999997</v>
      </c>
      <c r="T141">
        <v>102.911</v>
      </c>
      <c r="U141">
        <v>3959.105</v>
      </c>
      <c r="V141" s="17">
        <v>438.99599999999998</v>
      </c>
      <c r="W141" s="22" t="e">
        <f t="shared" si="4"/>
        <v>#VALUE!</v>
      </c>
      <c r="X141">
        <v>1</v>
      </c>
    </row>
    <row r="142" spans="1:24" x14ac:dyDescent="0.25">
      <c r="A142">
        <v>320</v>
      </c>
      <c r="B142" t="s">
        <v>22</v>
      </c>
      <c r="C142">
        <v>2017</v>
      </c>
      <c r="D142" t="s">
        <v>23</v>
      </c>
      <c r="E142" t="s">
        <v>24</v>
      </c>
      <c r="F142" s="19" t="s">
        <v>89</v>
      </c>
      <c r="G142">
        <v>60</v>
      </c>
      <c r="H142" s="27" t="s">
        <v>113</v>
      </c>
      <c r="I142" s="20">
        <v>20</v>
      </c>
      <c r="J142" t="s">
        <v>62</v>
      </c>
      <c r="K142" s="26" t="s">
        <v>92</v>
      </c>
      <c r="L142" s="22">
        <v>2.8090999999999999</v>
      </c>
      <c r="M142" s="23">
        <v>280.90999999999997</v>
      </c>
      <c r="N142" s="16" t="s">
        <v>29</v>
      </c>
      <c r="O142" s="20">
        <v>20</v>
      </c>
      <c r="P142" s="11" t="s">
        <v>62</v>
      </c>
      <c r="Q142" s="11">
        <v>25.81</v>
      </c>
      <c r="R142" s="11">
        <v>25.91</v>
      </c>
      <c r="S142" s="11">
        <v>794.32399999999996</v>
      </c>
      <c r="T142" s="11">
        <v>102.911</v>
      </c>
      <c r="U142" s="11">
        <v>3431.808</v>
      </c>
      <c r="V142" s="17">
        <v>438.99599999999998</v>
      </c>
      <c r="W142" s="22">
        <f t="shared" si="4"/>
        <v>0.10000000000000142</v>
      </c>
      <c r="X142">
        <v>1</v>
      </c>
    </row>
    <row r="143" spans="1:24" x14ac:dyDescent="0.25">
      <c r="A143">
        <v>322</v>
      </c>
      <c r="B143" t="s">
        <v>22</v>
      </c>
      <c r="C143">
        <v>2017</v>
      </c>
      <c r="D143" t="s">
        <v>23</v>
      </c>
      <c r="E143" t="s">
        <v>24</v>
      </c>
      <c r="F143" s="19" t="s">
        <v>89</v>
      </c>
      <c r="G143">
        <v>60</v>
      </c>
      <c r="H143" s="27" t="s">
        <v>113</v>
      </c>
      <c r="I143" s="20">
        <v>20</v>
      </c>
      <c r="J143" t="s">
        <v>63</v>
      </c>
      <c r="K143" s="26" t="s">
        <v>92</v>
      </c>
      <c r="L143" s="22">
        <v>1.15906</v>
      </c>
      <c r="M143" s="23">
        <v>115.90599999999999</v>
      </c>
      <c r="N143" s="16" t="s">
        <v>29</v>
      </c>
      <c r="O143" s="20">
        <v>20</v>
      </c>
      <c r="P143" s="11" t="s">
        <v>63</v>
      </c>
      <c r="Q143" s="11">
        <v>23.71</v>
      </c>
      <c r="R143" s="11">
        <v>24.28</v>
      </c>
      <c r="S143">
        <v>901.35699999999997</v>
      </c>
      <c r="T143">
        <v>102.911</v>
      </c>
      <c r="U143">
        <v>3394.2370000000001</v>
      </c>
      <c r="V143" s="17">
        <v>438.99599999999998</v>
      </c>
      <c r="W143" s="22">
        <f t="shared" si="4"/>
        <v>0.57000000000000028</v>
      </c>
      <c r="X143">
        <v>1</v>
      </c>
    </row>
    <row r="144" spans="1:24" x14ac:dyDescent="0.25">
      <c r="A144">
        <v>324</v>
      </c>
      <c r="B144" t="s">
        <v>22</v>
      </c>
      <c r="C144">
        <v>2017</v>
      </c>
      <c r="D144" t="s">
        <v>23</v>
      </c>
      <c r="E144" t="s">
        <v>24</v>
      </c>
      <c r="F144" s="19" t="s">
        <v>89</v>
      </c>
      <c r="G144">
        <v>60</v>
      </c>
      <c r="H144" s="27" t="s">
        <v>113</v>
      </c>
      <c r="I144" s="20">
        <v>20</v>
      </c>
      <c r="J144" t="s">
        <v>64</v>
      </c>
      <c r="K144" s="26" t="s">
        <v>92</v>
      </c>
      <c r="L144" s="22">
        <v>2.3230200000000001</v>
      </c>
      <c r="M144" s="23">
        <v>232.30200000000002</v>
      </c>
      <c r="N144" s="16" t="s">
        <v>29</v>
      </c>
      <c r="O144" s="20">
        <v>20</v>
      </c>
      <c r="P144" s="11" t="s">
        <v>64</v>
      </c>
      <c r="Q144" s="11" t="s">
        <v>40</v>
      </c>
      <c r="R144" s="11">
        <v>24.62</v>
      </c>
      <c r="S144">
        <v>67.462999999999994</v>
      </c>
      <c r="T144">
        <v>102.911</v>
      </c>
      <c r="U144">
        <v>3672.3380000000002</v>
      </c>
      <c r="V144" s="17">
        <v>438.99599999999998</v>
      </c>
      <c r="W144" s="22" t="e">
        <f t="shared" si="4"/>
        <v>#VALUE!</v>
      </c>
      <c r="X144">
        <v>1</v>
      </c>
    </row>
    <row r="145" spans="1:24" x14ac:dyDescent="0.25">
      <c r="A145">
        <v>325</v>
      </c>
      <c r="B145" t="s">
        <v>22</v>
      </c>
      <c r="C145">
        <v>2017</v>
      </c>
      <c r="D145" t="s">
        <v>23</v>
      </c>
      <c r="E145" t="s">
        <v>24</v>
      </c>
      <c r="F145" s="19" t="s">
        <v>89</v>
      </c>
      <c r="G145">
        <v>60</v>
      </c>
      <c r="H145" s="27" t="s">
        <v>113</v>
      </c>
      <c r="I145" s="20">
        <v>20</v>
      </c>
      <c r="J145" t="s">
        <v>65</v>
      </c>
      <c r="K145" s="26" t="s">
        <v>92</v>
      </c>
      <c r="L145" s="22">
        <v>0.68362000000000001</v>
      </c>
      <c r="M145" s="23">
        <v>68.361999999999995</v>
      </c>
      <c r="N145" s="16" t="s">
        <v>29</v>
      </c>
      <c r="O145" s="20">
        <v>20</v>
      </c>
      <c r="P145" s="11" t="s">
        <v>65</v>
      </c>
      <c r="Q145" s="11">
        <v>29</v>
      </c>
      <c r="R145" s="11">
        <v>24.84</v>
      </c>
      <c r="S145">
        <v>318.67500000000001</v>
      </c>
      <c r="T145">
        <v>102.911</v>
      </c>
      <c r="U145">
        <v>3860.1210000000001</v>
      </c>
      <c r="V145" s="17">
        <v>438.99599999999998</v>
      </c>
      <c r="W145" s="22">
        <f t="shared" si="4"/>
        <v>-4.16</v>
      </c>
      <c r="X145">
        <v>1</v>
      </c>
    </row>
    <row r="146" spans="1:24" x14ac:dyDescent="0.25">
      <c r="A146">
        <v>327</v>
      </c>
      <c r="B146" t="s">
        <v>22</v>
      </c>
      <c r="C146">
        <v>2017</v>
      </c>
      <c r="D146" t="s">
        <v>23</v>
      </c>
      <c r="E146" t="s">
        <v>24</v>
      </c>
      <c r="F146" s="19" t="s">
        <v>89</v>
      </c>
      <c r="G146">
        <v>60</v>
      </c>
      <c r="H146" s="27" t="s">
        <v>113</v>
      </c>
      <c r="I146" s="20">
        <v>20</v>
      </c>
      <c r="J146" t="s">
        <v>116</v>
      </c>
      <c r="K146" s="26" t="s">
        <v>92</v>
      </c>
      <c r="L146" s="22">
        <v>3.9912599999999996</v>
      </c>
      <c r="M146" s="23">
        <v>399.12599999999998</v>
      </c>
      <c r="N146" s="16" t="s">
        <v>29</v>
      </c>
      <c r="O146" s="20">
        <v>20</v>
      </c>
      <c r="P146" t="s">
        <v>116</v>
      </c>
      <c r="Q146">
        <v>28.09</v>
      </c>
      <c r="R146">
        <v>24.75</v>
      </c>
      <c r="S146">
        <v>375.93400000000003</v>
      </c>
      <c r="T146">
        <v>102.911</v>
      </c>
      <c r="U146">
        <v>4258.8710000000001</v>
      </c>
      <c r="V146" s="17">
        <v>438.99599999999998</v>
      </c>
      <c r="W146" s="22">
        <f t="shared" si="4"/>
        <v>-3.34</v>
      </c>
      <c r="X146">
        <v>1</v>
      </c>
    </row>
    <row r="147" spans="1:24" x14ac:dyDescent="0.25">
      <c r="A147">
        <v>328</v>
      </c>
      <c r="B147" t="s">
        <v>22</v>
      </c>
      <c r="C147">
        <v>2017</v>
      </c>
      <c r="D147" t="s">
        <v>23</v>
      </c>
      <c r="E147" t="s">
        <v>24</v>
      </c>
      <c r="F147" s="19" t="s">
        <v>89</v>
      </c>
      <c r="G147">
        <v>60</v>
      </c>
      <c r="H147" s="27" t="s">
        <v>113</v>
      </c>
      <c r="I147" s="20">
        <v>20</v>
      </c>
      <c r="J147" t="s">
        <v>117</v>
      </c>
      <c r="K147" s="26" t="s">
        <v>92</v>
      </c>
      <c r="L147" s="22">
        <v>3.65638</v>
      </c>
      <c r="M147" s="23">
        <v>365.63799999999998</v>
      </c>
      <c r="N147" s="16" t="s">
        <v>29</v>
      </c>
      <c r="O147" s="20">
        <v>20</v>
      </c>
      <c r="P147" t="s">
        <v>117</v>
      </c>
      <c r="Q147">
        <v>24.78</v>
      </c>
      <c r="R147">
        <v>24.48</v>
      </c>
      <c r="S147">
        <v>792.08600000000001</v>
      </c>
      <c r="T147">
        <v>102.911</v>
      </c>
      <c r="U147">
        <v>3770.45</v>
      </c>
      <c r="V147" s="17">
        <v>438.99599999999998</v>
      </c>
      <c r="W147" s="22">
        <f t="shared" si="4"/>
        <v>-0.30000000000000071</v>
      </c>
      <c r="X147">
        <v>1</v>
      </c>
    </row>
    <row r="148" spans="1:24" x14ac:dyDescent="0.25">
      <c r="A148">
        <v>329</v>
      </c>
      <c r="B148" t="s">
        <v>22</v>
      </c>
      <c r="C148">
        <v>2017</v>
      </c>
      <c r="D148" t="s">
        <v>23</v>
      </c>
      <c r="E148" t="s">
        <v>24</v>
      </c>
      <c r="F148" s="19" t="s">
        <v>89</v>
      </c>
      <c r="G148">
        <v>60</v>
      </c>
      <c r="H148" s="27" t="s">
        <v>113</v>
      </c>
      <c r="I148" s="20">
        <v>20</v>
      </c>
      <c r="J148" t="s">
        <v>67</v>
      </c>
      <c r="K148" s="26" t="s">
        <v>92</v>
      </c>
      <c r="L148" s="22">
        <v>2.9012199999999999</v>
      </c>
      <c r="M148" s="23">
        <v>290.12200000000001</v>
      </c>
      <c r="N148" s="16" t="s">
        <v>29</v>
      </c>
      <c r="O148" s="20">
        <v>20</v>
      </c>
      <c r="P148" t="s">
        <v>67</v>
      </c>
      <c r="Q148">
        <v>35.76</v>
      </c>
      <c r="R148">
        <v>32.5</v>
      </c>
      <c r="S148">
        <v>242.345</v>
      </c>
      <c r="T148">
        <v>102.911</v>
      </c>
      <c r="U148">
        <v>2750.46</v>
      </c>
      <c r="V148" s="17">
        <v>438.99599999999998</v>
      </c>
      <c r="W148" s="22">
        <f t="shared" si="4"/>
        <v>-3.259999999999998</v>
      </c>
      <c r="X148">
        <v>1</v>
      </c>
    </row>
    <row r="149" spans="1:24" x14ac:dyDescent="0.25">
      <c r="A149">
        <v>330</v>
      </c>
      <c r="B149" t="s">
        <v>22</v>
      </c>
      <c r="C149">
        <v>2017</v>
      </c>
      <c r="D149" t="s">
        <v>23</v>
      </c>
      <c r="E149" t="s">
        <v>24</v>
      </c>
      <c r="F149" s="19" t="s">
        <v>89</v>
      </c>
      <c r="G149">
        <v>60</v>
      </c>
      <c r="H149" s="27" t="s">
        <v>113</v>
      </c>
      <c r="I149" s="20">
        <v>20</v>
      </c>
      <c r="J149" t="s">
        <v>118</v>
      </c>
      <c r="K149" s="26" t="s">
        <v>92</v>
      </c>
      <c r="L149" s="22">
        <v>2.49858</v>
      </c>
      <c r="M149" s="23">
        <v>249.858</v>
      </c>
      <c r="N149" s="16" t="s">
        <v>29</v>
      </c>
      <c r="O149" s="20">
        <v>20</v>
      </c>
      <c r="P149" t="s">
        <v>118</v>
      </c>
      <c r="Q149">
        <v>22.91</v>
      </c>
      <c r="R149">
        <v>24.14</v>
      </c>
      <c r="S149">
        <v>1043.4670000000001</v>
      </c>
      <c r="T149">
        <v>102.911</v>
      </c>
      <c r="U149">
        <v>3485.0059999999999</v>
      </c>
      <c r="V149" s="17">
        <v>438.99599999999998</v>
      </c>
      <c r="W149" s="22">
        <f t="shared" si="4"/>
        <v>1.2300000000000004</v>
      </c>
      <c r="X149">
        <v>1</v>
      </c>
    </row>
    <row r="150" spans="1:24" x14ac:dyDescent="0.25">
      <c r="A150">
        <v>331</v>
      </c>
      <c r="B150" t="s">
        <v>22</v>
      </c>
      <c r="C150">
        <v>2017</v>
      </c>
      <c r="D150" t="s">
        <v>23</v>
      </c>
      <c r="E150" t="s">
        <v>24</v>
      </c>
      <c r="F150" s="19" t="s">
        <v>89</v>
      </c>
      <c r="G150">
        <v>60</v>
      </c>
      <c r="H150" s="27" t="s">
        <v>113</v>
      </c>
      <c r="I150" s="20">
        <v>20</v>
      </c>
      <c r="J150" t="s">
        <v>68</v>
      </c>
      <c r="K150" s="26" t="s">
        <v>92</v>
      </c>
      <c r="L150" s="22">
        <v>2.6091799999999998</v>
      </c>
      <c r="M150" s="23">
        <v>260.91800000000001</v>
      </c>
      <c r="N150" s="16" t="s">
        <v>29</v>
      </c>
      <c r="O150" s="20">
        <v>20</v>
      </c>
      <c r="P150" t="s">
        <v>68</v>
      </c>
      <c r="Q150">
        <v>27.37</v>
      </c>
      <c r="R150">
        <v>23.84</v>
      </c>
      <c r="S150">
        <v>387.66500000000002</v>
      </c>
      <c r="T150">
        <v>102.911</v>
      </c>
      <c r="U150">
        <v>4333.9769999999999</v>
      </c>
      <c r="V150" s="17">
        <v>438.99599999999998</v>
      </c>
      <c r="W150" s="22">
        <f t="shared" si="4"/>
        <v>-3.5300000000000011</v>
      </c>
      <c r="X150">
        <v>1</v>
      </c>
    </row>
    <row r="151" spans="1:24" x14ac:dyDescent="0.25">
      <c r="A151">
        <v>332</v>
      </c>
      <c r="B151" t="s">
        <v>22</v>
      </c>
      <c r="C151">
        <v>2017</v>
      </c>
      <c r="D151" t="s">
        <v>23</v>
      </c>
      <c r="E151" t="s">
        <v>24</v>
      </c>
      <c r="F151" s="19" t="s">
        <v>89</v>
      </c>
      <c r="G151">
        <v>60</v>
      </c>
      <c r="H151" s="27" t="s">
        <v>113</v>
      </c>
      <c r="I151" s="20">
        <v>20</v>
      </c>
      <c r="J151" t="s">
        <v>69</v>
      </c>
      <c r="K151" s="26" t="s">
        <v>92</v>
      </c>
      <c r="L151" s="22">
        <v>2.0262199999999999</v>
      </c>
      <c r="M151" s="23">
        <v>202.62199999999999</v>
      </c>
      <c r="N151" s="16" t="s">
        <v>29</v>
      </c>
      <c r="O151" s="20">
        <v>20</v>
      </c>
      <c r="P151" t="s">
        <v>69</v>
      </c>
      <c r="Q151">
        <v>25.77</v>
      </c>
      <c r="R151">
        <v>25.55</v>
      </c>
      <c r="S151">
        <v>772.12300000000005</v>
      </c>
      <c r="T151">
        <v>102.911</v>
      </c>
      <c r="U151">
        <v>3353.7750000000001</v>
      </c>
      <c r="V151" s="17">
        <v>438.99599999999998</v>
      </c>
      <c r="W151" s="22">
        <f t="shared" si="4"/>
        <v>-0.21999999999999886</v>
      </c>
      <c r="X151">
        <v>1</v>
      </c>
    </row>
    <row r="152" spans="1:24" x14ac:dyDescent="0.25">
      <c r="A152">
        <v>333</v>
      </c>
      <c r="B152" t="s">
        <v>22</v>
      </c>
      <c r="C152">
        <v>2017</v>
      </c>
      <c r="D152" t="s">
        <v>23</v>
      </c>
      <c r="E152" t="s">
        <v>24</v>
      </c>
      <c r="F152" s="19" t="s">
        <v>89</v>
      </c>
      <c r="G152">
        <v>60</v>
      </c>
      <c r="H152" s="27" t="s">
        <v>113</v>
      </c>
      <c r="I152" s="20">
        <v>20</v>
      </c>
      <c r="J152" t="s">
        <v>119</v>
      </c>
      <c r="K152" s="26" t="s">
        <v>92</v>
      </c>
      <c r="L152" s="22">
        <v>1.74986</v>
      </c>
      <c r="M152" s="23">
        <v>174.98599999999999</v>
      </c>
      <c r="N152" s="16" t="s">
        <v>29</v>
      </c>
      <c r="O152" s="20">
        <v>20</v>
      </c>
      <c r="P152" t="s">
        <v>119</v>
      </c>
      <c r="Q152" t="s">
        <v>40</v>
      </c>
      <c r="R152">
        <v>23.73</v>
      </c>
      <c r="S152">
        <v>85.54</v>
      </c>
      <c r="T152">
        <v>102.911</v>
      </c>
      <c r="U152">
        <v>4695.4279999999999</v>
      </c>
      <c r="V152" s="17">
        <v>438.99599999999998</v>
      </c>
      <c r="W152" s="22" t="e">
        <f t="shared" si="4"/>
        <v>#VALUE!</v>
      </c>
      <c r="X152">
        <v>1</v>
      </c>
    </row>
    <row r="153" spans="1:24" x14ac:dyDescent="0.25">
      <c r="A153">
        <v>334</v>
      </c>
      <c r="B153" t="s">
        <v>22</v>
      </c>
      <c r="C153">
        <v>2017</v>
      </c>
      <c r="D153" t="s">
        <v>23</v>
      </c>
      <c r="E153" t="s">
        <v>24</v>
      </c>
      <c r="F153" s="19" t="s">
        <v>89</v>
      </c>
      <c r="G153">
        <v>60</v>
      </c>
      <c r="H153" s="27" t="s">
        <v>113</v>
      </c>
      <c r="I153" s="20">
        <v>20</v>
      </c>
      <c r="J153" t="s">
        <v>70</v>
      </c>
      <c r="K153" s="26" t="s">
        <v>92</v>
      </c>
      <c r="L153" s="22">
        <v>0.69846000000000008</v>
      </c>
      <c r="M153" s="23">
        <v>69.846000000000004</v>
      </c>
      <c r="N153" s="16" t="s">
        <v>29</v>
      </c>
      <c r="O153" s="20">
        <v>20</v>
      </c>
      <c r="P153" t="s">
        <v>70</v>
      </c>
      <c r="Q153" t="s">
        <v>40</v>
      </c>
      <c r="R153">
        <v>23.96</v>
      </c>
      <c r="S153">
        <v>75.712999999999994</v>
      </c>
      <c r="T153">
        <v>102.911</v>
      </c>
      <c r="U153">
        <v>4266.9470000000001</v>
      </c>
      <c r="V153" s="17">
        <v>438.99599999999998</v>
      </c>
      <c r="W153" s="22" t="e">
        <f t="shared" si="4"/>
        <v>#VALUE!</v>
      </c>
      <c r="X153">
        <v>1</v>
      </c>
    </row>
    <row r="154" spans="1:24" x14ac:dyDescent="0.25">
      <c r="A154">
        <v>335</v>
      </c>
      <c r="B154" t="s">
        <v>22</v>
      </c>
      <c r="C154">
        <v>2017</v>
      </c>
      <c r="D154" t="s">
        <v>23</v>
      </c>
      <c r="E154" t="s">
        <v>24</v>
      </c>
      <c r="F154" s="19" t="s">
        <v>89</v>
      </c>
      <c r="G154">
        <v>60</v>
      </c>
      <c r="H154" s="27" t="s">
        <v>113</v>
      </c>
      <c r="I154" s="20">
        <v>20</v>
      </c>
      <c r="J154" t="s">
        <v>71</v>
      </c>
      <c r="K154" s="26" t="s">
        <v>92</v>
      </c>
      <c r="L154" s="22">
        <v>3.4074599999999995</v>
      </c>
      <c r="M154" s="23">
        <v>340.74599999999992</v>
      </c>
      <c r="N154" s="16" t="s">
        <v>29</v>
      </c>
      <c r="O154" s="20">
        <v>20</v>
      </c>
      <c r="P154" t="s">
        <v>71</v>
      </c>
      <c r="Q154">
        <v>23.85</v>
      </c>
      <c r="R154">
        <v>23.56</v>
      </c>
      <c r="S154">
        <v>749.58799999999997</v>
      </c>
      <c r="T154">
        <v>102.911</v>
      </c>
      <c r="U154">
        <v>3661.1410000000001</v>
      </c>
      <c r="V154" s="17">
        <v>438.99599999999998</v>
      </c>
      <c r="W154" s="22">
        <f t="shared" si="4"/>
        <v>-0.2900000000000027</v>
      </c>
      <c r="X154">
        <v>1</v>
      </c>
    </row>
    <row r="155" spans="1:24" x14ac:dyDescent="0.25">
      <c r="A155">
        <v>337</v>
      </c>
      <c r="B155" t="s">
        <v>22</v>
      </c>
      <c r="C155">
        <v>2017</v>
      </c>
      <c r="D155" t="s">
        <v>23</v>
      </c>
      <c r="E155" t="s">
        <v>24</v>
      </c>
      <c r="F155" s="19" t="s">
        <v>89</v>
      </c>
      <c r="G155">
        <v>60</v>
      </c>
      <c r="H155" s="27" t="s">
        <v>113</v>
      </c>
      <c r="I155" s="20">
        <v>20</v>
      </c>
      <c r="J155" t="s">
        <v>72</v>
      </c>
      <c r="K155" s="26" t="s">
        <v>92</v>
      </c>
      <c r="L155" s="22">
        <v>3.2638199999999999</v>
      </c>
      <c r="M155" s="23">
        <v>326.38200000000001</v>
      </c>
      <c r="N155" s="16" t="s">
        <v>29</v>
      </c>
      <c r="O155" s="20">
        <v>20</v>
      </c>
      <c r="P155" t="s">
        <v>72</v>
      </c>
      <c r="Q155" t="s">
        <v>40</v>
      </c>
      <c r="R155">
        <v>24.14</v>
      </c>
      <c r="S155">
        <v>62.301000000000002</v>
      </c>
      <c r="T155">
        <v>102.911</v>
      </c>
      <c r="U155">
        <v>4251.6400000000003</v>
      </c>
      <c r="V155" s="17">
        <v>438.99599999999998</v>
      </c>
      <c r="W155" s="22" t="e">
        <f t="shared" si="4"/>
        <v>#VALUE!</v>
      </c>
      <c r="X155">
        <v>1</v>
      </c>
    </row>
    <row r="156" spans="1:24" x14ac:dyDescent="0.25">
      <c r="A156">
        <v>338</v>
      </c>
      <c r="B156" t="s">
        <v>22</v>
      </c>
      <c r="C156">
        <v>2017</v>
      </c>
      <c r="D156" t="s">
        <v>23</v>
      </c>
      <c r="E156" t="s">
        <v>24</v>
      </c>
      <c r="F156" s="19" t="s">
        <v>89</v>
      </c>
      <c r="G156">
        <v>60</v>
      </c>
      <c r="H156" s="27" t="s">
        <v>113</v>
      </c>
      <c r="I156" s="20">
        <v>20</v>
      </c>
      <c r="J156" t="s">
        <v>73</v>
      </c>
      <c r="K156" s="26" t="s">
        <v>92</v>
      </c>
      <c r="L156" s="22">
        <v>5.2568599999999996</v>
      </c>
      <c r="M156" s="23">
        <v>525.68599999999992</v>
      </c>
      <c r="N156" s="16" t="s">
        <v>29</v>
      </c>
      <c r="O156" s="20">
        <v>20</v>
      </c>
      <c r="P156" t="s">
        <v>73</v>
      </c>
      <c r="Q156" t="s">
        <v>40</v>
      </c>
      <c r="R156">
        <v>22.96</v>
      </c>
      <c r="S156">
        <v>64.203000000000003</v>
      </c>
      <c r="T156">
        <v>102.911</v>
      </c>
      <c r="U156">
        <v>4283.9160000000002</v>
      </c>
      <c r="V156" s="17">
        <v>438.99599999999998</v>
      </c>
      <c r="W156" s="22" t="e">
        <f t="shared" si="4"/>
        <v>#VALUE!</v>
      </c>
      <c r="X156">
        <v>1</v>
      </c>
    </row>
    <row r="157" spans="1:24" x14ac:dyDescent="0.25">
      <c r="A157">
        <v>339</v>
      </c>
      <c r="B157" t="s">
        <v>22</v>
      </c>
      <c r="C157">
        <v>2017</v>
      </c>
      <c r="D157" t="s">
        <v>23</v>
      </c>
      <c r="E157" t="s">
        <v>24</v>
      </c>
      <c r="F157" s="19" t="s">
        <v>89</v>
      </c>
      <c r="G157">
        <v>60</v>
      </c>
      <c r="H157" s="27" t="s">
        <v>113</v>
      </c>
      <c r="I157" s="20">
        <v>20</v>
      </c>
      <c r="J157" t="s">
        <v>74</v>
      </c>
      <c r="K157" s="26" t="s">
        <v>92</v>
      </c>
      <c r="L157" s="22">
        <v>2.35242</v>
      </c>
      <c r="M157" s="23">
        <v>235.24199999999999</v>
      </c>
      <c r="N157" s="16" t="s">
        <v>29</v>
      </c>
      <c r="O157" s="20">
        <v>20</v>
      </c>
      <c r="P157" t="s">
        <v>74</v>
      </c>
      <c r="Q157" t="s">
        <v>40</v>
      </c>
      <c r="R157">
        <v>23.8</v>
      </c>
      <c r="S157">
        <v>91.522999999999996</v>
      </c>
      <c r="T157">
        <v>102.911</v>
      </c>
      <c r="U157">
        <v>4370.8620000000001</v>
      </c>
      <c r="V157" s="17">
        <v>438.99599999999998</v>
      </c>
      <c r="W157" s="22" t="e">
        <f t="shared" si="4"/>
        <v>#VALUE!</v>
      </c>
      <c r="X157">
        <v>1</v>
      </c>
    </row>
    <row r="158" spans="1:24" x14ac:dyDescent="0.25">
      <c r="A158">
        <v>340</v>
      </c>
      <c r="B158" t="s">
        <v>22</v>
      </c>
      <c r="C158">
        <v>2017</v>
      </c>
      <c r="D158" t="s">
        <v>23</v>
      </c>
      <c r="E158" t="s">
        <v>24</v>
      </c>
      <c r="F158" s="19" t="s">
        <v>89</v>
      </c>
      <c r="G158">
        <v>60</v>
      </c>
      <c r="H158" s="27" t="s">
        <v>113</v>
      </c>
      <c r="I158" s="20">
        <v>20</v>
      </c>
      <c r="J158" t="s">
        <v>75</v>
      </c>
      <c r="K158" s="26" t="s">
        <v>92</v>
      </c>
      <c r="L158" s="22">
        <v>0.20734</v>
      </c>
      <c r="M158" s="23">
        <v>20.733999999999998</v>
      </c>
      <c r="N158" s="16" t="s">
        <v>29</v>
      </c>
      <c r="O158" s="20">
        <v>20</v>
      </c>
      <c r="P158" t="s">
        <v>75</v>
      </c>
      <c r="Q158">
        <v>27.76</v>
      </c>
      <c r="R158">
        <v>22.61</v>
      </c>
      <c r="S158">
        <v>326.45400000000001</v>
      </c>
      <c r="T158">
        <v>102.911</v>
      </c>
      <c r="U158">
        <v>4462.5230000000001</v>
      </c>
      <c r="V158" s="17">
        <v>438.99599999999998</v>
      </c>
      <c r="W158" s="22">
        <f t="shared" si="4"/>
        <v>-5.1500000000000021</v>
      </c>
      <c r="X158">
        <v>1</v>
      </c>
    </row>
    <row r="159" spans="1:24" x14ac:dyDescent="0.25">
      <c r="A159">
        <v>1495</v>
      </c>
      <c r="B159" t="s">
        <v>22</v>
      </c>
      <c r="C159">
        <v>2017</v>
      </c>
      <c r="D159" t="s">
        <v>23</v>
      </c>
      <c r="E159" t="s">
        <v>24</v>
      </c>
      <c r="F159" s="19" t="s">
        <v>89</v>
      </c>
      <c r="G159">
        <v>60</v>
      </c>
      <c r="H159" s="27" t="s">
        <v>113</v>
      </c>
      <c r="I159" s="20">
        <v>20</v>
      </c>
      <c r="J159" t="s">
        <v>77</v>
      </c>
      <c r="K159" s="26" t="s">
        <v>92</v>
      </c>
      <c r="L159" s="22">
        <v>3.8039399999999999</v>
      </c>
      <c r="M159" s="23">
        <v>380.39400000000001</v>
      </c>
      <c r="N159" s="16" t="s">
        <v>29</v>
      </c>
      <c r="O159" s="20">
        <v>20</v>
      </c>
      <c r="P159" t="s">
        <v>77</v>
      </c>
      <c r="Q159">
        <v>26.74</v>
      </c>
      <c r="R159">
        <v>26.16</v>
      </c>
      <c r="S159">
        <v>830.97199999999998</v>
      </c>
      <c r="T159">
        <v>102.911</v>
      </c>
      <c r="U159">
        <v>4146.3879999999999</v>
      </c>
      <c r="V159" s="17">
        <v>438.99599999999998</v>
      </c>
      <c r="W159" s="22">
        <f t="shared" si="4"/>
        <v>-0.57999999999999829</v>
      </c>
      <c r="X159">
        <v>1</v>
      </c>
    </row>
    <row r="160" spans="1:24" x14ac:dyDescent="0.25">
      <c r="A160">
        <v>1496</v>
      </c>
      <c r="B160" t="s">
        <v>22</v>
      </c>
      <c r="C160">
        <v>2017</v>
      </c>
      <c r="D160" t="s">
        <v>23</v>
      </c>
      <c r="E160" t="s">
        <v>24</v>
      </c>
      <c r="F160" s="19" t="s">
        <v>89</v>
      </c>
      <c r="G160">
        <v>60</v>
      </c>
      <c r="H160" s="27" t="s">
        <v>113</v>
      </c>
      <c r="I160" s="20">
        <v>20</v>
      </c>
      <c r="J160" t="s">
        <v>120</v>
      </c>
      <c r="K160" s="26" t="s">
        <v>92</v>
      </c>
      <c r="L160" s="22">
        <v>0.24373999999999998</v>
      </c>
      <c r="M160" s="23">
        <v>24.373999999999999</v>
      </c>
      <c r="N160" s="16" t="s">
        <v>29</v>
      </c>
      <c r="O160" s="20">
        <v>20</v>
      </c>
      <c r="P160" t="s">
        <v>120</v>
      </c>
      <c r="Q160">
        <v>23.42</v>
      </c>
      <c r="R160" t="s">
        <v>40</v>
      </c>
      <c r="S160">
        <v>1847.49</v>
      </c>
      <c r="T160">
        <v>102.911</v>
      </c>
      <c r="U160">
        <v>102.99</v>
      </c>
      <c r="V160" s="17">
        <v>438.99599999999998</v>
      </c>
      <c r="W160" s="22" t="e">
        <f t="shared" si="4"/>
        <v>#VALUE!</v>
      </c>
      <c r="X160">
        <v>1</v>
      </c>
    </row>
    <row r="161" spans="1:24" x14ac:dyDescent="0.25">
      <c r="A161">
        <v>1499</v>
      </c>
      <c r="B161" t="s">
        <v>22</v>
      </c>
      <c r="C161">
        <v>2017</v>
      </c>
      <c r="D161" t="s">
        <v>23</v>
      </c>
      <c r="E161" t="s">
        <v>24</v>
      </c>
      <c r="F161" s="19" t="s">
        <v>89</v>
      </c>
      <c r="G161">
        <v>60</v>
      </c>
      <c r="H161" s="27" t="s">
        <v>113</v>
      </c>
      <c r="I161" s="20">
        <v>20</v>
      </c>
      <c r="J161" t="s">
        <v>79</v>
      </c>
      <c r="K161" s="26" t="s">
        <v>92</v>
      </c>
      <c r="L161" s="22">
        <v>3.4931399999999995</v>
      </c>
      <c r="M161" s="23">
        <v>349.31399999999996</v>
      </c>
      <c r="N161" s="16" t="s">
        <v>29</v>
      </c>
      <c r="O161" s="20">
        <v>20</v>
      </c>
      <c r="P161" t="s">
        <v>79</v>
      </c>
      <c r="Q161" t="s">
        <v>40</v>
      </c>
      <c r="R161">
        <v>22.17</v>
      </c>
      <c r="S161">
        <v>52.423000000000002</v>
      </c>
      <c r="T161">
        <v>102.911</v>
      </c>
      <c r="U161">
        <v>4520.8549999999996</v>
      </c>
      <c r="V161" s="17">
        <v>438.99599999999998</v>
      </c>
      <c r="W161" s="22" t="e">
        <f t="shared" si="4"/>
        <v>#VALUE!</v>
      </c>
      <c r="X161">
        <v>1</v>
      </c>
    </row>
    <row r="162" spans="1:24" x14ac:dyDescent="0.25">
      <c r="A162">
        <v>1500</v>
      </c>
      <c r="B162" t="s">
        <v>22</v>
      </c>
      <c r="C162">
        <v>2017</v>
      </c>
      <c r="D162" t="s">
        <v>23</v>
      </c>
      <c r="E162" t="s">
        <v>24</v>
      </c>
      <c r="F162" s="19" t="s">
        <v>89</v>
      </c>
      <c r="G162">
        <v>60</v>
      </c>
      <c r="H162" s="27" t="s">
        <v>113</v>
      </c>
      <c r="I162" s="20">
        <v>20</v>
      </c>
      <c r="J162" t="s">
        <v>80</v>
      </c>
      <c r="K162" s="26" t="s">
        <v>92</v>
      </c>
      <c r="L162" s="22">
        <v>0.50273999999999996</v>
      </c>
      <c r="M162" s="23">
        <v>50.273999999999994</v>
      </c>
      <c r="N162" s="16" t="s">
        <v>29</v>
      </c>
      <c r="O162" s="20">
        <v>20</v>
      </c>
      <c r="P162" t="s">
        <v>80</v>
      </c>
      <c r="Q162">
        <v>24.46</v>
      </c>
      <c r="R162">
        <v>27.18</v>
      </c>
      <c r="S162">
        <v>1256.1030000000001</v>
      </c>
      <c r="T162">
        <v>102.911</v>
      </c>
      <c r="U162">
        <v>2398.808</v>
      </c>
      <c r="V162" s="17">
        <v>438.99599999999998</v>
      </c>
      <c r="W162" s="22">
        <f t="shared" ref="W162:W167" si="5">R162-Q162</f>
        <v>2.7199999999999989</v>
      </c>
      <c r="X162">
        <v>1</v>
      </c>
    </row>
    <row r="163" spans="1:24" x14ac:dyDescent="0.25">
      <c r="A163">
        <v>1502</v>
      </c>
      <c r="B163" t="s">
        <v>22</v>
      </c>
      <c r="C163">
        <v>2017</v>
      </c>
      <c r="D163" t="s">
        <v>23</v>
      </c>
      <c r="E163" t="s">
        <v>24</v>
      </c>
      <c r="F163" s="19" t="s">
        <v>89</v>
      </c>
      <c r="G163">
        <v>60</v>
      </c>
      <c r="H163" s="27" t="s">
        <v>113</v>
      </c>
      <c r="I163" s="20">
        <v>20</v>
      </c>
      <c r="J163" t="s">
        <v>81</v>
      </c>
      <c r="K163" s="26" t="s">
        <v>92</v>
      </c>
      <c r="L163" s="22">
        <v>7.8820000000000001E-2</v>
      </c>
      <c r="M163" s="23">
        <v>7.8819999999999997</v>
      </c>
      <c r="N163" s="16" t="s">
        <v>29</v>
      </c>
      <c r="O163" s="20">
        <v>20</v>
      </c>
      <c r="P163" t="s">
        <v>81</v>
      </c>
      <c r="Q163">
        <v>25.96</v>
      </c>
      <c r="R163">
        <v>25.63</v>
      </c>
      <c r="S163">
        <v>755.89800000000002</v>
      </c>
      <c r="T163">
        <v>102.911</v>
      </c>
      <c r="U163">
        <v>3253.6219999999998</v>
      </c>
      <c r="V163" s="17">
        <v>438.99599999999998</v>
      </c>
      <c r="W163" s="22">
        <f t="shared" si="5"/>
        <v>-0.33000000000000185</v>
      </c>
      <c r="X163">
        <v>1</v>
      </c>
    </row>
    <row r="164" spans="1:24" x14ac:dyDescent="0.25">
      <c r="A164">
        <v>1503</v>
      </c>
      <c r="B164" t="s">
        <v>22</v>
      </c>
      <c r="C164">
        <v>2017</v>
      </c>
      <c r="D164" t="s">
        <v>23</v>
      </c>
      <c r="E164" t="s">
        <v>24</v>
      </c>
      <c r="F164" s="19" t="s">
        <v>89</v>
      </c>
      <c r="G164">
        <v>60</v>
      </c>
      <c r="H164" s="27" t="s">
        <v>113</v>
      </c>
      <c r="I164" s="20">
        <v>20</v>
      </c>
      <c r="J164" t="s">
        <v>82</v>
      </c>
      <c r="K164" s="26" t="s">
        <v>92</v>
      </c>
      <c r="L164" s="22">
        <v>1.6660000000000001E-2</v>
      </c>
      <c r="M164" s="23">
        <v>1.6660000000000001</v>
      </c>
      <c r="N164" s="16" t="s">
        <v>29</v>
      </c>
      <c r="O164" s="20">
        <v>20</v>
      </c>
      <c r="P164" t="s">
        <v>82</v>
      </c>
      <c r="Q164">
        <v>38.18</v>
      </c>
      <c r="R164">
        <v>23.45</v>
      </c>
      <c r="S164">
        <v>138.08099999999999</v>
      </c>
      <c r="T164">
        <v>102.911</v>
      </c>
      <c r="U164">
        <v>5385.1850000000004</v>
      </c>
      <c r="V164" s="17">
        <v>438.99599999999998</v>
      </c>
      <c r="W164" s="22">
        <f t="shared" si="5"/>
        <v>-14.73</v>
      </c>
      <c r="X164">
        <v>1</v>
      </c>
    </row>
    <row r="165" spans="1:24" x14ac:dyDescent="0.25">
      <c r="A165">
        <v>1506</v>
      </c>
      <c r="B165" t="s">
        <v>22</v>
      </c>
      <c r="C165">
        <v>2017</v>
      </c>
      <c r="D165" t="s">
        <v>23</v>
      </c>
      <c r="E165" t="s">
        <v>24</v>
      </c>
      <c r="F165" s="19" t="s">
        <v>89</v>
      </c>
      <c r="G165">
        <v>60</v>
      </c>
      <c r="H165" s="27" t="s">
        <v>113</v>
      </c>
      <c r="I165" s="20">
        <v>20</v>
      </c>
      <c r="J165" t="s">
        <v>83</v>
      </c>
      <c r="K165" s="26" t="s">
        <v>92</v>
      </c>
      <c r="L165" s="22">
        <v>0.25690000000000002</v>
      </c>
      <c r="M165" s="23">
        <v>25.69</v>
      </c>
      <c r="N165" s="16" t="s">
        <v>29</v>
      </c>
      <c r="O165" s="20">
        <v>20</v>
      </c>
      <c r="P165" t="s">
        <v>83</v>
      </c>
      <c r="Q165">
        <v>25.25</v>
      </c>
      <c r="R165">
        <v>26.87</v>
      </c>
      <c r="S165">
        <v>992.98</v>
      </c>
      <c r="T165">
        <v>102.911</v>
      </c>
      <c r="U165">
        <v>2586.2049999999999</v>
      </c>
      <c r="V165" s="17">
        <v>438.99599999999998</v>
      </c>
      <c r="W165" s="22">
        <f t="shared" si="5"/>
        <v>1.620000000000001</v>
      </c>
      <c r="X165">
        <v>1</v>
      </c>
    </row>
    <row r="166" spans="1:24" x14ac:dyDescent="0.25">
      <c r="A166">
        <v>1507</v>
      </c>
      <c r="B166" t="s">
        <v>22</v>
      </c>
      <c r="C166">
        <v>2017</v>
      </c>
      <c r="D166" t="s">
        <v>23</v>
      </c>
      <c r="E166" t="s">
        <v>24</v>
      </c>
      <c r="F166" s="19" t="s">
        <v>89</v>
      </c>
      <c r="G166">
        <v>60</v>
      </c>
      <c r="H166" s="27" t="s">
        <v>113</v>
      </c>
      <c r="I166" s="20">
        <v>20</v>
      </c>
      <c r="J166" t="s">
        <v>121</v>
      </c>
      <c r="K166" s="26" t="s">
        <v>92</v>
      </c>
      <c r="L166" s="22">
        <v>6.2598199999999995</v>
      </c>
      <c r="M166" s="23">
        <v>625.98199999999997</v>
      </c>
      <c r="N166" s="16" t="s">
        <v>29</v>
      </c>
      <c r="O166" s="20">
        <v>20</v>
      </c>
      <c r="P166" t="s">
        <v>121</v>
      </c>
      <c r="Q166" t="s">
        <v>40</v>
      </c>
      <c r="R166">
        <v>23.58</v>
      </c>
      <c r="S166">
        <v>41.936999999999998</v>
      </c>
      <c r="T166">
        <v>102.911</v>
      </c>
      <c r="U166">
        <v>3722.9540000000002</v>
      </c>
      <c r="V166" s="17">
        <v>438.99599999999998</v>
      </c>
      <c r="W166" s="22" t="e">
        <f t="shared" si="5"/>
        <v>#VALUE!</v>
      </c>
      <c r="X166">
        <v>1</v>
      </c>
    </row>
    <row r="167" spans="1:24" x14ac:dyDescent="0.25">
      <c r="A167">
        <v>1508</v>
      </c>
      <c r="B167" t="s">
        <v>22</v>
      </c>
      <c r="C167">
        <v>2017</v>
      </c>
      <c r="D167" t="s">
        <v>23</v>
      </c>
      <c r="E167" t="s">
        <v>24</v>
      </c>
      <c r="F167" s="19" t="s">
        <v>89</v>
      </c>
      <c r="G167">
        <v>60</v>
      </c>
      <c r="H167" s="27" t="s">
        <v>113</v>
      </c>
      <c r="I167" s="20">
        <v>20</v>
      </c>
      <c r="J167" t="s">
        <v>122</v>
      </c>
      <c r="K167" s="26" t="s">
        <v>92</v>
      </c>
      <c r="L167" s="22">
        <v>0.11774</v>
      </c>
      <c r="M167" s="23">
        <v>11.773999999999999</v>
      </c>
      <c r="N167" s="16" t="s">
        <v>29</v>
      </c>
      <c r="O167" s="20">
        <v>20</v>
      </c>
      <c r="P167" t="s">
        <v>122</v>
      </c>
      <c r="Q167">
        <v>26.88</v>
      </c>
      <c r="R167">
        <v>27.13</v>
      </c>
      <c r="S167">
        <v>754.47299999999996</v>
      </c>
      <c r="T167">
        <v>102.911</v>
      </c>
      <c r="U167">
        <v>3094.944</v>
      </c>
      <c r="V167" s="17">
        <v>438.99599999999998</v>
      </c>
      <c r="W167" s="22">
        <f t="shared" si="5"/>
        <v>0.25</v>
      </c>
      <c r="X167">
        <v>1</v>
      </c>
    </row>
    <row r="168" spans="1:24" x14ac:dyDescent="0.25">
      <c r="I168" s="20"/>
    </row>
  </sheetData>
  <conditionalFormatting sqref="Q58:V168">
    <cfRule type="cellIs" dxfId="5" priority="1" operator="equal">
      <formula>40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A3" sqref="A3:F3"/>
    </sheetView>
  </sheetViews>
  <sheetFormatPr defaultRowHeight="15" x14ac:dyDescent="0.25"/>
  <cols>
    <col min="1" max="1" width="12.7109375" customWidth="1"/>
    <col min="2" max="2" width="16.5703125" bestFit="1" customWidth="1"/>
    <col min="6" max="6" width="25" bestFit="1" customWidth="1"/>
  </cols>
  <sheetData>
    <row r="1" spans="1:11" ht="18.75" x14ac:dyDescent="0.3">
      <c r="A1" s="69" t="s">
        <v>215</v>
      </c>
    </row>
    <row r="3" spans="1:11" x14ac:dyDescent="0.25">
      <c r="A3" s="73" t="s">
        <v>214</v>
      </c>
      <c r="B3" s="73" t="s">
        <v>7</v>
      </c>
      <c r="C3" s="73" t="s">
        <v>216</v>
      </c>
      <c r="D3" s="73" t="s">
        <v>217</v>
      </c>
      <c r="E3" s="73" t="s">
        <v>218</v>
      </c>
      <c r="F3" s="73" t="s">
        <v>219</v>
      </c>
      <c r="G3" t="s">
        <v>220</v>
      </c>
      <c r="K3" t="s">
        <v>226</v>
      </c>
    </row>
    <row r="4" spans="1:11" x14ac:dyDescent="0.25">
      <c r="A4" s="70">
        <v>1</v>
      </c>
      <c r="B4" s="70" t="s">
        <v>159</v>
      </c>
      <c r="C4" s="70">
        <v>1</v>
      </c>
      <c r="D4" s="70" t="s">
        <v>31</v>
      </c>
      <c r="E4" s="70" t="s">
        <v>28</v>
      </c>
      <c r="F4" s="70" t="s">
        <v>222</v>
      </c>
    </row>
    <row r="5" spans="1:11" x14ac:dyDescent="0.25">
      <c r="A5" s="70">
        <v>2</v>
      </c>
      <c r="B5" s="70" t="s">
        <v>159</v>
      </c>
      <c r="C5" s="70">
        <v>1</v>
      </c>
      <c r="D5" s="70" t="s">
        <v>33</v>
      </c>
      <c r="E5" s="70" t="s">
        <v>28</v>
      </c>
      <c r="F5" s="70" t="s">
        <v>222</v>
      </c>
    </row>
    <row r="6" spans="1:11" x14ac:dyDescent="0.25">
      <c r="A6" s="70">
        <v>3</v>
      </c>
      <c r="B6" s="70" t="s">
        <v>159</v>
      </c>
      <c r="C6" s="70">
        <v>1</v>
      </c>
      <c r="D6" s="70" t="s">
        <v>93</v>
      </c>
      <c r="E6" s="70" t="s">
        <v>28</v>
      </c>
      <c r="F6" s="70" t="s">
        <v>223</v>
      </c>
    </row>
    <row r="7" spans="1:11" x14ac:dyDescent="0.25">
      <c r="A7" s="70">
        <v>4</v>
      </c>
      <c r="B7" s="70" t="s">
        <v>159</v>
      </c>
      <c r="C7" s="70">
        <v>1</v>
      </c>
      <c r="D7" s="70" t="s">
        <v>41</v>
      </c>
      <c r="E7" s="70" t="s">
        <v>28</v>
      </c>
      <c r="F7" s="70" t="s">
        <v>223</v>
      </c>
    </row>
    <row r="8" spans="1:11" x14ac:dyDescent="0.25">
      <c r="A8" s="70">
        <v>5</v>
      </c>
      <c r="B8" s="70" t="s">
        <v>159</v>
      </c>
      <c r="C8" s="70">
        <v>1</v>
      </c>
      <c r="D8" s="70" t="s">
        <v>105</v>
      </c>
      <c r="E8" s="70" t="s">
        <v>28</v>
      </c>
      <c r="F8" s="70" t="s">
        <v>223</v>
      </c>
    </row>
    <row r="9" spans="1:11" x14ac:dyDescent="0.25">
      <c r="A9" s="70">
        <v>6</v>
      </c>
      <c r="B9" s="70" t="s">
        <v>159</v>
      </c>
      <c r="C9" s="70">
        <v>1</v>
      </c>
      <c r="D9" s="70" t="s">
        <v>53</v>
      </c>
      <c r="E9" s="70" t="s">
        <v>28</v>
      </c>
      <c r="F9" s="70" t="s">
        <v>223</v>
      </c>
    </row>
    <row r="10" spans="1:11" x14ac:dyDescent="0.25">
      <c r="A10" s="70">
        <v>7</v>
      </c>
      <c r="B10" s="70" t="s">
        <v>159</v>
      </c>
      <c r="C10" s="70">
        <v>1</v>
      </c>
      <c r="D10" s="70" t="s">
        <v>54</v>
      </c>
      <c r="E10" s="70" t="s">
        <v>28</v>
      </c>
      <c r="F10" s="70" t="s">
        <v>223</v>
      </c>
    </row>
    <row r="11" spans="1:11" x14ac:dyDescent="0.25">
      <c r="A11" s="70">
        <v>8</v>
      </c>
      <c r="B11" s="70" t="s">
        <v>159</v>
      </c>
      <c r="C11" s="70">
        <v>1</v>
      </c>
      <c r="D11" s="70" t="s">
        <v>107</v>
      </c>
      <c r="E11" s="70" t="s">
        <v>28</v>
      </c>
      <c r="F11" s="70" t="s">
        <v>223</v>
      </c>
    </row>
    <row r="12" spans="1:11" x14ac:dyDescent="0.25">
      <c r="A12" s="70">
        <v>9</v>
      </c>
      <c r="B12" s="70" t="s">
        <v>159</v>
      </c>
      <c r="C12" s="70">
        <v>1</v>
      </c>
      <c r="D12" s="70" t="s">
        <v>67</v>
      </c>
      <c r="E12" s="70" t="s">
        <v>28</v>
      </c>
      <c r="F12" s="70" t="s">
        <v>223</v>
      </c>
    </row>
    <row r="13" spans="1:11" x14ac:dyDescent="0.25">
      <c r="A13" s="70">
        <v>10</v>
      </c>
      <c r="B13" s="70" t="s">
        <v>159</v>
      </c>
      <c r="C13" s="70">
        <v>1</v>
      </c>
      <c r="D13" s="70" t="s">
        <v>77</v>
      </c>
      <c r="E13" s="70" t="s">
        <v>28</v>
      </c>
      <c r="F13" s="70" t="s">
        <v>223</v>
      </c>
    </row>
    <row r="14" spans="1:11" x14ac:dyDescent="0.25">
      <c r="A14" s="70">
        <v>11</v>
      </c>
      <c r="B14" s="70" t="s">
        <v>159</v>
      </c>
      <c r="C14" s="70">
        <v>1</v>
      </c>
      <c r="D14" s="70" t="s">
        <v>81</v>
      </c>
      <c r="E14" s="70" t="s">
        <v>28</v>
      </c>
      <c r="F14" s="70" t="s">
        <v>224</v>
      </c>
    </row>
    <row r="15" spans="1:11" x14ac:dyDescent="0.25">
      <c r="A15" s="70">
        <v>12</v>
      </c>
      <c r="B15" s="70" t="s">
        <v>159</v>
      </c>
      <c r="C15" s="70">
        <v>1</v>
      </c>
      <c r="D15" s="70" t="s">
        <v>82</v>
      </c>
      <c r="E15" s="70" t="s">
        <v>92</v>
      </c>
      <c r="F15" s="70" t="s">
        <v>222</v>
      </c>
    </row>
    <row r="16" spans="1:11" x14ac:dyDescent="0.25">
      <c r="A16" s="70">
        <v>13</v>
      </c>
      <c r="B16" s="70" t="s">
        <v>159</v>
      </c>
      <c r="C16" s="70">
        <v>1</v>
      </c>
      <c r="D16" s="70" t="s">
        <v>83</v>
      </c>
      <c r="E16" s="70" t="s">
        <v>92</v>
      </c>
      <c r="F16" s="70" t="s">
        <v>224</v>
      </c>
    </row>
    <row r="17" spans="1:11" x14ac:dyDescent="0.25">
      <c r="A17" s="70">
        <v>14</v>
      </c>
      <c r="B17" s="70" t="s">
        <v>159</v>
      </c>
      <c r="C17" s="70">
        <v>1</v>
      </c>
      <c r="D17" s="70" t="s">
        <v>122</v>
      </c>
      <c r="E17" s="70" t="s">
        <v>92</v>
      </c>
      <c r="F17" s="70" t="s">
        <v>224</v>
      </c>
    </row>
    <row r="18" spans="1:11" x14ac:dyDescent="0.25">
      <c r="A18" s="70">
        <v>15</v>
      </c>
      <c r="B18" s="70" t="s">
        <v>159</v>
      </c>
      <c r="C18" s="70">
        <v>1</v>
      </c>
      <c r="D18" s="70" t="s">
        <v>27</v>
      </c>
      <c r="E18" s="70" t="s">
        <v>92</v>
      </c>
      <c r="F18" s="70" t="s">
        <v>224</v>
      </c>
    </row>
    <row r="19" spans="1:11" x14ac:dyDescent="0.25">
      <c r="A19" s="70">
        <v>16</v>
      </c>
      <c r="B19" s="70" t="s">
        <v>159</v>
      </c>
      <c r="C19" s="70">
        <v>1</v>
      </c>
      <c r="D19" s="70" t="s">
        <v>31</v>
      </c>
      <c r="E19" s="70" t="s">
        <v>92</v>
      </c>
      <c r="F19" s="70" t="s">
        <v>223</v>
      </c>
    </row>
    <row r="20" spans="1:11" x14ac:dyDescent="0.25">
      <c r="A20" s="70">
        <v>17</v>
      </c>
      <c r="B20" s="70" t="s">
        <v>159</v>
      </c>
      <c r="C20" s="70">
        <v>1</v>
      </c>
      <c r="D20" s="70" t="s">
        <v>91</v>
      </c>
      <c r="E20" s="70" t="s">
        <v>92</v>
      </c>
      <c r="F20" s="70" t="s">
        <v>223</v>
      </c>
    </row>
    <row r="21" spans="1:11" x14ac:dyDescent="0.25">
      <c r="A21" s="71">
        <v>18</v>
      </c>
      <c r="B21" s="71" t="s">
        <v>159</v>
      </c>
      <c r="C21" s="71">
        <v>1</v>
      </c>
      <c r="D21" s="71" t="s">
        <v>93</v>
      </c>
      <c r="E21" s="71" t="s">
        <v>92</v>
      </c>
      <c r="F21" s="71" t="s">
        <v>223</v>
      </c>
    </row>
    <row r="22" spans="1:11" x14ac:dyDescent="0.25">
      <c r="A22" s="70">
        <v>19</v>
      </c>
      <c r="B22" s="70" t="s">
        <v>159</v>
      </c>
      <c r="C22" s="70">
        <v>1</v>
      </c>
      <c r="D22" s="70" t="s">
        <v>35</v>
      </c>
      <c r="E22" s="70" t="s">
        <v>92</v>
      </c>
      <c r="F22" s="70" t="s">
        <v>224</v>
      </c>
    </row>
    <row r="23" spans="1:11" x14ac:dyDescent="0.25">
      <c r="A23" s="70">
        <v>20</v>
      </c>
      <c r="B23" s="70" t="s">
        <v>159</v>
      </c>
      <c r="C23" s="70">
        <v>1</v>
      </c>
      <c r="D23" s="70" t="s">
        <v>96</v>
      </c>
      <c r="E23" s="70" t="s">
        <v>92</v>
      </c>
      <c r="F23" s="70" t="s">
        <v>224</v>
      </c>
      <c r="G23" t="s">
        <v>221</v>
      </c>
      <c r="K23" t="s">
        <v>226</v>
      </c>
    </row>
    <row r="24" spans="1:11" x14ac:dyDescent="0.25">
      <c r="A24" s="70">
        <v>21</v>
      </c>
      <c r="B24" s="70" t="s">
        <v>159</v>
      </c>
      <c r="C24" s="70">
        <v>1</v>
      </c>
      <c r="D24" s="70" t="s">
        <v>97</v>
      </c>
      <c r="E24" s="70" t="s">
        <v>92</v>
      </c>
      <c r="F24" s="70" t="s">
        <v>222</v>
      </c>
    </row>
    <row r="25" spans="1:11" x14ac:dyDescent="0.25">
      <c r="A25" s="70">
        <v>22</v>
      </c>
      <c r="B25" s="70" t="s">
        <v>159</v>
      </c>
      <c r="C25" s="70">
        <v>1</v>
      </c>
      <c r="D25" s="70" t="s">
        <v>99</v>
      </c>
      <c r="E25" s="70" t="s">
        <v>92</v>
      </c>
      <c r="F25" s="70" t="s">
        <v>224</v>
      </c>
    </row>
    <row r="26" spans="1:11" x14ac:dyDescent="0.25">
      <c r="A26" s="70">
        <v>23</v>
      </c>
      <c r="B26" s="70" t="s">
        <v>155</v>
      </c>
      <c r="C26" s="70">
        <v>4</v>
      </c>
      <c r="D26" s="70" t="s">
        <v>80</v>
      </c>
      <c r="E26" s="70" t="s">
        <v>28</v>
      </c>
      <c r="F26" s="70" t="s">
        <v>224</v>
      </c>
    </row>
    <row r="27" spans="1:11" x14ac:dyDescent="0.25">
      <c r="A27" s="70">
        <v>24</v>
      </c>
      <c r="B27" s="70" t="s">
        <v>155</v>
      </c>
      <c r="C27" s="70">
        <v>4</v>
      </c>
      <c r="D27" s="70" t="s">
        <v>81</v>
      </c>
      <c r="E27" s="70" t="s">
        <v>28</v>
      </c>
      <c r="F27" s="70" t="s">
        <v>223</v>
      </c>
    </row>
    <row r="28" spans="1:11" x14ac:dyDescent="0.25">
      <c r="A28" s="70">
        <v>25</v>
      </c>
      <c r="B28" s="70" t="s">
        <v>155</v>
      </c>
      <c r="C28" s="70">
        <v>4</v>
      </c>
      <c r="D28" s="70" t="s">
        <v>82</v>
      </c>
      <c r="E28" s="70" t="s">
        <v>28</v>
      </c>
      <c r="F28" s="70" t="s">
        <v>223</v>
      </c>
    </row>
    <row r="29" spans="1:11" x14ac:dyDescent="0.25">
      <c r="A29" s="70">
        <v>26</v>
      </c>
      <c r="B29" s="70" t="s">
        <v>155</v>
      </c>
      <c r="C29" s="70">
        <v>4</v>
      </c>
      <c r="D29" s="70" t="s">
        <v>83</v>
      </c>
      <c r="E29" s="70" t="s">
        <v>28</v>
      </c>
      <c r="F29" s="70" t="s">
        <v>224</v>
      </c>
    </row>
    <row r="30" spans="1:11" x14ac:dyDescent="0.25">
      <c r="A30" s="70">
        <v>27</v>
      </c>
      <c r="B30" s="70" t="s">
        <v>155</v>
      </c>
      <c r="C30" s="70">
        <v>4</v>
      </c>
      <c r="D30" s="70" t="s">
        <v>122</v>
      </c>
      <c r="E30" s="70" t="s">
        <v>28</v>
      </c>
      <c r="F30" s="70" t="s">
        <v>223</v>
      </c>
    </row>
    <row r="31" spans="1:11" x14ac:dyDescent="0.25">
      <c r="A31" s="70">
        <v>28</v>
      </c>
      <c r="B31" s="70" t="s">
        <v>155</v>
      </c>
      <c r="C31" s="70">
        <v>4</v>
      </c>
      <c r="D31" s="70" t="s">
        <v>84</v>
      </c>
      <c r="E31" s="70" t="s">
        <v>28</v>
      </c>
      <c r="F31" s="70" t="s">
        <v>222</v>
      </c>
    </row>
    <row r="32" spans="1:11" x14ac:dyDescent="0.25">
      <c r="A32" s="70">
        <v>29</v>
      </c>
      <c r="B32" s="70" t="s">
        <v>155</v>
      </c>
      <c r="C32" s="70">
        <v>4</v>
      </c>
      <c r="D32" s="70" t="s">
        <v>85</v>
      </c>
      <c r="E32" s="70" t="s">
        <v>28</v>
      </c>
      <c r="F32" s="70" t="s">
        <v>222</v>
      </c>
    </row>
    <row r="33" spans="1:6" x14ac:dyDescent="0.25">
      <c r="A33" s="70">
        <v>30</v>
      </c>
      <c r="B33" s="70" t="s">
        <v>155</v>
      </c>
      <c r="C33" s="70">
        <v>4</v>
      </c>
      <c r="D33" s="70" t="s">
        <v>86</v>
      </c>
      <c r="E33" s="70" t="s">
        <v>28</v>
      </c>
      <c r="F33" s="70" t="s">
        <v>223</v>
      </c>
    </row>
    <row r="34" spans="1:6" x14ac:dyDescent="0.25">
      <c r="A34" s="70">
        <v>31</v>
      </c>
      <c r="B34" s="70" t="s">
        <v>155</v>
      </c>
      <c r="C34" s="70">
        <v>4</v>
      </c>
      <c r="D34" s="70" t="s">
        <v>87</v>
      </c>
      <c r="E34" s="70" t="s">
        <v>28</v>
      </c>
      <c r="F34" s="70" t="s">
        <v>223</v>
      </c>
    </row>
    <row r="35" spans="1:6" x14ac:dyDescent="0.25">
      <c r="A35" s="70">
        <v>32</v>
      </c>
      <c r="B35" s="70" t="s">
        <v>155</v>
      </c>
      <c r="C35" s="70">
        <v>4</v>
      </c>
      <c r="D35" s="70" t="s">
        <v>88</v>
      </c>
      <c r="E35" s="70" t="s">
        <v>28</v>
      </c>
      <c r="F35" s="70" t="s">
        <v>224</v>
      </c>
    </row>
    <row r="36" spans="1:6" x14ac:dyDescent="0.25">
      <c r="A36" s="70">
        <v>33</v>
      </c>
      <c r="B36" s="70" t="s">
        <v>155</v>
      </c>
      <c r="C36" s="70">
        <v>4</v>
      </c>
      <c r="D36" s="70" t="s">
        <v>139</v>
      </c>
      <c r="E36" s="70" t="s">
        <v>28</v>
      </c>
      <c r="F36" s="70" t="s">
        <v>224</v>
      </c>
    </row>
    <row r="37" spans="1:6" x14ac:dyDescent="0.25">
      <c r="A37" s="70">
        <v>34</v>
      </c>
      <c r="B37" s="70" t="s">
        <v>156</v>
      </c>
      <c r="C37" s="70">
        <v>4</v>
      </c>
      <c r="D37" s="70" t="s">
        <v>132</v>
      </c>
      <c r="E37" s="70" t="s">
        <v>92</v>
      </c>
      <c r="F37" s="70" t="s">
        <v>223</v>
      </c>
    </row>
    <row r="38" spans="1:6" x14ac:dyDescent="0.25">
      <c r="A38" s="70">
        <v>35</v>
      </c>
      <c r="B38" s="70" t="s">
        <v>156</v>
      </c>
      <c r="C38" s="70">
        <v>4</v>
      </c>
      <c r="D38" s="70" t="s">
        <v>133</v>
      </c>
      <c r="E38" s="70" t="s">
        <v>92</v>
      </c>
      <c r="F38" s="70" t="s">
        <v>223</v>
      </c>
    </row>
    <row r="39" spans="1:6" x14ac:dyDescent="0.25">
      <c r="A39" s="71">
        <v>36</v>
      </c>
      <c r="B39" s="71" t="s">
        <v>156</v>
      </c>
      <c r="C39" s="71">
        <v>4</v>
      </c>
      <c r="D39" s="71" t="s">
        <v>134</v>
      </c>
      <c r="E39" s="71" t="s">
        <v>92</v>
      </c>
      <c r="F39" s="71" t="s">
        <v>223</v>
      </c>
    </row>
    <row r="40" spans="1:6" x14ac:dyDescent="0.25">
      <c r="A40" s="70">
        <v>37</v>
      </c>
      <c r="B40" s="70" t="s">
        <v>156</v>
      </c>
      <c r="C40" s="70">
        <v>4</v>
      </c>
      <c r="D40" s="70" t="s">
        <v>135</v>
      </c>
      <c r="E40" s="70" t="s">
        <v>92</v>
      </c>
      <c r="F40" s="70" t="s">
        <v>223</v>
      </c>
    </row>
    <row r="41" spans="1:6" x14ac:dyDescent="0.25">
      <c r="A41" s="70">
        <v>38</v>
      </c>
      <c r="B41" s="70" t="s">
        <v>156</v>
      </c>
      <c r="C41" s="70">
        <v>4</v>
      </c>
      <c r="D41" s="70" t="s">
        <v>136</v>
      </c>
      <c r="E41" s="70" t="s">
        <v>92</v>
      </c>
      <c r="F41" s="70" t="s">
        <v>224</v>
      </c>
    </row>
    <row r="42" spans="1:6" x14ac:dyDescent="0.25">
      <c r="A42" s="70">
        <v>39</v>
      </c>
      <c r="B42" s="70" t="s">
        <v>156</v>
      </c>
      <c r="C42" s="70">
        <v>5</v>
      </c>
      <c r="D42" s="70" t="s">
        <v>27</v>
      </c>
      <c r="E42" s="70" t="s">
        <v>92</v>
      </c>
      <c r="F42" s="70" t="s">
        <v>223</v>
      </c>
    </row>
    <row r="43" spans="1:6" x14ac:dyDescent="0.25">
      <c r="A43" s="70">
        <v>40</v>
      </c>
      <c r="B43" s="70" t="s">
        <v>156</v>
      </c>
      <c r="C43" s="70">
        <v>5</v>
      </c>
      <c r="D43" s="70" t="s">
        <v>91</v>
      </c>
      <c r="E43" s="70" t="s">
        <v>92</v>
      </c>
      <c r="F43" s="70" t="s">
        <v>223</v>
      </c>
    </row>
    <row r="44" spans="1:6" x14ac:dyDescent="0.25">
      <c r="A44" s="70">
        <v>41</v>
      </c>
      <c r="B44" s="70" t="s">
        <v>156</v>
      </c>
      <c r="C44" s="70">
        <v>5</v>
      </c>
      <c r="D44" s="70" t="s">
        <v>33</v>
      </c>
      <c r="E44" s="70" t="s">
        <v>92</v>
      </c>
      <c r="F44" s="70" t="s">
        <v>222</v>
      </c>
    </row>
    <row r="45" spans="1:6" x14ac:dyDescent="0.25">
      <c r="A45" s="70">
        <v>42</v>
      </c>
      <c r="B45" s="70" t="s">
        <v>156</v>
      </c>
      <c r="C45" s="70">
        <v>5</v>
      </c>
      <c r="D45" s="70" t="s">
        <v>93</v>
      </c>
      <c r="E45" s="70" t="s">
        <v>92</v>
      </c>
      <c r="F45" s="70" t="s">
        <v>223</v>
      </c>
    </row>
    <row r="46" spans="1:6" x14ac:dyDescent="0.25">
      <c r="A46" s="70">
        <v>43</v>
      </c>
      <c r="B46" s="70" t="s">
        <v>156</v>
      </c>
      <c r="C46" s="70">
        <v>5</v>
      </c>
      <c r="D46" s="70" t="s">
        <v>47</v>
      </c>
      <c r="E46" s="70" t="s">
        <v>92</v>
      </c>
      <c r="F46" s="70" t="s">
        <v>222</v>
      </c>
    </row>
    <row r="47" spans="1:6" x14ac:dyDescent="0.25">
      <c r="A47" s="70">
        <v>44</v>
      </c>
      <c r="B47" s="70" t="s">
        <v>156</v>
      </c>
      <c r="C47" s="70">
        <v>5</v>
      </c>
      <c r="D47" s="70" t="s">
        <v>105</v>
      </c>
      <c r="E47" s="70" t="s">
        <v>92</v>
      </c>
      <c r="F47" s="70" t="s">
        <v>222</v>
      </c>
    </row>
    <row r="48" spans="1:6" x14ac:dyDescent="0.25">
      <c r="A48" s="70">
        <v>45</v>
      </c>
      <c r="B48" s="70" t="s">
        <v>156</v>
      </c>
      <c r="C48" s="70">
        <v>5</v>
      </c>
      <c r="D48" s="70" t="s">
        <v>52</v>
      </c>
      <c r="E48" s="70" t="s">
        <v>28</v>
      </c>
      <c r="F48" s="70" t="s">
        <v>223</v>
      </c>
    </row>
    <row r="49" spans="1:7" x14ac:dyDescent="0.25">
      <c r="A49" s="70">
        <v>46</v>
      </c>
      <c r="B49" s="70" t="s">
        <v>156</v>
      </c>
      <c r="C49" s="70">
        <v>5</v>
      </c>
      <c r="D49" s="70" t="s">
        <v>53</v>
      </c>
      <c r="E49" s="70" t="s">
        <v>28</v>
      </c>
      <c r="F49" s="70" t="s">
        <v>223</v>
      </c>
    </row>
    <row r="50" spans="1:7" x14ac:dyDescent="0.25">
      <c r="A50" s="70">
        <v>47</v>
      </c>
      <c r="B50" s="70" t="s">
        <v>156</v>
      </c>
      <c r="C50" s="70">
        <v>5</v>
      </c>
      <c r="D50" s="70" t="s">
        <v>54</v>
      </c>
      <c r="E50" s="70" t="s">
        <v>28</v>
      </c>
      <c r="F50" s="70" t="s">
        <v>223</v>
      </c>
    </row>
    <row r="51" spans="1:7" x14ac:dyDescent="0.25">
      <c r="A51" s="70">
        <v>48</v>
      </c>
      <c r="B51" s="70" t="s">
        <v>156</v>
      </c>
      <c r="C51" s="70">
        <v>5</v>
      </c>
      <c r="D51" s="70" t="s">
        <v>55</v>
      </c>
      <c r="E51" s="70" t="s">
        <v>28</v>
      </c>
      <c r="F51" s="70" t="s">
        <v>223</v>
      </c>
      <c r="G51" s="70" t="s">
        <v>227</v>
      </c>
    </row>
    <row r="52" spans="1:7" x14ac:dyDescent="0.25">
      <c r="A52" s="70">
        <v>49</v>
      </c>
      <c r="B52" s="70" t="s">
        <v>156</v>
      </c>
      <c r="C52" s="70">
        <v>5</v>
      </c>
      <c r="D52" s="70" t="s">
        <v>106</v>
      </c>
      <c r="E52" s="70" t="s">
        <v>28</v>
      </c>
      <c r="F52" s="70" t="s">
        <v>224</v>
      </c>
    </row>
    <row r="53" spans="1:7" x14ac:dyDescent="0.25">
      <c r="A53" s="70">
        <v>50</v>
      </c>
      <c r="B53" s="70" t="s">
        <v>156</v>
      </c>
      <c r="C53" s="70">
        <v>5</v>
      </c>
      <c r="D53" s="70" t="s">
        <v>56</v>
      </c>
      <c r="E53" s="70" t="s">
        <v>28</v>
      </c>
      <c r="F53" s="70" t="s">
        <v>223</v>
      </c>
    </row>
    <row r="54" spans="1:7" x14ac:dyDescent="0.25">
      <c r="A54" s="70">
        <v>51</v>
      </c>
      <c r="B54" s="70" t="s">
        <v>156</v>
      </c>
      <c r="C54" s="70">
        <v>5</v>
      </c>
      <c r="D54" s="70" t="s">
        <v>107</v>
      </c>
      <c r="E54" s="70" t="s">
        <v>28</v>
      </c>
      <c r="F54" s="70" t="s">
        <v>223</v>
      </c>
    </row>
    <row r="55" spans="1:7" x14ac:dyDescent="0.25">
      <c r="A55" s="70">
        <v>52</v>
      </c>
      <c r="B55" s="70" t="s">
        <v>156</v>
      </c>
      <c r="C55" s="70">
        <v>5</v>
      </c>
      <c r="D55" s="70" t="s">
        <v>57</v>
      </c>
      <c r="E55" s="70" t="s">
        <v>28</v>
      </c>
      <c r="F55" s="70" t="s">
        <v>223</v>
      </c>
    </row>
    <row r="56" spans="1:7" x14ac:dyDescent="0.25">
      <c r="A56" s="70">
        <v>53</v>
      </c>
      <c r="B56" s="70" t="s">
        <v>156</v>
      </c>
      <c r="C56" s="70">
        <v>5</v>
      </c>
      <c r="D56" s="70" t="s">
        <v>108</v>
      </c>
      <c r="E56" s="70" t="s">
        <v>28</v>
      </c>
      <c r="F56" s="70" t="s">
        <v>223</v>
      </c>
    </row>
    <row r="57" spans="1:7" x14ac:dyDescent="0.25">
      <c r="A57" s="71">
        <v>54</v>
      </c>
      <c r="B57" s="71" t="s">
        <v>156</v>
      </c>
      <c r="C57" s="71">
        <v>5</v>
      </c>
      <c r="D57" s="71" t="s">
        <v>58</v>
      </c>
      <c r="E57" s="71" t="s">
        <v>28</v>
      </c>
      <c r="F57" s="71" t="s">
        <v>223</v>
      </c>
    </row>
    <row r="58" spans="1:7" x14ac:dyDescent="0.25">
      <c r="A58" s="70">
        <v>55</v>
      </c>
      <c r="B58" s="70" t="s">
        <v>156</v>
      </c>
      <c r="C58" s="70">
        <v>5</v>
      </c>
      <c r="D58" s="70" t="s">
        <v>59</v>
      </c>
      <c r="E58" s="70" t="s">
        <v>28</v>
      </c>
      <c r="F58" s="70" t="s">
        <v>222</v>
      </c>
    </row>
    <row r="59" spans="1:7" x14ac:dyDescent="0.25">
      <c r="A59" s="70">
        <v>56</v>
      </c>
      <c r="B59" s="70" t="s">
        <v>156</v>
      </c>
      <c r="C59" s="70">
        <v>5</v>
      </c>
      <c r="D59" s="70" t="s">
        <v>109</v>
      </c>
      <c r="E59" s="70" t="s">
        <v>92</v>
      </c>
      <c r="F59" s="70" t="s">
        <v>222</v>
      </c>
    </row>
    <row r="60" spans="1:7" x14ac:dyDescent="0.25">
      <c r="A60" s="70">
        <v>57</v>
      </c>
      <c r="B60" s="70" t="s">
        <v>156</v>
      </c>
      <c r="C60" s="70">
        <v>5</v>
      </c>
      <c r="D60" s="70" t="s">
        <v>60</v>
      </c>
      <c r="E60" s="70" t="s">
        <v>92</v>
      </c>
      <c r="F60" s="70" t="s">
        <v>222</v>
      </c>
    </row>
    <row r="61" spans="1:7" x14ac:dyDescent="0.25">
      <c r="A61" s="70">
        <v>58</v>
      </c>
      <c r="B61" s="70" t="s">
        <v>156</v>
      </c>
      <c r="C61" s="70">
        <v>5</v>
      </c>
      <c r="D61" s="70" t="s">
        <v>115</v>
      </c>
      <c r="E61" s="70" t="s">
        <v>92</v>
      </c>
      <c r="F61" s="70" t="s">
        <v>224</v>
      </c>
    </row>
    <row r="62" spans="1:7" x14ac:dyDescent="0.25">
      <c r="A62" s="70">
        <v>59</v>
      </c>
      <c r="B62" s="70" t="s">
        <v>156</v>
      </c>
      <c r="C62" s="70">
        <v>5</v>
      </c>
      <c r="D62" s="70" t="s">
        <v>110</v>
      </c>
      <c r="E62" s="70" t="s">
        <v>92</v>
      </c>
      <c r="F62" s="70" t="s">
        <v>224</v>
      </c>
    </row>
    <row r="63" spans="1:7" x14ac:dyDescent="0.25">
      <c r="A63" s="70">
        <v>60</v>
      </c>
      <c r="B63" s="70" t="s">
        <v>156</v>
      </c>
      <c r="C63" s="70">
        <v>5</v>
      </c>
      <c r="D63" s="70" t="s">
        <v>111</v>
      </c>
      <c r="E63" s="70" t="s">
        <v>92</v>
      </c>
      <c r="F63" s="70" t="s">
        <v>223</v>
      </c>
    </row>
    <row r="64" spans="1:7" x14ac:dyDescent="0.25">
      <c r="A64" s="70">
        <v>61</v>
      </c>
      <c r="B64" s="70" t="s">
        <v>156</v>
      </c>
      <c r="C64" s="70">
        <v>5</v>
      </c>
      <c r="D64" s="70" t="s">
        <v>61</v>
      </c>
      <c r="E64" s="70" t="s">
        <v>92</v>
      </c>
      <c r="F64" s="70" t="s">
        <v>223</v>
      </c>
    </row>
    <row r="65" spans="1:6" x14ac:dyDescent="0.25">
      <c r="A65" s="70">
        <v>62</v>
      </c>
      <c r="B65" s="70" t="s">
        <v>156</v>
      </c>
      <c r="C65" s="70">
        <v>5</v>
      </c>
      <c r="D65" s="70" t="s">
        <v>112</v>
      </c>
      <c r="E65" s="70" t="s">
        <v>92</v>
      </c>
      <c r="F65" s="70" t="s">
        <v>223</v>
      </c>
    </row>
    <row r="66" spans="1:6" x14ac:dyDescent="0.25">
      <c r="A66" s="70">
        <v>63</v>
      </c>
      <c r="B66" s="70" t="s">
        <v>156</v>
      </c>
      <c r="C66" s="70">
        <v>5</v>
      </c>
      <c r="D66" s="70" t="s">
        <v>62</v>
      </c>
      <c r="E66" s="70" t="s">
        <v>92</v>
      </c>
      <c r="F66" s="70" t="s">
        <v>223</v>
      </c>
    </row>
    <row r="67" spans="1:6" x14ac:dyDescent="0.25">
      <c r="A67" s="70">
        <v>64</v>
      </c>
      <c r="B67" s="70" t="s">
        <v>156</v>
      </c>
      <c r="C67" s="70">
        <v>5</v>
      </c>
      <c r="D67" s="70" t="s">
        <v>68</v>
      </c>
      <c r="E67" s="70" t="s">
        <v>92</v>
      </c>
      <c r="F67" s="70" t="s">
        <v>223</v>
      </c>
    </row>
    <row r="68" spans="1:6" x14ac:dyDescent="0.25">
      <c r="A68" s="70">
        <v>65</v>
      </c>
      <c r="B68" s="70" t="s">
        <v>156</v>
      </c>
      <c r="C68" s="70">
        <v>5</v>
      </c>
      <c r="D68" s="70" t="s">
        <v>69</v>
      </c>
      <c r="E68" s="70" t="s">
        <v>92</v>
      </c>
      <c r="F68" s="70" t="s">
        <v>223</v>
      </c>
    </row>
    <row r="69" spans="1:6" x14ac:dyDescent="0.25">
      <c r="A69" s="70">
        <v>66</v>
      </c>
      <c r="B69" s="70" t="s">
        <v>156</v>
      </c>
      <c r="C69" s="70">
        <v>5</v>
      </c>
      <c r="D69" s="70" t="s">
        <v>83</v>
      </c>
      <c r="E69" s="70" t="s">
        <v>92</v>
      </c>
      <c r="F69" s="70" t="s">
        <v>223</v>
      </c>
    </row>
    <row r="70" spans="1:6" x14ac:dyDescent="0.25">
      <c r="A70" s="70">
        <v>67</v>
      </c>
      <c r="B70" s="70" t="s">
        <v>26</v>
      </c>
      <c r="C70" s="70">
        <v>3</v>
      </c>
      <c r="D70" s="70" t="s">
        <v>27</v>
      </c>
      <c r="E70" s="70" t="s">
        <v>28</v>
      </c>
      <c r="F70" s="70" t="s">
        <v>224</v>
      </c>
    </row>
    <row r="71" spans="1:6" x14ac:dyDescent="0.25">
      <c r="A71" s="70">
        <v>68</v>
      </c>
      <c r="B71" s="70" t="s">
        <v>26</v>
      </c>
      <c r="C71" s="70">
        <v>3</v>
      </c>
      <c r="D71" s="70" t="s">
        <v>31</v>
      </c>
      <c r="E71" s="70" t="s">
        <v>28</v>
      </c>
      <c r="F71" s="70" t="s">
        <v>223</v>
      </c>
    </row>
    <row r="72" spans="1:6" x14ac:dyDescent="0.25">
      <c r="A72" s="70">
        <v>69</v>
      </c>
      <c r="B72" s="70" t="s">
        <v>26</v>
      </c>
      <c r="C72" s="70">
        <v>3</v>
      </c>
      <c r="D72" s="70" t="s">
        <v>33</v>
      </c>
      <c r="E72" s="70" t="s">
        <v>28</v>
      </c>
      <c r="F72" s="70" t="s">
        <v>223</v>
      </c>
    </row>
    <row r="73" spans="1:6" x14ac:dyDescent="0.25">
      <c r="A73" s="70">
        <v>70</v>
      </c>
      <c r="B73" s="70" t="s">
        <v>26</v>
      </c>
      <c r="C73" s="70">
        <v>3</v>
      </c>
      <c r="D73" s="70" t="s">
        <v>35</v>
      </c>
      <c r="E73" s="70" t="s">
        <v>28</v>
      </c>
      <c r="F73" s="70" t="s">
        <v>223</v>
      </c>
    </row>
    <row r="74" spans="1:6" x14ac:dyDescent="0.25">
      <c r="A74" s="70">
        <v>71</v>
      </c>
      <c r="B74" s="70" t="s">
        <v>26</v>
      </c>
      <c r="C74" s="70">
        <v>3</v>
      </c>
      <c r="D74" s="70" t="s">
        <v>36</v>
      </c>
      <c r="E74" s="70" t="s">
        <v>28</v>
      </c>
      <c r="F74" s="70" t="s">
        <v>223</v>
      </c>
    </row>
    <row r="75" spans="1:6" x14ac:dyDescent="0.25">
      <c r="A75" s="71">
        <v>72</v>
      </c>
      <c r="B75" s="71" t="s">
        <v>26</v>
      </c>
      <c r="C75" s="71">
        <v>3</v>
      </c>
      <c r="D75" s="71" t="s">
        <v>37</v>
      </c>
      <c r="E75" s="71" t="s">
        <v>28</v>
      </c>
      <c r="F75" s="71" t="s">
        <v>224</v>
      </c>
    </row>
    <row r="76" spans="1:6" x14ac:dyDescent="0.25">
      <c r="A76" s="70">
        <v>73</v>
      </c>
      <c r="B76" s="70" t="s">
        <v>26</v>
      </c>
      <c r="C76" s="70">
        <v>3</v>
      </c>
      <c r="D76" s="70" t="s">
        <v>38</v>
      </c>
      <c r="E76" s="70" t="s">
        <v>28</v>
      </c>
      <c r="F76" s="72" t="s">
        <v>224</v>
      </c>
    </row>
    <row r="77" spans="1:6" x14ac:dyDescent="0.25">
      <c r="A77" s="70">
        <v>74</v>
      </c>
      <c r="B77" s="70" t="s">
        <v>26</v>
      </c>
      <c r="C77" s="70">
        <v>3</v>
      </c>
      <c r="D77" s="70" t="s">
        <v>41</v>
      </c>
      <c r="E77" s="70" t="s">
        <v>28</v>
      </c>
      <c r="F77" s="72" t="s">
        <v>223</v>
      </c>
    </row>
    <row r="78" spans="1:6" x14ac:dyDescent="0.25">
      <c r="A78" s="70">
        <v>75</v>
      </c>
      <c r="B78" s="70" t="s">
        <v>26</v>
      </c>
      <c r="C78" s="70">
        <v>3</v>
      </c>
      <c r="D78" s="70" t="s">
        <v>42</v>
      </c>
      <c r="E78" s="70" t="s">
        <v>28</v>
      </c>
      <c r="F78" s="72" t="s">
        <v>224</v>
      </c>
    </row>
    <row r="79" spans="1:6" x14ac:dyDescent="0.25">
      <c r="A79" s="70">
        <v>76</v>
      </c>
      <c r="B79" s="70" t="s">
        <v>26</v>
      </c>
      <c r="C79" s="70">
        <v>3</v>
      </c>
      <c r="D79" s="70" t="s">
        <v>43</v>
      </c>
      <c r="E79" s="70" t="s">
        <v>28</v>
      </c>
      <c r="F79" s="72" t="s">
        <v>224</v>
      </c>
    </row>
    <row r="80" spans="1:6" x14ac:dyDescent="0.25">
      <c r="A80" s="70">
        <v>77</v>
      </c>
      <c r="B80" s="70" t="s">
        <v>26</v>
      </c>
      <c r="C80" s="70">
        <v>3</v>
      </c>
      <c r="D80" s="70" t="s">
        <v>46</v>
      </c>
      <c r="E80" s="70" t="s">
        <v>28</v>
      </c>
      <c r="F80" s="72" t="s">
        <v>223</v>
      </c>
    </row>
    <row r="81" spans="1:7" x14ac:dyDescent="0.25">
      <c r="A81" s="70">
        <v>78</v>
      </c>
      <c r="B81" s="70" t="s">
        <v>90</v>
      </c>
      <c r="C81" s="70">
        <v>4</v>
      </c>
      <c r="D81" s="70" t="s">
        <v>94</v>
      </c>
      <c r="E81" s="70" t="s">
        <v>92</v>
      </c>
      <c r="F81" s="72" t="s">
        <v>224</v>
      </c>
    </row>
    <row r="82" spans="1:7" x14ac:dyDescent="0.25">
      <c r="A82" s="70">
        <v>79</v>
      </c>
      <c r="B82" s="70" t="s">
        <v>90</v>
      </c>
      <c r="C82" s="70">
        <v>4</v>
      </c>
      <c r="D82" s="70" t="s">
        <v>96</v>
      </c>
      <c r="E82" s="70" t="s">
        <v>92</v>
      </c>
      <c r="F82" s="72" t="s">
        <v>223</v>
      </c>
    </row>
    <row r="83" spans="1:7" x14ac:dyDescent="0.25">
      <c r="A83" s="70">
        <v>80</v>
      </c>
      <c r="B83" s="70" t="s">
        <v>90</v>
      </c>
      <c r="C83" s="70">
        <v>4</v>
      </c>
      <c r="D83" s="70" t="s">
        <v>97</v>
      </c>
      <c r="E83" s="70" t="s">
        <v>92</v>
      </c>
      <c r="F83" s="72" t="s">
        <v>223</v>
      </c>
    </row>
    <row r="84" spans="1:7" x14ac:dyDescent="0.25">
      <c r="A84" s="70">
        <v>81</v>
      </c>
      <c r="B84" s="70" t="s">
        <v>90</v>
      </c>
      <c r="C84" s="70">
        <v>4</v>
      </c>
      <c r="D84" s="70" t="s">
        <v>99</v>
      </c>
      <c r="E84" s="70" t="s">
        <v>92</v>
      </c>
      <c r="F84" s="72" t="s">
        <v>223</v>
      </c>
    </row>
    <row r="85" spans="1:7" x14ac:dyDescent="0.25">
      <c r="A85" s="70">
        <v>82</v>
      </c>
      <c r="B85" s="70" t="s">
        <v>90</v>
      </c>
      <c r="C85" s="70">
        <v>4</v>
      </c>
      <c r="D85" s="70" t="s">
        <v>101</v>
      </c>
      <c r="E85" s="70" t="s">
        <v>92</v>
      </c>
      <c r="F85" s="72" t="s">
        <v>223</v>
      </c>
    </row>
    <row r="86" spans="1:7" x14ac:dyDescent="0.25">
      <c r="A86" s="70">
        <v>83</v>
      </c>
      <c r="B86" s="70" t="s">
        <v>90</v>
      </c>
      <c r="C86" s="70">
        <v>4</v>
      </c>
      <c r="D86" s="70" t="s">
        <v>45</v>
      </c>
      <c r="E86" s="70" t="s">
        <v>92</v>
      </c>
      <c r="F86" s="72" t="s">
        <v>223</v>
      </c>
    </row>
    <row r="87" spans="1:7" x14ac:dyDescent="0.25">
      <c r="A87" s="70">
        <v>84</v>
      </c>
      <c r="B87" s="70" t="s">
        <v>90</v>
      </c>
      <c r="C87" s="70">
        <v>4</v>
      </c>
      <c r="D87" s="70" t="s">
        <v>105</v>
      </c>
      <c r="E87" s="70" t="s">
        <v>92</v>
      </c>
      <c r="F87" s="74" t="s">
        <v>222</v>
      </c>
      <c r="G87" s="75" t="s">
        <v>228</v>
      </c>
    </row>
    <row r="88" spans="1:7" x14ac:dyDescent="0.25">
      <c r="A88" s="70">
        <v>85</v>
      </c>
      <c r="B88" s="70" t="s">
        <v>90</v>
      </c>
      <c r="C88" s="70">
        <v>4</v>
      </c>
      <c r="D88" s="70" t="s">
        <v>54</v>
      </c>
      <c r="E88" s="70" t="s">
        <v>92</v>
      </c>
      <c r="F88" s="72" t="s">
        <v>223</v>
      </c>
    </row>
    <row r="89" spans="1:7" x14ac:dyDescent="0.25">
      <c r="A89" s="70">
        <v>86</v>
      </c>
      <c r="B89" s="70" t="s">
        <v>90</v>
      </c>
      <c r="C89" s="70">
        <v>4</v>
      </c>
      <c r="D89" s="70" t="s">
        <v>56</v>
      </c>
      <c r="E89" s="70" t="s">
        <v>92</v>
      </c>
      <c r="F89" s="72" t="s">
        <v>223</v>
      </c>
    </row>
    <row r="90" spans="1:7" x14ac:dyDescent="0.25">
      <c r="A90" s="70">
        <v>87</v>
      </c>
      <c r="B90" s="70" t="s">
        <v>90</v>
      </c>
      <c r="C90" s="70">
        <v>4</v>
      </c>
      <c r="D90" s="70" t="s">
        <v>58</v>
      </c>
      <c r="E90" s="70" t="s">
        <v>92</v>
      </c>
      <c r="F90" s="72" t="s">
        <v>223</v>
      </c>
    </row>
    <row r="91" spans="1:7" x14ac:dyDescent="0.25">
      <c r="A91" s="70">
        <v>88</v>
      </c>
      <c r="B91" s="70" t="s">
        <v>90</v>
      </c>
      <c r="C91" s="70">
        <v>4</v>
      </c>
      <c r="D91" s="70" t="s">
        <v>59</v>
      </c>
      <c r="E91" s="70" t="s">
        <v>92</v>
      </c>
      <c r="F91" s="72" t="s">
        <v>223</v>
      </c>
    </row>
    <row r="92" spans="1:7" x14ac:dyDescent="0.25">
      <c r="A92" s="71">
        <v>89</v>
      </c>
      <c r="B92" s="71" t="s">
        <v>170</v>
      </c>
      <c r="C92" s="71" t="s">
        <v>225</v>
      </c>
      <c r="D92" s="71" t="s">
        <v>225</v>
      </c>
      <c r="E92" s="71" t="s">
        <v>225</v>
      </c>
      <c r="F92" s="71" t="s">
        <v>224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J3" sqref="J3"/>
    </sheetView>
  </sheetViews>
  <sheetFormatPr defaultRowHeight="15" x14ac:dyDescent="0.25"/>
  <cols>
    <col min="1" max="1" width="12.140625" customWidth="1"/>
    <col min="2" max="2" width="15.28515625" bestFit="1" customWidth="1"/>
    <col min="3" max="3" width="8.140625" bestFit="1" customWidth="1"/>
    <col min="4" max="4" width="7.42578125" bestFit="1" customWidth="1"/>
    <col min="5" max="5" width="11" bestFit="1" customWidth="1"/>
    <col min="6" max="6" width="25" bestFit="1" customWidth="1"/>
  </cols>
  <sheetData>
    <row r="1" spans="1:6" ht="18.75" x14ac:dyDescent="0.3">
      <c r="A1" s="69" t="s">
        <v>229</v>
      </c>
    </row>
    <row r="3" spans="1:6" ht="15.75" x14ac:dyDescent="0.25">
      <c r="A3" s="77" t="s">
        <v>231</v>
      </c>
    </row>
    <row r="5" spans="1:6" x14ac:dyDescent="0.25">
      <c r="A5" s="84" t="s">
        <v>179</v>
      </c>
      <c r="B5" s="84"/>
      <c r="C5" s="84"/>
      <c r="D5" s="84"/>
      <c r="E5" s="84"/>
      <c r="F5" s="84"/>
    </row>
    <row r="6" spans="1:6" x14ac:dyDescent="0.25">
      <c r="A6" s="73" t="s">
        <v>214</v>
      </c>
      <c r="B6" s="73" t="s">
        <v>7</v>
      </c>
      <c r="C6" s="73" t="s">
        <v>216</v>
      </c>
      <c r="D6" s="73" t="s">
        <v>217</v>
      </c>
      <c r="E6" s="73" t="s">
        <v>218</v>
      </c>
      <c r="F6" s="73" t="s">
        <v>219</v>
      </c>
    </row>
    <row r="7" spans="1:6" x14ac:dyDescent="0.25">
      <c r="A7" s="58">
        <v>1</v>
      </c>
      <c r="B7" s="58" t="s">
        <v>126</v>
      </c>
      <c r="C7" s="58">
        <v>15</v>
      </c>
      <c r="D7" s="58" t="s">
        <v>27</v>
      </c>
      <c r="E7" s="58" t="s">
        <v>28</v>
      </c>
      <c r="F7" s="78" t="s">
        <v>224</v>
      </c>
    </row>
    <row r="8" spans="1:6" x14ac:dyDescent="0.25">
      <c r="A8" s="58">
        <v>2</v>
      </c>
      <c r="B8" s="58" t="s">
        <v>126</v>
      </c>
      <c r="C8" s="58">
        <v>15</v>
      </c>
      <c r="D8" s="58" t="s">
        <v>31</v>
      </c>
      <c r="E8" s="58" t="s">
        <v>28</v>
      </c>
      <c r="F8" s="78" t="s">
        <v>224</v>
      </c>
    </row>
    <row r="9" spans="1:6" x14ac:dyDescent="0.25">
      <c r="A9" s="58">
        <v>3</v>
      </c>
      <c r="B9" s="58" t="s">
        <v>126</v>
      </c>
      <c r="C9" s="58">
        <v>15</v>
      </c>
      <c r="D9" s="58" t="s">
        <v>91</v>
      </c>
      <c r="E9" s="58" t="s">
        <v>28</v>
      </c>
      <c r="F9" s="78" t="s">
        <v>224</v>
      </c>
    </row>
    <row r="10" spans="1:6" x14ac:dyDescent="0.25">
      <c r="A10" s="58">
        <v>4</v>
      </c>
      <c r="B10" s="58" t="s">
        <v>126</v>
      </c>
      <c r="C10" s="58">
        <v>15</v>
      </c>
      <c r="D10" s="58" t="s">
        <v>33</v>
      </c>
      <c r="E10" s="58" t="s">
        <v>28</v>
      </c>
      <c r="F10" s="78" t="s">
        <v>224</v>
      </c>
    </row>
    <row r="11" spans="1:6" x14ac:dyDescent="0.25">
      <c r="A11" s="58">
        <v>5</v>
      </c>
      <c r="B11" s="58" t="s">
        <v>126</v>
      </c>
      <c r="C11" s="58">
        <v>15</v>
      </c>
      <c r="D11" s="58" t="s">
        <v>93</v>
      </c>
      <c r="E11" s="58" t="s">
        <v>28</v>
      </c>
      <c r="F11" s="78" t="s">
        <v>224</v>
      </c>
    </row>
    <row r="12" spans="1:6" x14ac:dyDescent="0.25">
      <c r="A12" s="58">
        <v>6</v>
      </c>
      <c r="B12" s="58" t="s">
        <v>126</v>
      </c>
      <c r="C12" s="58">
        <v>15</v>
      </c>
      <c r="D12" s="58" t="s">
        <v>94</v>
      </c>
      <c r="E12" s="58" t="s">
        <v>28</v>
      </c>
      <c r="F12" s="78" t="s">
        <v>224</v>
      </c>
    </row>
    <row r="13" spans="1:6" x14ac:dyDescent="0.25">
      <c r="A13" s="58">
        <v>7</v>
      </c>
      <c r="B13" s="58" t="s">
        <v>126</v>
      </c>
      <c r="C13" s="58">
        <v>15</v>
      </c>
      <c r="D13" s="58" t="s">
        <v>95</v>
      </c>
      <c r="E13" s="58" t="s">
        <v>28</v>
      </c>
      <c r="F13" s="78" t="s">
        <v>224</v>
      </c>
    </row>
    <row r="14" spans="1:6" x14ac:dyDescent="0.25">
      <c r="A14" s="58">
        <v>8</v>
      </c>
      <c r="B14" s="58" t="s">
        <v>126</v>
      </c>
      <c r="C14" s="58">
        <v>15</v>
      </c>
      <c r="D14" s="58" t="s">
        <v>35</v>
      </c>
      <c r="E14" s="58" t="s">
        <v>28</v>
      </c>
      <c r="F14" s="78" t="s">
        <v>224</v>
      </c>
    </row>
    <row r="15" spans="1:6" x14ac:dyDescent="0.25">
      <c r="A15" s="58">
        <v>9</v>
      </c>
      <c r="B15" s="58" t="s">
        <v>126</v>
      </c>
      <c r="C15" s="58">
        <v>15</v>
      </c>
      <c r="D15" s="58" t="s">
        <v>96</v>
      </c>
      <c r="E15" s="58" t="s">
        <v>28</v>
      </c>
      <c r="F15" s="78" t="s">
        <v>230</v>
      </c>
    </row>
    <row r="16" spans="1:6" x14ac:dyDescent="0.25">
      <c r="A16" s="58">
        <v>10</v>
      </c>
      <c r="B16" s="58" t="s">
        <v>126</v>
      </c>
      <c r="C16" s="58">
        <v>15</v>
      </c>
      <c r="D16" s="58" t="s">
        <v>97</v>
      </c>
      <c r="E16" s="58" t="s">
        <v>28</v>
      </c>
      <c r="F16" s="78" t="s">
        <v>224</v>
      </c>
    </row>
    <row r="17" spans="1:6" x14ac:dyDescent="0.25">
      <c r="A17" s="58">
        <v>11</v>
      </c>
      <c r="B17" s="58" t="s">
        <v>126</v>
      </c>
      <c r="C17" s="58">
        <v>15</v>
      </c>
      <c r="D17" s="58" t="s">
        <v>98</v>
      </c>
      <c r="E17" s="58" t="s">
        <v>28</v>
      </c>
      <c r="F17" s="78" t="s">
        <v>224</v>
      </c>
    </row>
    <row r="18" spans="1:6" x14ac:dyDescent="0.25">
      <c r="A18" s="58">
        <v>12</v>
      </c>
      <c r="B18" s="58" t="s">
        <v>126</v>
      </c>
      <c r="C18" s="58">
        <v>15</v>
      </c>
      <c r="D18" s="58" t="s">
        <v>99</v>
      </c>
      <c r="E18" s="58" t="s">
        <v>28</v>
      </c>
      <c r="F18" s="78" t="s">
        <v>224</v>
      </c>
    </row>
    <row r="19" spans="1:6" x14ac:dyDescent="0.25">
      <c r="A19" s="58">
        <v>13</v>
      </c>
      <c r="B19" s="58" t="s">
        <v>126</v>
      </c>
      <c r="C19" s="58">
        <v>15</v>
      </c>
      <c r="D19" s="58" t="s">
        <v>100</v>
      </c>
      <c r="E19" s="58" t="s">
        <v>28</v>
      </c>
      <c r="F19" s="78" t="s">
        <v>224</v>
      </c>
    </row>
    <row r="20" spans="1:6" x14ac:dyDescent="0.25">
      <c r="A20" s="58">
        <v>14</v>
      </c>
      <c r="B20" s="58" t="s">
        <v>126</v>
      </c>
      <c r="C20" s="58">
        <v>15</v>
      </c>
      <c r="D20" s="58" t="s">
        <v>101</v>
      </c>
      <c r="E20" s="58" t="s">
        <v>28</v>
      </c>
      <c r="F20" s="78" t="s">
        <v>224</v>
      </c>
    </row>
    <row r="21" spans="1:6" x14ac:dyDescent="0.25">
      <c r="A21" s="58">
        <v>15</v>
      </c>
      <c r="B21" s="58" t="s">
        <v>126</v>
      </c>
      <c r="C21" s="58">
        <v>15</v>
      </c>
      <c r="D21" s="58" t="s">
        <v>36</v>
      </c>
      <c r="E21" s="58" t="s">
        <v>28</v>
      </c>
      <c r="F21" s="78" t="s">
        <v>223</v>
      </c>
    </row>
    <row r="22" spans="1:6" x14ac:dyDescent="0.25">
      <c r="A22" s="58">
        <v>16</v>
      </c>
      <c r="B22" s="58" t="s">
        <v>126</v>
      </c>
      <c r="C22" s="58">
        <v>15</v>
      </c>
      <c r="D22" s="58" t="s">
        <v>37</v>
      </c>
      <c r="E22" s="58" t="s">
        <v>28</v>
      </c>
      <c r="F22" s="78" t="s">
        <v>224</v>
      </c>
    </row>
    <row r="23" spans="1:6" x14ac:dyDescent="0.25">
      <c r="A23" s="58">
        <v>17</v>
      </c>
      <c r="B23" s="58" t="s">
        <v>126</v>
      </c>
      <c r="C23" s="58">
        <v>15</v>
      </c>
      <c r="D23" s="58" t="s">
        <v>102</v>
      </c>
      <c r="E23" s="58" t="s">
        <v>28</v>
      </c>
      <c r="F23" s="78" t="s">
        <v>224</v>
      </c>
    </row>
    <row r="24" spans="1:6" x14ac:dyDescent="0.25">
      <c r="A24" s="58">
        <v>18</v>
      </c>
      <c r="B24" s="58" t="s">
        <v>126</v>
      </c>
      <c r="C24" s="58">
        <v>15</v>
      </c>
      <c r="D24" s="58" t="s">
        <v>38</v>
      </c>
      <c r="E24" s="58" t="s">
        <v>28</v>
      </c>
      <c r="F24" s="78" t="s">
        <v>224</v>
      </c>
    </row>
    <row r="25" spans="1:6" x14ac:dyDescent="0.25">
      <c r="A25" s="58">
        <v>19</v>
      </c>
      <c r="B25" s="58" t="s">
        <v>126</v>
      </c>
      <c r="C25" s="58">
        <v>15</v>
      </c>
      <c r="D25" s="58" t="s">
        <v>127</v>
      </c>
      <c r="E25" s="58" t="s">
        <v>28</v>
      </c>
      <c r="F25" s="78" t="s">
        <v>224</v>
      </c>
    </row>
    <row r="26" spans="1:6" x14ac:dyDescent="0.25">
      <c r="A26" s="58">
        <v>20</v>
      </c>
      <c r="B26" s="58" t="s">
        <v>126</v>
      </c>
      <c r="C26" s="58">
        <v>15</v>
      </c>
      <c r="D26" s="76" t="s">
        <v>103</v>
      </c>
      <c r="E26" s="58" t="s">
        <v>28</v>
      </c>
      <c r="F26" s="78" t="s">
        <v>222</v>
      </c>
    </row>
    <row r="27" spans="1:6" x14ac:dyDescent="0.25">
      <c r="A27" s="58">
        <v>21</v>
      </c>
      <c r="B27" s="58" t="s">
        <v>126</v>
      </c>
      <c r="C27" s="58">
        <v>15</v>
      </c>
      <c r="D27" s="76" t="s">
        <v>39</v>
      </c>
      <c r="E27" s="58" t="s">
        <v>28</v>
      </c>
      <c r="F27" s="78" t="s">
        <v>224</v>
      </c>
    </row>
    <row r="28" spans="1:6" x14ac:dyDescent="0.25">
      <c r="A28" s="58">
        <v>22</v>
      </c>
      <c r="B28" s="58" t="s">
        <v>126</v>
      </c>
      <c r="C28" s="58">
        <v>15</v>
      </c>
      <c r="D28" s="58" t="s">
        <v>41</v>
      </c>
      <c r="E28" s="58" t="s">
        <v>28</v>
      </c>
      <c r="F28" s="78" t="s">
        <v>224</v>
      </c>
    </row>
    <row r="29" spans="1:6" x14ac:dyDescent="0.25">
      <c r="A29" s="59">
        <v>1</v>
      </c>
      <c r="B29" s="59" t="s">
        <v>138</v>
      </c>
      <c r="C29" s="59">
        <v>16</v>
      </c>
      <c r="D29" s="59" t="s">
        <v>27</v>
      </c>
      <c r="E29" s="59" t="s">
        <v>92</v>
      </c>
      <c r="F29" s="78" t="s">
        <v>222</v>
      </c>
    </row>
    <row r="30" spans="1:6" x14ac:dyDescent="0.25">
      <c r="A30" s="59">
        <v>2</v>
      </c>
      <c r="B30" s="59" t="s">
        <v>138</v>
      </c>
      <c r="C30" s="59">
        <v>16</v>
      </c>
      <c r="D30" s="59" t="s">
        <v>31</v>
      </c>
      <c r="E30" s="59" t="s">
        <v>92</v>
      </c>
      <c r="F30" s="78" t="s">
        <v>224</v>
      </c>
    </row>
    <row r="31" spans="1:6" x14ac:dyDescent="0.25">
      <c r="A31" s="59">
        <v>3</v>
      </c>
      <c r="B31" s="59" t="s">
        <v>138</v>
      </c>
      <c r="C31" s="59">
        <v>16</v>
      </c>
      <c r="D31" s="59" t="s">
        <v>91</v>
      </c>
      <c r="E31" s="59" t="s">
        <v>92</v>
      </c>
      <c r="F31" s="78" t="s">
        <v>224</v>
      </c>
    </row>
    <row r="32" spans="1:6" x14ac:dyDescent="0.25">
      <c r="A32" s="59">
        <v>4</v>
      </c>
      <c r="B32" s="59" t="s">
        <v>138</v>
      </c>
      <c r="C32" s="59">
        <v>16</v>
      </c>
      <c r="D32" s="59" t="s">
        <v>33</v>
      </c>
      <c r="E32" s="59" t="s">
        <v>92</v>
      </c>
      <c r="F32" s="78" t="s">
        <v>224</v>
      </c>
    </row>
    <row r="33" spans="1:6" x14ac:dyDescent="0.25">
      <c r="A33" s="59">
        <v>5</v>
      </c>
      <c r="B33" s="59" t="s">
        <v>138</v>
      </c>
      <c r="C33" s="59">
        <v>16</v>
      </c>
      <c r="D33" s="59" t="s">
        <v>93</v>
      </c>
      <c r="E33" s="59" t="s">
        <v>92</v>
      </c>
      <c r="F33" s="78" t="s">
        <v>223</v>
      </c>
    </row>
    <row r="34" spans="1:6" x14ac:dyDescent="0.25">
      <c r="A34" s="59">
        <v>6</v>
      </c>
      <c r="B34" s="59" t="s">
        <v>138</v>
      </c>
      <c r="C34" s="59">
        <v>16</v>
      </c>
      <c r="D34" s="59" t="s">
        <v>94</v>
      </c>
      <c r="E34" s="59" t="s">
        <v>92</v>
      </c>
      <c r="F34" s="78" t="s">
        <v>223</v>
      </c>
    </row>
    <row r="35" spans="1:6" x14ac:dyDescent="0.25">
      <c r="A35" s="59">
        <v>7</v>
      </c>
      <c r="B35" s="59" t="s">
        <v>138</v>
      </c>
      <c r="C35" s="59">
        <v>16</v>
      </c>
      <c r="D35" s="59" t="s">
        <v>95</v>
      </c>
      <c r="E35" s="59" t="s">
        <v>92</v>
      </c>
      <c r="F35" s="78" t="s">
        <v>222</v>
      </c>
    </row>
    <row r="36" spans="1:6" x14ac:dyDescent="0.25">
      <c r="A36" s="59">
        <v>8</v>
      </c>
      <c r="B36" s="59" t="s">
        <v>138</v>
      </c>
      <c r="C36" s="59">
        <v>16</v>
      </c>
      <c r="D36" s="59" t="s">
        <v>35</v>
      </c>
      <c r="E36" s="59" t="s">
        <v>92</v>
      </c>
      <c r="F36" s="78" t="s">
        <v>222</v>
      </c>
    </row>
    <row r="37" spans="1:6" x14ac:dyDescent="0.25">
      <c r="A37" s="59">
        <v>9</v>
      </c>
      <c r="B37" s="59" t="s">
        <v>138</v>
      </c>
      <c r="C37" s="59">
        <v>16</v>
      </c>
      <c r="D37" s="59" t="s">
        <v>96</v>
      </c>
      <c r="E37" s="59" t="s">
        <v>92</v>
      </c>
      <c r="F37" s="78" t="s">
        <v>223</v>
      </c>
    </row>
    <row r="38" spans="1:6" x14ac:dyDescent="0.25">
      <c r="A38" s="59">
        <v>10</v>
      </c>
      <c r="B38" s="59" t="s">
        <v>138</v>
      </c>
      <c r="C38" s="59">
        <v>16</v>
      </c>
      <c r="D38" s="59" t="s">
        <v>97</v>
      </c>
      <c r="E38" s="59" t="s">
        <v>92</v>
      </c>
      <c r="F38" s="78" t="s">
        <v>223</v>
      </c>
    </row>
    <row r="39" spans="1:6" x14ac:dyDescent="0.25">
      <c r="A39" s="59">
        <v>11</v>
      </c>
      <c r="B39" s="59" t="s">
        <v>138</v>
      </c>
      <c r="C39" s="59">
        <v>16</v>
      </c>
      <c r="D39" s="59" t="s">
        <v>98</v>
      </c>
      <c r="E39" s="59" t="s">
        <v>92</v>
      </c>
      <c r="F39" s="78" t="s">
        <v>222</v>
      </c>
    </row>
    <row r="40" spans="1:6" x14ac:dyDescent="0.25">
      <c r="A40" s="59">
        <v>12</v>
      </c>
      <c r="B40" s="59" t="s">
        <v>138</v>
      </c>
      <c r="C40" s="59">
        <v>16</v>
      </c>
      <c r="D40" s="59" t="s">
        <v>99</v>
      </c>
      <c r="E40" s="59" t="s">
        <v>92</v>
      </c>
      <c r="F40" s="78" t="s">
        <v>222</v>
      </c>
    </row>
    <row r="41" spans="1:6" x14ac:dyDescent="0.25">
      <c r="A41" s="59">
        <v>13</v>
      </c>
      <c r="B41" s="59" t="s">
        <v>138</v>
      </c>
      <c r="C41" s="59">
        <v>16</v>
      </c>
      <c r="D41" s="59" t="s">
        <v>100</v>
      </c>
      <c r="E41" s="59" t="s">
        <v>92</v>
      </c>
      <c r="F41" s="78" t="s">
        <v>222</v>
      </c>
    </row>
    <row r="42" spans="1:6" x14ac:dyDescent="0.25">
      <c r="A42" s="59">
        <v>14</v>
      </c>
      <c r="B42" s="59" t="s">
        <v>138</v>
      </c>
      <c r="C42" s="59">
        <v>16</v>
      </c>
      <c r="D42" s="59" t="s">
        <v>101</v>
      </c>
      <c r="E42" s="59" t="s">
        <v>92</v>
      </c>
      <c r="F42" s="78" t="s">
        <v>222</v>
      </c>
    </row>
    <row r="43" spans="1:6" x14ac:dyDescent="0.25">
      <c r="A43" s="59">
        <v>15</v>
      </c>
      <c r="B43" s="59" t="s">
        <v>138</v>
      </c>
      <c r="C43" s="59">
        <v>16</v>
      </c>
      <c r="D43" s="59" t="s">
        <v>36</v>
      </c>
      <c r="E43" s="59" t="s">
        <v>92</v>
      </c>
      <c r="F43" s="78" t="s">
        <v>224</v>
      </c>
    </row>
    <row r="44" spans="1:6" x14ac:dyDescent="0.25">
      <c r="A44" s="59">
        <v>16</v>
      </c>
      <c r="B44" s="59" t="s">
        <v>138</v>
      </c>
      <c r="C44" s="59">
        <v>16</v>
      </c>
      <c r="D44" s="59" t="s">
        <v>37</v>
      </c>
      <c r="E44" s="59" t="s">
        <v>92</v>
      </c>
      <c r="F44" s="78" t="s">
        <v>224</v>
      </c>
    </row>
    <row r="45" spans="1:6" x14ac:dyDescent="0.25">
      <c r="A45" s="59">
        <v>17</v>
      </c>
      <c r="B45" s="59" t="s">
        <v>138</v>
      </c>
      <c r="C45" s="59">
        <v>16</v>
      </c>
      <c r="D45" s="59" t="s">
        <v>102</v>
      </c>
      <c r="E45" s="59" t="s">
        <v>92</v>
      </c>
      <c r="F45" s="78" t="s">
        <v>224</v>
      </c>
    </row>
    <row r="46" spans="1:6" x14ac:dyDescent="0.25">
      <c r="A46" s="59">
        <v>18</v>
      </c>
      <c r="B46" s="59" t="s">
        <v>138</v>
      </c>
      <c r="C46" s="59">
        <v>16</v>
      </c>
      <c r="D46" s="59" t="s">
        <v>38</v>
      </c>
      <c r="E46" s="59" t="s">
        <v>92</v>
      </c>
      <c r="F46" s="78" t="s">
        <v>224</v>
      </c>
    </row>
    <row r="47" spans="1:6" x14ac:dyDescent="0.25">
      <c r="A47" s="59">
        <v>19</v>
      </c>
      <c r="B47" s="59" t="s">
        <v>138</v>
      </c>
      <c r="C47" s="59">
        <v>16</v>
      </c>
      <c r="D47" s="59" t="s">
        <v>127</v>
      </c>
      <c r="E47" s="59" t="s">
        <v>92</v>
      </c>
      <c r="F47" s="78" t="s">
        <v>224</v>
      </c>
    </row>
    <row r="48" spans="1:6" x14ac:dyDescent="0.25">
      <c r="A48" s="59">
        <v>20</v>
      </c>
      <c r="B48" s="59" t="s">
        <v>138</v>
      </c>
      <c r="C48" s="59">
        <v>16</v>
      </c>
      <c r="D48" s="59" t="s">
        <v>103</v>
      </c>
      <c r="E48" s="59" t="s">
        <v>92</v>
      </c>
      <c r="F48" s="78" t="s">
        <v>223</v>
      </c>
    </row>
    <row r="49" spans="1:6" x14ac:dyDescent="0.25">
      <c r="A49" s="59">
        <v>21</v>
      </c>
      <c r="B49" s="59" t="s">
        <v>138</v>
      </c>
      <c r="C49" s="59">
        <v>16</v>
      </c>
      <c r="D49" s="59" t="s">
        <v>39</v>
      </c>
      <c r="E49" s="59" t="s">
        <v>92</v>
      </c>
      <c r="F49" s="78" t="s">
        <v>223</v>
      </c>
    </row>
    <row r="50" spans="1:6" x14ac:dyDescent="0.25">
      <c r="A50" s="59">
        <v>22</v>
      </c>
      <c r="B50" s="59" t="s">
        <v>138</v>
      </c>
      <c r="C50" s="59">
        <v>16</v>
      </c>
      <c r="D50" s="59" t="s">
        <v>41</v>
      </c>
      <c r="E50" s="59" t="s">
        <v>92</v>
      </c>
      <c r="F50" s="78" t="s">
        <v>223</v>
      </c>
    </row>
  </sheetData>
  <mergeCells count="1">
    <mergeCell ref="A5:F5"/>
  </mergeCells>
  <pageMargins left="0.7" right="0.7" top="0.75" bottom="0.75" header="0.3" footer="0.3"/>
  <pageSetup paperSize="9" scale="9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O6" sqref="O6"/>
    </sheetView>
  </sheetViews>
  <sheetFormatPr defaultRowHeight="15" x14ac:dyDescent="0.25"/>
  <cols>
    <col min="4" max="4" width="15.28515625" bestFit="1" customWidth="1"/>
    <col min="9" max="9" width="10.7109375" bestFit="1" customWidth="1"/>
    <col min="11" max="11" width="13.42578125" bestFit="1" customWidth="1"/>
  </cols>
  <sheetData>
    <row r="1" spans="1:13" ht="18.75" x14ac:dyDescent="0.3">
      <c r="A1" s="69" t="s">
        <v>234</v>
      </c>
    </row>
    <row r="3" spans="1:13" x14ac:dyDescent="0.25">
      <c r="A3" s="79" t="s">
        <v>0</v>
      </c>
      <c r="B3" s="80" t="s">
        <v>1</v>
      </c>
      <c r="C3" s="81" t="s">
        <v>3</v>
      </c>
      <c r="D3" s="80" t="s">
        <v>7</v>
      </c>
      <c r="E3" s="81" t="s">
        <v>8</v>
      </c>
      <c r="F3" s="81" t="s">
        <v>9</v>
      </c>
      <c r="H3" s="79" t="s">
        <v>0</v>
      </c>
      <c r="I3" s="80" t="s">
        <v>1</v>
      </c>
      <c r="J3" s="81" t="s">
        <v>3</v>
      </c>
      <c r="K3" s="80" t="s">
        <v>7</v>
      </c>
      <c r="L3" s="81" t="s">
        <v>8</v>
      </c>
      <c r="M3" s="81" t="s">
        <v>9</v>
      </c>
    </row>
    <row r="4" spans="1:13" x14ac:dyDescent="0.25">
      <c r="A4" s="70">
        <v>344</v>
      </c>
      <c r="B4" s="70" t="s">
        <v>22</v>
      </c>
      <c r="C4" s="70" t="s">
        <v>123</v>
      </c>
      <c r="D4" s="82" t="s">
        <v>124</v>
      </c>
      <c r="E4" s="83">
        <v>5</v>
      </c>
      <c r="F4" s="70" t="s">
        <v>91</v>
      </c>
      <c r="H4" s="70">
        <v>2064</v>
      </c>
      <c r="I4" s="70" t="s">
        <v>157</v>
      </c>
      <c r="J4" s="70" t="s">
        <v>158</v>
      </c>
      <c r="K4" s="70" t="s">
        <v>159</v>
      </c>
      <c r="L4" s="70">
        <v>1</v>
      </c>
      <c r="M4" s="70" t="s">
        <v>35</v>
      </c>
    </row>
    <row r="5" spans="1:13" x14ac:dyDescent="0.25">
      <c r="A5" s="70">
        <v>345</v>
      </c>
      <c r="B5" s="70" t="s">
        <v>22</v>
      </c>
      <c r="C5" s="70" t="s">
        <v>123</v>
      </c>
      <c r="D5" s="82" t="s">
        <v>124</v>
      </c>
      <c r="E5" s="83">
        <v>5</v>
      </c>
      <c r="F5" s="70" t="s">
        <v>33</v>
      </c>
      <c r="H5" s="70">
        <v>2077</v>
      </c>
      <c r="I5" s="70" t="s">
        <v>157</v>
      </c>
      <c r="J5" s="70" t="s">
        <v>158</v>
      </c>
      <c r="K5" s="70" t="s">
        <v>159</v>
      </c>
      <c r="L5" s="70">
        <v>1</v>
      </c>
      <c r="M5" s="70" t="s">
        <v>39</v>
      </c>
    </row>
    <row r="6" spans="1:13" x14ac:dyDescent="0.25">
      <c r="A6" s="70">
        <v>346</v>
      </c>
      <c r="B6" s="70" t="s">
        <v>22</v>
      </c>
      <c r="C6" s="70" t="s">
        <v>123</v>
      </c>
      <c r="D6" s="82" t="s">
        <v>124</v>
      </c>
      <c r="E6" s="83">
        <v>5</v>
      </c>
      <c r="F6" s="70" t="s">
        <v>93</v>
      </c>
      <c r="H6" s="70">
        <v>2079</v>
      </c>
      <c r="I6" s="70" t="s">
        <v>157</v>
      </c>
      <c r="J6" s="70" t="s">
        <v>158</v>
      </c>
      <c r="K6" s="70" t="s">
        <v>159</v>
      </c>
      <c r="L6" s="70">
        <v>1</v>
      </c>
      <c r="M6" s="70" t="s">
        <v>42</v>
      </c>
    </row>
    <row r="7" spans="1:13" x14ac:dyDescent="0.25">
      <c r="A7" s="70">
        <v>347</v>
      </c>
      <c r="B7" s="70" t="s">
        <v>22</v>
      </c>
      <c r="C7" s="70" t="s">
        <v>123</v>
      </c>
      <c r="D7" s="82" t="s">
        <v>124</v>
      </c>
      <c r="E7" s="83">
        <v>5</v>
      </c>
      <c r="F7" s="70" t="s">
        <v>94</v>
      </c>
      <c r="H7" s="70">
        <v>2111</v>
      </c>
      <c r="I7" s="70" t="s">
        <v>157</v>
      </c>
      <c r="J7" s="70" t="s">
        <v>158</v>
      </c>
      <c r="K7" s="70" t="s">
        <v>159</v>
      </c>
      <c r="L7" s="70">
        <v>1</v>
      </c>
      <c r="M7" s="70" t="s">
        <v>63</v>
      </c>
    </row>
    <row r="8" spans="1:13" x14ac:dyDescent="0.25">
      <c r="A8" s="70">
        <v>348</v>
      </c>
      <c r="B8" s="70" t="s">
        <v>22</v>
      </c>
      <c r="C8" s="70" t="s">
        <v>123</v>
      </c>
      <c r="D8" s="82" t="s">
        <v>124</v>
      </c>
      <c r="E8" s="83">
        <v>5</v>
      </c>
      <c r="F8" s="70" t="s">
        <v>95</v>
      </c>
      <c r="H8" s="70">
        <v>2116</v>
      </c>
      <c r="I8" s="70" t="s">
        <v>157</v>
      </c>
      <c r="J8" s="70" t="s">
        <v>158</v>
      </c>
      <c r="K8" s="70" t="s">
        <v>159</v>
      </c>
      <c r="L8" s="70">
        <v>1</v>
      </c>
      <c r="M8" s="70" t="s">
        <v>117</v>
      </c>
    </row>
    <row r="9" spans="1:13" x14ac:dyDescent="0.25">
      <c r="A9" s="70">
        <v>349</v>
      </c>
      <c r="B9" s="70" t="s">
        <v>22</v>
      </c>
      <c r="C9" s="70" t="s">
        <v>123</v>
      </c>
      <c r="D9" s="82" t="s">
        <v>124</v>
      </c>
      <c r="E9" s="83">
        <v>5</v>
      </c>
      <c r="F9" s="70" t="s">
        <v>35</v>
      </c>
      <c r="H9" s="70">
        <v>2122</v>
      </c>
      <c r="I9" s="70" t="s">
        <v>157</v>
      </c>
      <c r="J9" s="70" t="s">
        <v>158</v>
      </c>
      <c r="K9" s="70" t="s">
        <v>159</v>
      </c>
      <c r="L9" s="70">
        <v>1</v>
      </c>
      <c r="M9" s="70" t="s">
        <v>70</v>
      </c>
    </row>
    <row r="10" spans="1:13" x14ac:dyDescent="0.25">
      <c r="A10" s="70">
        <v>350</v>
      </c>
      <c r="B10" s="70" t="s">
        <v>22</v>
      </c>
      <c r="C10" s="70" t="s">
        <v>123</v>
      </c>
      <c r="D10" s="82" t="s">
        <v>124</v>
      </c>
      <c r="E10" s="83">
        <v>5</v>
      </c>
      <c r="F10" s="70" t="s">
        <v>96</v>
      </c>
      <c r="H10" s="70">
        <v>2134</v>
      </c>
      <c r="I10" s="70" t="s">
        <v>157</v>
      </c>
      <c r="J10" s="70" t="s">
        <v>158</v>
      </c>
      <c r="K10" s="70" t="s">
        <v>159</v>
      </c>
      <c r="L10" s="70">
        <v>1</v>
      </c>
      <c r="M10" s="70" t="s">
        <v>80</v>
      </c>
    </row>
    <row r="11" spans="1:13" x14ac:dyDescent="0.25">
      <c r="A11" s="70">
        <v>351</v>
      </c>
      <c r="B11" s="70" t="s">
        <v>22</v>
      </c>
      <c r="C11" s="70" t="s">
        <v>123</v>
      </c>
      <c r="D11" s="82" t="s">
        <v>124</v>
      </c>
      <c r="E11" s="83">
        <v>5</v>
      </c>
      <c r="F11" s="70" t="s">
        <v>97</v>
      </c>
      <c r="H11" s="70">
        <v>2143</v>
      </c>
      <c r="I11" s="70" t="s">
        <v>157</v>
      </c>
      <c r="J11" s="70" t="s">
        <v>158</v>
      </c>
      <c r="K11" s="70" t="s">
        <v>159</v>
      </c>
      <c r="L11" s="70">
        <v>1</v>
      </c>
      <c r="M11" s="70" t="s">
        <v>87</v>
      </c>
    </row>
    <row r="12" spans="1:13" x14ac:dyDescent="0.25">
      <c r="A12" s="70">
        <v>352</v>
      </c>
      <c r="B12" s="70" t="s">
        <v>22</v>
      </c>
      <c r="C12" s="70" t="s">
        <v>123</v>
      </c>
      <c r="D12" s="82" t="s">
        <v>124</v>
      </c>
      <c r="E12" s="83">
        <v>5</v>
      </c>
      <c r="F12" s="70" t="s">
        <v>98</v>
      </c>
      <c r="H12" s="70">
        <v>2170</v>
      </c>
      <c r="I12" s="70" t="s">
        <v>157</v>
      </c>
      <c r="J12" s="70" t="s">
        <v>158</v>
      </c>
      <c r="K12" s="70" t="s">
        <v>160</v>
      </c>
      <c r="L12" s="70">
        <v>2</v>
      </c>
      <c r="M12" s="70" t="s">
        <v>38</v>
      </c>
    </row>
    <row r="13" spans="1:13" x14ac:dyDescent="0.25">
      <c r="A13" s="70">
        <v>353</v>
      </c>
      <c r="B13" s="70" t="s">
        <v>22</v>
      </c>
      <c r="C13" s="70" t="s">
        <v>123</v>
      </c>
      <c r="D13" s="82" t="s">
        <v>124</v>
      </c>
      <c r="E13" s="83">
        <v>5</v>
      </c>
      <c r="F13" s="70" t="s">
        <v>99</v>
      </c>
      <c r="H13" s="70">
        <v>2173</v>
      </c>
      <c r="I13" s="70" t="s">
        <v>157</v>
      </c>
      <c r="J13" s="70" t="s">
        <v>158</v>
      </c>
      <c r="K13" s="70" t="s">
        <v>160</v>
      </c>
      <c r="L13" s="70">
        <v>2</v>
      </c>
      <c r="M13" s="70" t="s">
        <v>39</v>
      </c>
    </row>
    <row r="14" spans="1:13" x14ac:dyDescent="0.25">
      <c r="A14" s="70">
        <v>354</v>
      </c>
      <c r="B14" s="70" t="s">
        <v>22</v>
      </c>
      <c r="C14" s="70" t="s">
        <v>123</v>
      </c>
      <c r="D14" s="82" t="s">
        <v>124</v>
      </c>
      <c r="E14" s="83">
        <v>5</v>
      </c>
      <c r="F14" s="70" t="s">
        <v>100</v>
      </c>
      <c r="H14" s="70">
        <v>2189</v>
      </c>
      <c r="I14" s="70" t="s">
        <v>157</v>
      </c>
      <c r="J14" s="70" t="s">
        <v>158</v>
      </c>
      <c r="K14" s="70" t="s">
        <v>160</v>
      </c>
      <c r="L14" s="70">
        <v>2</v>
      </c>
      <c r="M14" s="70" t="s">
        <v>53</v>
      </c>
    </row>
    <row r="15" spans="1:13" x14ac:dyDescent="0.25">
      <c r="A15" s="70">
        <v>355</v>
      </c>
      <c r="B15" s="70" t="s">
        <v>22</v>
      </c>
      <c r="C15" s="70" t="s">
        <v>123</v>
      </c>
      <c r="D15" s="82" t="s">
        <v>124</v>
      </c>
      <c r="E15" s="83">
        <v>5</v>
      </c>
      <c r="F15" s="70" t="s">
        <v>101</v>
      </c>
      <c r="H15" s="70">
        <v>2199</v>
      </c>
      <c r="I15" s="70" t="s">
        <v>157</v>
      </c>
      <c r="J15" s="70" t="s">
        <v>158</v>
      </c>
      <c r="K15" s="70" t="s">
        <v>160</v>
      </c>
      <c r="L15" s="70">
        <v>2</v>
      </c>
      <c r="M15" s="70" t="s">
        <v>109</v>
      </c>
    </row>
    <row r="16" spans="1:13" x14ac:dyDescent="0.25">
      <c r="A16" s="70">
        <v>1073</v>
      </c>
      <c r="B16" s="70" t="s">
        <v>22</v>
      </c>
      <c r="C16" s="70" t="s">
        <v>123</v>
      </c>
      <c r="D16" s="82" t="s">
        <v>126</v>
      </c>
      <c r="E16" s="83">
        <v>15</v>
      </c>
      <c r="F16" s="70" t="s">
        <v>114</v>
      </c>
      <c r="H16" s="70">
        <v>2221</v>
      </c>
      <c r="I16" s="70" t="s">
        <v>157</v>
      </c>
      <c r="J16" s="70" t="s">
        <v>158</v>
      </c>
      <c r="K16" s="70" t="s">
        <v>160</v>
      </c>
      <c r="L16" s="70">
        <v>2</v>
      </c>
      <c r="M16" s="70" t="s">
        <v>73</v>
      </c>
    </row>
    <row r="17" spans="1:13" x14ac:dyDescent="0.25">
      <c r="A17" s="70">
        <v>1074</v>
      </c>
      <c r="B17" s="70" t="s">
        <v>22</v>
      </c>
      <c r="C17" s="70" t="s">
        <v>123</v>
      </c>
      <c r="D17" s="82" t="s">
        <v>126</v>
      </c>
      <c r="E17" s="83">
        <v>15</v>
      </c>
      <c r="F17" s="70" t="s">
        <v>44</v>
      </c>
      <c r="H17" s="70">
        <v>2174</v>
      </c>
      <c r="I17" s="70" t="s">
        <v>157</v>
      </c>
      <c r="J17" s="70" t="s">
        <v>158</v>
      </c>
      <c r="K17" s="70" t="s">
        <v>160</v>
      </c>
      <c r="L17" s="70">
        <v>2</v>
      </c>
      <c r="M17" s="70" t="s">
        <v>41</v>
      </c>
    </row>
    <row r="18" spans="1:13" x14ac:dyDescent="0.25">
      <c r="A18" s="70">
        <v>1075</v>
      </c>
      <c r="B18" s="70" t="s">
        <v>22</v>
      </c>
      <c r="C18" s="70" t="s">
        <v>123</v>
      </c>
      <c r="D18" s="82" t="s">
        <v>126</v>
      </c>
      <c r="E18" s="83">
        <v>15</v>
      </c>
      <c r="F18" s="70" t="s">
        <v>45</v>
      </c>
      <c r="H18" s="70">
        <v>2175</v>
      </c>
      <c r="I18" s="70" t="s">
        <v>157</v>
      </c>
      <c r="J18" s="70" t="s">
        <v>158</v>
      </c>
      <c r="K18" s="70" t="s">
        <v>160</v>
      </c>
      <c r="L18" s="70">
        <v>2</v>
      </c>
      <c r="M18" s="70" t="s">
        <v>42</v>
      </c>
    </row>
    <row r="19" spans="1:13" x14ac:dyDescent="0.25">
      <c r="A19" s="70">
        <v>1076</v>
      </c>
      <c r="B19" s="70" t="s">
        <v>22</v>
      </c>
      <c r="C19" s="70" t="s">
        <v>123</v>
      </c>
      <c r="D19" s="82" t="s">
        <v>126</v>
      </c>
      <c r="E19" s="83">
        <v>15</v>
      </c>
      <c r="F19" s="70" t="s">
        <v>104</v>
      </c>
      <c r="H19" s="70">
        <v>2176</v>
      </c>
      <c r="I19" s="70" t="s">
        <v>157</v>
      </c>
      <c r="J19" s="70" t="s">
        <v>158</v>
      </c>
      <c r="K19" s="70" t="s">
        <v>160</v>
      </c>
      <c r="L19" s="70">
        <v>2</v>
      </c>
      <c r="M19" s="70" t="s">
        <v>43</v>
      </c>
    </row>
    <row r="20" spans="1:13" x14ac:dyDescent="0.25">
      <c r="A20" s="70">
        <v>1078</v>
      </c>
      <c r="B20" s="70" t="s">
        <v>22</v>
      </c>
      <c r="C20" s="70" t="s">
        <v>123</v>
      </c>
      <c r="D20" s="82" t="s">
        <v>126</v>
      </c>
      <c r="E20" s="83">
        <v>15</v>
      </c>
      <c r="F20" s="70" t="s">
        <v>47</v>
      </c>
      <c r="H20" s="70">
        <v>2179</v>
      </c>
      <c r="I20" s="70" t="s">
        <v>157</v>
      </c>
      <c r="J20" s="70" t="s">
        <v>158</v>
      </c>
      <c r="K20" s="70" t="s">
        <v>160</v>
      </c>
      <c r="L20" s="70">
        <v>2</v>
      </c>
      <c r="M20" s="70" t="s">
        <v>45</v>
      </c>
    </row>
    <row r="21" spans="1:13" x14ac:dyDescent="0.25">
      <c r="A21" s="70">
        <v>1079</v>
      </c>
      <c r="B21" s="70" t="s">
        <v>22</v>
      </c>
      <c r="C21" s="70" t="s">
        <v>123</v>
      </c>
      <c r="D21" s="82" t="s">
        <v>126</v>
      </c>
      <c r="E21" s="83">
        <v>15</v>
      </c>
      <c r="F21" s="70" t="s">
        <v>48</v>
      </c>
      <c r="H21" s="70">
        <v>2180</v>
      </c>
      <c r="I21" s="70" t="s">
        <v>157</v>
      </c>
      <c r="J21" s="70" t="s">
        <v>158</v>
      </c>
      <c r="K21" s="70" t="s">
        <v>160</v>
      </c>
      <c r="L21" s="70">
        <v>2</v>
      </c>
      <c r="M21" s="70" t="s">
        <v>104</v>
      </c>
    </row>
    <row r="22" spans="1:13" x14ac:dyDescent="0.25">
      <c r="A22" s="70">
        <v>1080</v>
      </c>
      <c r="B22" s="70" t="s">
        <v>22</v>
      </c>
      <c r="C22" s="70" t="s">
        <v>123</v>
      </c>
      <c r="D22" s="82" t="s">
        <v>126</v>
      </c>
      <c r="E22" s="83">
        <v>15</v>
      </c>
      <c r="F22" s="70" t="s">
        <v>49</v>
      </c>
      <c r="H22" s="70">
        <v>2181</v>
      </c>
      <c r="I22" s="70" t="s">
        <v>157</v>
      </c>
      <c r="J22" s="70" t="s">
        <v>158</v>
      </c>
      <c r="K22" s="70" t="s">
        <v>160</v>
      </c>
      <c r="L22" s="70">
        <v>2</v>
      </c>
      <c r="M22" s="70" t="s">
        <v>46</v>
      </c>
    </row>
    <row r="23" spans="1:13" x14ac:dyDescent="0.25">
      <c r="A23" s="70">
        <v>1081</v>
      </c>
      <c r="B23" s="70" t="s">
        <v>22</v>
      </c>
      <c r="C23" s="70" t="s">
        <v>123</v>
      </c>
      <c r="D23" s="82" t="s">
        <v>126</v>
      </c>
      <c r="E23" s="83">
        <v>15</v>
      </c>
      <c r="F23" s="70" t="s">
        <v>50</v>
      </c>
      <c r="H23" s="70">
        <v>2182</v>
      </c>
      <c r="I23" s="70" t="s">
        <v>157</v>
      </c>
      <c r="J23" s="70" t="s">
        <v>158</v>
      </c>
      <c r="K23" s="70" t="s">
        <v>160</v>
      </c>
      <c r="L23" s="70">
        <v>2</v>
      </c>
      <c r="M23" s="70" t="s">
        <v>47</v>
      </c>
    </row>
    <row r="24" spans="1:13" x14ac:dyDescent="0.25">
      <c r="A24" s="70">
        <v>1083</v>
      </c>
      <c r="B24" s="70" t="s">
        <v>22</v>
      </c>
      <c r="C24" s="70" t="s">
        <v>123</v>
      </c>
      <c r="D24" s="82" t="s">
        <v>126</v>
      </c>
      <c r="E24" s="83">
        <v>15</v>
      </c>
      <c r="F24" s="70" t="s">
        <v>105</v>
      </c>
      <c r="H24" s="70">
        <v>2183</v>
      </c>
      <c r="I24" s="70" t="s">
        <v>157</v>
      </c>
      <c r="J24" s="70" t="s">
        <v>158</v>
      </c>
      <c r="K24" s="70" t="s">
        <v>160</v>
      </c>
      <c r="L24" s="70">
        <v>2</v>
      </c>
      <c r="M24" s="70" t="s">
        <v>48</v>
      </c>
    </row>
    <row r="25" spans="1:13" x14ac:dyDescent="0.25">
      <c r="A25" s="70">
        <v>1086</v>
      </c>
      <c r="B25" s="70" t="s">
        <v>22</v>
      </c>
      <c r="C25" s="70" t="s">
        <v>123</v>
      </c>
      <c r="D25" s="82" t="s">
        <v>126</v>
      </c>
      <c r="E25" s="83">
        <v>15</v>
      </c>
      <c r="F25" s="70" t="s">
        <v>54</v>
      </c>
      <c r="H25" s="70">
        <v>2185</v>
      </c>
      <c r="I25" s="70" t="s">
        <v>157</v>
      </c>
      <c r="J25" s="70" t="s">
        <v>158</v>
      </c>
      <c r="K25" s="70" t="s">
        <v>160</v>
      </c>
      <c r="L25" s="70">
        <v>2</v>
      </c>
      <c r="M25" s="70" t="s">
        <v>50</v>
      </c>
    </row>
    <row r="26" spans="1:13" x14ac:dyDescent="0.25">
      <c r="A26" s="70">
        <v>1087</v>
      </c>
      <c r="B26" s="70" t="s">
        <v>22</v>
      </c>
      <c r="C26" s="70" t="s">
        <v>123</v>
      </c>
      <c r="D26" s="82" t="s">
        <v>126</v>
      </c>
      <c r="E26" s="83">
        <v>15</v>
      </c>
      <c r="F26" s="70" t="s">
        <v>55</v>
      </c>
      <c r="H26" s="70">
        <v>2188</v>
      </c>
      <c r="I26" s="70" t="s">
        <v>157</v>
      </c>
      <c r="J26" s="70" t="s">
        <v>158</v>
      </c>
      <c r="K26" s="70" t="s">
        <v>160</v>
      </c>
      <c r="L26" s="70">
        <v>2</v>
      </c>
      <c r="M26" s="70" t="s">
        <v>52</v>
      </c>
    </row>
    <row r="27" spans="1:13" x14ac:dyDescent="0.25">
      <c r="A27" s="70">
        <v>1088</v>
      </c>
      <c r="B27" s="70" t="s">
        <v>22</v>
      </c>
      <c r="C27" s="70" t="s">
        <v>123</v>
      </c>
      <c r="D27" s="82" t="s">
        <v>126</v>
      </c>
      <c r="E27" s="83">
        <v>15</v>
      </c>
      <c r="F27" s="70" t="s">
        <v>106</v>
      </c>
      <c r="H27" s="70">
        <v>2190</v>
      </c>
      <c r="I27" s="70" t="s">
        <v>157</v>
      </c>
      <c r="J27" s="70" t="s">
        <v>158</v>
      </c>
      <c r="K27" s="70" t="s">
        <v>160</v>
      </c>
      <c r="L27" s="70">
        <v>2</v>
      </c>
      <c r="M27" s="70" t="s">
        <v>54</v>
      </c>
    </row>
    <row r="28" spans="1:13" x14ac:dyDescent="0.25">
      <c r="A28" s="70">
        <v>1119</v>
      </c>
      <c r="B28" s="70" t="s">
        <v>22</v>
      </c>
      <c r="C28" s="70" t="s">
        <v>123</v>
      </c>
      <c r="D28" s="82" t="s">
        <v>126</v>
      </c>
      <c r="E28" s="83">
        <v>15</v>
      </c>
      <c r="F28" s="70" t="s">
        <v>75</v>
      </c>
      <c r="H28" s="70">
        <v>2192</v>
      </c>
      <c r="I28" s="70" t="s">
        <v>157</v>
      </c>
      <c r="J28" s="70" t="s">
        <v>158</v>
      </c>
      <c r="K28" s="70" t="s">
        <v>160</v>
      </c>
      <c r="L28" s="70">
        <v>2</v>
      </c>
      <c r="M28" s="70" t="s">
        <v>106</v>
      </c>
    </row>
    <row r="29" spans="1:13" x14ac:dyDescent="0.25">
      <c r="A29" s="70">
        <v>443</v>
      </c>
      <c r="B29" s="70" t="s">
        <v>22</v>
      </c>
      <c r="C29" s="70" t="s">
        <v>123</v>
      </c>
      <c r="D29" s="82" t="s">
        <v>137</v>
      </c>
      <c r="E29" s="83">
        <v>6</v>
      </c>
      <c r="F29" s="70" t="s">
        <v>51</v>
      </c>
      <c r="H29" s="70">
        <v>2193</v>
      </c>
      <c r="I29" s="70" t="s">
        <v>157</v>
      </c>
      <c r="J29" s="70" t="s">
        <v>158</v>
      </c>
      <c r="K29" s="70" t="s">
        <v>160</v>
      </c>
      <c r="L29" s="70">
        <v>2</v>
      </c>
      <c r="M29" s="70" t="s">
        <v>56</v>
      </c>
    </row>
    <row r="30" spans="1:13" x14ac:dyDescent="0.25">
      <c r="A30" s="70">
        <v>444</v>
      </c>
      <c r="B30" s="70" t="s">
        <v>22</v>
      </c>
      <c r="C30" s="70" t="s">
        <v>123</v>
      </c>
      <c r="D30" s="82" t="s">
        <v>137</v>
      </c>
      <c r="E30" s="83">
        <v>6</v>
      </c>
      <c r="F30" s="70" t="s">
        <v>105</v>
      </c>
      <c r="H30" s="70">
        <v>2194</v>
      </c>
      <c r="I30" s="70" t="s">
        <v>157</v>
      </c>
      <c r="J30" s="70" t="s">
        <v>158</v>
      </c>
      <c r="K30" s="70" t="s">
        <v>160</v>
      </c>
      <c r="L30" s="70">
        <v>2</v>
      </c>
      <c r="M30" s="70" t="s">
        <v>107</v>
      </c>
    </row>
    <row r="31" spans="1:13" x14ac:dyDescent="0.25">
      <c r="A31" s="70">
        <v>445</v>
      </c>
      <c r="B31" s="70" t="s">
        <v>22</v>
      </c>
      <c r="C31" s="70" t="s">
        <v>123</v>
      </c>
      <c r="D31" s="82" t="s">
        <v>137</v>
      </c>
      <c r="E31" s="83">
        <v>6</v>
      </c>
      <c r="F31" s="70" t="s">
        <v>52</v>
      </c>
      <c r="H31" s="70">
        <v>2198</v>
      </c>
      <c r="I31" s="70" t="s">
        <v>157</v>
      </c>
      <c r="J31" s="70" t="s">
        <v>158</v>
      </c>
      <c r="K31" s="70" t="s">
        <v>160</v>
      </c>
      <c r="L31" s="70">
        <v>2</v>
      </c>
      <c r="M31" s="70" t="s">
        <v>59</v>
      </c>
    </row>
    <row r="32" spans="1:13" x14ac:dyDescent="0.25">
      <c r="A32" s="70">
        <v>446</v>
      </c>
      <c r="B32" s="70" t="s">
        <v>22</v>
      </c>
      <c r="C32" s="70" t="s">
        <v>123</v>
      </c>
      <c r="D32" s="82" t="s">
        <v>137</v>
      </c>
      <c r="E32" s="83">
        <v>6</v>
      </c>
      <c r="F32" s="70" t="s">
        <v>53</v>
      </c>
      <c r="H32" s="70">
        <v>2202</v>
      </c>
      <c r="I32" s="70" t="s">
        <v>157</v>
      </c>
      <c r="J32" s="70" t="s">
        <v>158</v>
      </c>
      <c r="K32" s="70" t="s">
        <v>160</v>
      </c>
      <c r="L32" s="70">
        <v>2</v>
      </c>
      <c r="M32" s="70" t="s">
        <v>110</v>
      </c>
    </row>
    <row r="33" spans="1:13" x14ac:dyDescent="0.25">
      <c r="A33" s="70">
        <v>449</v>
      </c>
      <c r="B33" s="70" t="s">
        <v>22</v>
      </c>
      <c r="C33" s="70" t="s">
        <v>123</v>
      </c>
      <c r="D33" s="82" t="s">
        <v>137</v>
      </c>
      <c r="E33" s="83">
        <v>6</v>
      </c>
      <c r="F33" s="70" t="s">
        <v>106</v>
      </c>
      <c r="H33" s="70">
        <v>2205</v>
      </c>
      <c r="I33" s="70" t="s">
        <v>157</v>
      </c>
      <c r="J33" s="70" t="s">
        <v>158</v>
      </c>
      <c r="K33" s="70" t="s">
        <v>160</v>
      </c>
      <c r="L33" s="70">
        <v>2</v>
      </c>
      <c r="M33" s="70" t="s">
        <v>112</v>
      </c>
    </row>
    <row r="34" spans="1:13" x14ac:dyDescent="0.25">
      <c r="A34" s="70">
        <v>452</v>
      </c>
      <c r="B34" s="70" t="s">
        <v>22</v>
      </c>
      <c r="C34" s="70" t="s">
        <v>123</v>
      </c>
      <c r="D34" s="82" t="s">
        <v>137</v>
      </c>
      <c r="E34" s="83">
        <v>6</v>
      </c>
      <c r="F34" s="70" t="s">
        <v>57</v>
      </c>
      <c r="H34" s="70">
        <v>2206</v>
      </c>
      <c r="I34" s="70" t="s">
        <v>157</v>
      </c>
      <c r="J34" s="70" t="s">
        <v>158</v>
      </c>
      <c r="K34" s="70" t="s">
        <v>160</v>
      </c>
      <c r="L34" s="70">
        <v>2</v>
      </c>
      <c r="M34" s="70" t="s">
        <v>62</v>
      </c>
    </row>
    <row r="35" spans="1:13" x14ac:dyDescent="0.25">
      <c r="A35" s="70">
        <v>453</v>
      </c>
      <c r="B35" s="70" t="s">
        <v>22</v>
      </c>
      <c r="C35" s="70" t="s">
        <v>123</v>
      </c>
      <c r="D35" s="82" t="s">
        <v>137</v>
      </c>
      <c r="E35" s="83">
        <v>6</v>
      </c>
      <c r="F35" s="70" t="s">
        <v>108</v>
      </c>
      <c r="H35" s="70">
        <v>2208</v>
      </c>
      <c r="I35" s="70" t="s">
        <v>157</v>
      </c>
      <c r="J35" s="70" t="s">
        <v>158</v>
      </c>
      <c r="K35" s="70" t="s">
        <v>160</v>
      </c>
      <c r="L35" s="70">
        <v>2</v>
      </c>
      <c r="M35" s="70" t="s">
        <v>64</v>
      </c>
    </row>
    <row r="36" spans="1:13" x14ac:dyDescent="0.25">
      <c r="A36" s="70">
        <v>454</v>
      </c>
      <c r="B36" s="70" t="s">
        <v>22</v>
      </c>
      <c r="C36" s="70" t="s">
        <v>123</v>
      </c>
      <c r="D36" s="82" t="s">
        <v>137</v>
      </c>
      <c r="E36" s="83">
        <v>6</v>
      </c>
      <c r="F36" s="70" t="s">
        <v>58</v>
      </c>
      <c r="H36" s="70">
        <v>2215</v>
      </c>
      <c r="I36" s="70" t="s">
        <v>157</v>
      </c>
      <c r="J36" s="70" t="s">
        <v>158</v>
      </c>
      <c r="K36" s="70" t="s">
        <v>160</v>
      </c>
      <c r="L36" s="70">
        <v>2</v>
      </c>
      <c r="M36" s="70" t="s">
        <v>68</v>
      </c>
    </row>
    <row r="37" spans="1:13" x14ac:dyDescent="0.25">
      <c r="A37" s="70">
        <v>1167</v>
      </c>
      <c r="B37" s="70" t="s">
        <v>22</v>
      </c>
      <c r="C37" s="70" t="s">
        <v>123</v>
      </c>
      <c r="D37" s="70" t="s">
        <v>138</v>
      </c>
      <c r="E37" s="83">
        <v>16</v>
      </c>
      <c r="F37" s="70" t="s">
        <v>42</v>
      </c>
      <c r="M37" s="70" t="s">
        <v>233</v>
      </c>
    </row>
    <row r="38" spans="1:13" x14ac:dyDescent="0.25">
      <c r="A38" s="70">
        <v>1168</v>
      </c>
      <c r="B38" s="70" t="s">
        <v>22</v>
      </c>
      <c r="C38" s="70" t="s">
        <v>123</v>
      </c>
      <c r="D38" s="70" t="s">
        <v>138</v>
      </c>
      <c r="E38" s="83">
        <v>16</v>
      </c>
      <c r="F38" s="70" t="s">
        <v>43</v>
      </c>
    </row>
    <row r="39" spans="1:13" x14ac:dyDescent="0.25">
      <c r="A39" s="70">
        <v>1169</v>
      </c>
      <c r="B39" s="70" t="s">
        <v>22</v>
      </c>
      <c r="C39" s="70" t="s">
        <v>123</v>
      </c>
      <c r="D39" s="70" t="s">
        <v>138</v>
      </c>
      <c r="E39" s="83">
        <v>16</v>
      </c>
      <c r="F39" s="70" t="s">
        <v>114</v>
      </c>
    </row>
    <row r="40" spans="1:13" x14ac:dyDescent="0.25">
      <c r="A40" s="70">
        <v>1170</v>
      </c>
      <c r="B40" s="70" t="s">
        <v>22</v>
      </c>
      <c r="C40" s="70" t="s">
        <v>123</v>
      </c>
      <c r="D40" s="70" t="s">
        <v>138</v>
      </c>
      <c r="E40" s="83">
        <v>16</v>
      </c>
      <c r="F40" s="70" t="s">
        <v>44</v>
      </c>
    </row>
    <row r="41" spans="1:13" x14ac:dyDescent="0.25">
      <c r="A41" s="70">
        <v>1171</v>
      </c>
      <c r="B41" s="70" t="s">
        <v>22</v>
      </c>
      <c r="C41" s="70" t="s">
        <v>123</v>
      </c>
      <c r="D41" s="70" t="s">
        <v>138</v>
      </c>
      <c r="E41" s="83">
        <v>16</v>
      </c>
      <c r="F41" s="70" t="s">
        <v>45</v>
      </c>
    </row>
    <row r="42" spans="1:13" x14ac:dyDescent="0.25">
      <c r="A42" s="70">
        <v>1172</v>
      </c>
      <c r="B42" s="70" t="s">
        <v>22</v>
      </c>
      <c r="C42" s="70" t="s">
        <v>123</v>
      </c>
      <c r="D42" s="70" t="s">
        <v>138</v>
      </c>
      <c r="E42" s="83">
        <v>16</v>
      </c>
      <c r="F42" s="70" t="s">
        <v>104</v>
      </c>
    </row>
    <row r="43" spans="1:13" x14ac:dyDescent="0.25">
      <c r="A43" s="70">
        <v>1173</v>
      </c>
      <c r="B43" s="70" t="s">
        <v>22</v>
      </c>
      <c r="C43" s="70" t="s">
        <v>123</v>
      </c>
      <c r="D43" s="70" t="s">
        <v>138</v>
      </c>
      <c r="E43" s="83">
        <v>16</v>
      </c>
      <c r="F43" s="70" t="s">
        <v>46</v>
      </c>
    </row>
    <row r="44" spans="1:13" x14ac:dyDescent="0.25">
      <c r="A44" s="70">
        <v>1174</v>
      </c>
      <c r="B44" s="70" t="s">
        <v>22</v>
      </c>
      <c r="C44" s="70" t="s">
        <v>123</v>
      </c>
      <c r="D44" s="70" t="s">
        <v>138</v>
      </c>
      <c r="E44" s="83">
        <v>16</v>
      </c>
      <c r="F44" s="70" t="s">
        <v>47</v>
      </c>
    </row>
    <row r="45" spans="1:13" x14ac:dyDescent="0.25">
      <c r="A45" s="70">
        <v>1176</v>
      </c>
      <c r="B45" s="70" t="s">
        <v>22</v>
      </c>
      <c r="C45" s="70" t="s">
        <v>123</v>
      </c>
      <c r="D45" s="70" t="s">
        <v>138</v>
      </c>
      <c r="E45" s="83">
        <v>16</v>
      </c>
      <c r="F45" s="70" t="s">
        <v>49</v>
      </c>
    </row>
    <row r="46" spans="1:13" x14ac:dyDescent="0.25">
      <c r="A46" s="70">
        <v>1177</v>
      </c>
      <c r="B46" s="70" t="s">
        <v>22</v>
      </c>
      <c r="C46" s="70" t="s">
        <v>123</v>
      </c>
      <c r="D46" s="70" t="s">
        <v>138</v>
      </c>
      <c r="E46" s="83">
        <v>16</v>
      </c>
      <c r="F46" s="70" t="s">
        <v>50</v>
      </c>
    </row>
    <row r="47" spans="1:13" x14ac:dyDescent="0.25">
      <c r="A47" s="70">
        <v>1178</v>
      </c>
      <c r="B47" s="70" t="s">
        <v>22</v>
      </c>
      <c r="C47" s="70" t="s">
        <v>123</v>
      </c>
      <c r="D47" s="70" t="s">
        <v>138</v>
      </c>
      <c r="E47" s="83">
        <v>16</v>
      </c>
      <c r="F47" s="70" t="s">
        <v>51</v>
      </c>
    </row>
    <row r="48" spans="1:13" x14ac:dyDescent="0.25">
      <c r="A48" s="70">
        <v>1179</v>
      </c>
      <c r="B48" s="70" t="s">
        <v>22</v>
      </c>
      <c r="C48" s="70" t="s">
        <v>123</v>
      </c>
      <c r="D48" s="70" t="s">
        <v>138</v>
      </c>
      <c r="E48" s="83">
        <v>16</v>
      </c>
      <c r="F48" s="70" t="s">
        <v>105</v>
      </c>
    </row>
    <row r="49" spans="1:6" x14ac:dyDescent="0.25">
      <c r="A49" s="70">
        <v>1180</v>
      </c>
      <c r="B49" s="70" t="s">
        <v>22</v>
      </c>
      <c r="C49" s="70" t="s">
        <v>123</v>
      </c>
      <c r="D49" s="70" t="s">
        <v>138</v>
      </c>
      <c r="E49" s="83">
        <v>16</v>
      </c>
      <c r="F49" s="70" t="s">
        <v>52</v>
      </c>
    </row>
    <row r="50" spans="1:6" x14ac:dyDescent="0.25">
      <c r="A50" s="70">
        <v>1181</v>
      </c>
      <c r="B50" s="70" t="s">
        <v>22</v>
      </c>
      <c r="C50" s="70" t="s">
        <v>123</v>
      </c>
      <c r="D50" s="70" t="s">
        <v>138</v>
      </c>
      <c r="E50" s="83">
        <v>16</v>
      </c>
      <c r="F50" s="70" t="s">
        <v>53</v>
      </c>
    </row>
    <row r="51" spans="1:6" x14ac:dyDescent="0.25">
      <c r="A51" s="70">
        <v>1182</v>
      </c>
      <c r="B51" s="70" t="s">
        <v>22</v>
      </c>
      <c r="C51" s="70" t="s">
        <v>123</v>
      </c>
      <c r="D51" s="70" t="s">
        <v>138</v>
      </c>
      <c r="E51" s="83">
        <v>16</v>
      </c>
      <c r="F51" s="70" t="s">
        <v>54</v>
      </c>
    </row>
    <row r="52" spans="1:6" x14ac:dyDescent="0.25">
      <c r="A52" s="70">
        <v>1183</v>
      </c>
      <c r="B52" s="70" t="s">
        <v>22</v>
      </c>
      <c r="C52" s="70" t="s">
        <v>123</v>
      </c>
      <c r="D52" s="70" t="s">
        <v>138</v>
      </c>
      <c r="E52" s="83">
        <v>16</v>
      </c>
      <c r="F52" s="70" t="s">
        <v>55</v>
      </c>
    </row>
    <row r="53" spans="1:6" x14ac:dyDescent="0.25">
      <c r="A53" s="70">
        <v>1184</v>
      </c>
      <c r="B53" s="70" t="s">
        <v>22</v>
      </c>
      <c r="C53" s="70" t="s">
        <v>123</v>
      </c>
      <c r="D53" s="70" t="s">
        <v>138</v>
      </c>
      <c r="E53" s="83">
        <v>16</v>
      </c>
      <c r="F53" s="70" t="s">
        <v>106</v>
      </c>
    </row>
    <row r="54" spans="1:6" x14ac:dyDescent="0.25">
      <c r="A54" s="70">
        <v>1185</v>
      </c>
      <c r="B54" s="70" t="s">
        <v>22</v>
      </c>
      <c r="C54" s="70" t="s">
        <v>123</v>
      </c>
      <c r="D54" s="70" t="s">
        <v>138</v>
      </c>
      <c r="E54" s="83">
        <v>16</v>
      </c>
      <c r="F54" s="70" t="s">
        <v>56</v>
      </c>
    </row>
    <row r="55" spans="1:6" x14ac:dyDescent="0.25">
      <c r="A55" s="70">
        <v>1186</v>
      </c>
      <c r="B55" s="70" t="s">
        <v>22</v>
      </c>
      <c r="C55" s="70" t="s">
        <v>123</v>
      </c>
      <c r="D55" s="70" t="s">
        <v>138</v>
      </c>
      <c r="E55" s="83">
        <v>16</v>
      </c>
      <c r="F55" s="70" t="s">
        <v>107</v>
      </c>
    </row>
    <row r="56" spans="1:6" x14ac:dyDescent="0.25">
      <c r="A56" s="70">
        <v>1187</v>
      </c>
      <c r="B56" s="70" t="s">
        <v>22</v>
      </c>
      <c r="C56" s="70" t="s">
        <v>123</v>
      </c>
      <c r="D56" s="70" t="s">
        <v>138</v>
      </c>
      <c r="E56" s="83">
        <v>16</v>
      </c>
      <c r="F56" s="70" t="s">
        <v>57</v>
      </c>
    </row>
    <row r="57" spans="1:6" x14ac:dyDescent="0.25">
      <c r="A57" s="70">
        <v>1188</v>
      </c>
      <c r="B57" s="70" t="s">
        <v>22</v>
      </c>
      <c r="C57" s="70" t="s">
        <v>123</v>
      </c>
      <c r="D57" s="70" t="s">
        <v>138</v>
      </c>
      <c r="E57" s="83">
        <v>16</v>
      </c>
      <c r="F57" s="70" t="s">
        <v>108</v>
      </c>
    </row>
    <row r="58" spans="1:6" x14ac:dyDescent="0.25">
      <c r="A58" s="70">
        <v>1189</v>
      </c>
      <c r="B58" s="70" t="s">
        <v>22</v>
      </c>
      <c r="C58" s="70" t="s">
        <v>123</v>
      </c>
      <c r="D58" s="70" t="s">
        <v>138</v>
      </c>
      <c r="E58" s="83">
        <v>16</v>
      </c>
      <c r="F58" s="70" t="s">
        <v>58</v>
      </c>
    </row>
    <row r="59" spans="1:6" x14ac:dyDescent="0.25">
      <c r="A59" s="70">
        <v>1190</v>
      </c>
      <c r="B59" s="70" t="s">
        <v>22</v>
      </c>
      <c r="C59" s="70" t="s">
        <v>123</v>
      </c>
      <c r="D59" s="70" t="s">
        <v>138</v>
      </c>
      <c r="E59" s="83">
        <v>16</v>
      </c>
      <c r="F59" s="70" t="s">
        <v>59</v>
      </c>
    </row>
    <row r="60" spans="1:6" x14ac:dyDescent="0.25">
      <c r="A60" s="70">
        <v>1200</v>
      </c>
      <c r="B60" s="70" t="s">
        <v>22</v>
      </c>
      <c r="C60" s="70" t="s">
        <v>123</v>
      </c>
      <c r="D60" s="70" t="s">
        <v>138</v>
      </c>
      <c r="E60" s="83">
        <v>16</v>
      </c>
      <c r="F60" s="70" t="s">
        <v>64</v>
      </c>
    </row>
    <row r="61" spans="1:6" x14ac:dyDescent="0.25">
      <c r="A61" s="70">
        <v>1206</v>
      </c>
      <c r="B61" s="70" t="s">
        <v>22</v>
      </c>
      <c r="C61" s="70" t="s">
        <v>123</v>
      </c>
      <c r="D61" s="70" t="s">
        <v>138</v>
      </c>
      <c r="E61" s="83">
        <v>16</v>
      </c>
      <c r="F61" s="70" t="s">
        <v>118</v>
      </c>
    </row>
    <row r="62" spans="1:6" x14ac:dyDescent="0.25">
      <c r="A62" s="70">
        <v>1212</v>
      </c>
      <c r="B62" s="70" t="s">
        <v>22</v>
      </c>
      <c r="C62" s="70" t="s">
        <v>123</v>
      </c>
      <c r="D62" s="70" t="s">
        <v>138</v>
      </c>
      <c r="E62" s="83">
        <v>16</v>
      </c>
      <c r="F62" s="70" t="s">
        <v>72</v>
      </c>
    </row>
    <row r="63" spans="1:6" x14ac:dyDescent="0.25">
      <c r="A63" s="70">
        <v>1227</v>
      </c>
      <c r="B63" s="70" t="s">
        <v>22</v>
      </c>
      <c r="C63" s="70" t="s">
        <v>123</v>
      </c>
      <c r="D63" s="70" t="s">
        <v>138</v>
      </c>
      <c r="E63" s="83">
        <v>16</v>
      </c>
      <c r="F63" s="70" t="s">
        <v>122</v>
      </c>
    </row>
    <row r="64" spans="1:6" x14ac:dyDescent="0.25">
      <c r="A64" s="70">
        <v>1231</v>
      </c>
      <c r="B64" s="70" t="s">
        <v>22</v>
      </c>
      <c r="C64" s="70" t="s">
        <v>123</v>
      </c>
      <c r="D64" s="70" t="s">
        <v>138</v>
      </c>
      <c r="E64" s="83">
        <v>16</v>
      </c>
      <c r="F64" s="70" t="s">
        <v>87</v>
      </c>
    </row>
    <row r="65" spans="1:6" x14ac:dyDescent="0.25">
      <c r="A65" s="70">
        <v>1232</v>
      </c>
      <c r="B65" s="70" t="s">
        <v>22</v>
      </c>
      <c r="C65" s="70" t="s">
        <v>123</v>
      </c>
      <c r="D65" s="70" t="s">
        <v>138</v>
      </c>
      <c r="E65" s="83">
        <v>16</v>
      </c>
      <c r="F65" s="70" t="s">
        <v>88</v>
      </c>
    </row>
    <row r="66" spans="1:6" x14ac:dyDescent="0.25">
      <c r="A66" s="70">
        <v>1234</v>
      </c>
      <c r="B66" s="70" t="s">
        <v>22</v>
      </c>
      <c r="C66" s="70" t="s">
        <v>123</v>
      </c>
      <c r="D66" s="70" t="s">
        <v>138</v>
      </c>
      <c r="E66" s="83">
        <v>16</v>
      </c>
      <c r="F66" s="70" t="s">
        <v>131</v>
      </c>
    </row>
    <row r="67" spans="1:6" x14ac:dyDescent="0.25">
      <c r="F67" s="70" t="s">
        <v>232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Q28" sqref="Q28"/>
    </sheetView>
  </sheetViews>
  <sheetFormatPr defaultRowHeight="15" x14ac:dyDescent="0.25"/>
  <sheetData>
    <row r="1" spans="1:19" x14ac:dyDescent="0.25">
      <c r="O1" s="84"/>
      <c r="P1" s="84"/>
      <c r="Q1" s="84"/>
      <c r="R1" s="84"/>
      <c r="S1" s="84"/>
    </row>
    <row r="2" spans="1:19" x14ac:dyDescent="0.25">
      <c r="A2" s="20" t="s">
        <v>194</v>
      </c>
      <c r="M2" t="s">
        <v>195</v>
      </c>
      <c r="O2" s="55" t="s">
        <v>169</v>
      </c>
      <c r="P2" s="56" t="s">
        <v>7</v>
      </c>
      <c r="Q2" s="55" t="s">
        <v>8</v>
      </c>
      <c r="R2" s="40" t="s">
        <v>9</v>
      </c>
      <c r="S2" s="57" t="s">
        <v>10</v>
      </c>
    </row>
    <row r="3" spans="1:19" x14ac:dyDescent="0.25"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O3" s="58">
        <v>1</v>
      </c>
      <c r="P3" s="58"/>
      <c r="Q3" s="58"/>
      <c r="R3" s="58"/>
      <c r="S3" s="58" t="s">
        <v>28</v>
      </c>
    </row>
    <row r="4" spans="1:19" x14ac:dyDescent="0.25">
      <c r="A4" s="54" t="s">
        <v>161</v>
      </c>
      <c r="B4" s="50">
        <v>1</v>
      </c>
      <c r="C4" s="50">
        <v>9</v>
      </c>
      <c r="D4" s="51">
        <v>6</v>
      </c>
      <c r="E4" s="45">
        <v>1</v>
      </c>
      <c r="F4" s="45">
        <v>9</v>
      </c>
      <c r="G4" s="47">
        <v>6</v>
      </c>
      <c r="H4" s="50">
        <v>1</v>
      </c>
      <c r="I4" s="50">
        <v>9</v>
      </c>
      <c r="J4" s="51">
        <v>6</v>
      </c>
      <c r="K4" s="45">
        <v>1</v>
      </c>
      <c r="L4" s="45">
        <v>9</v>
      </c>
      <c r="M4" s="47">
        <v>6</v>
      </c>
      <c r="O4" s="58">
        <v>2</v>
      </c>
      <c r="P4" s="58"/>
      <c r="Q4" s="58"/>
      <c r="R4" s="58"/>
      <c r="S4" s="58" t="s">
        <v>28</v>
      </c>
    </row>
    <row r="5" spans="1:19" x14ac:dyDescent="0.25">
      <c r="A5" s="54" t="s">
        <v>162</v>
      </c>
      <c r="B5" s="50">
        <v>2</v>
      </c>
      <c r="C5" s="50">
        <v>10</v>
      </c>
      <c r="D5" s="51">
        <v>7</v>
      </c>
      <c r="E5" s="45">
        <v>2</v>
      </c>
      <c r="F5" s="45">
        <v>10</v>
      </c>
      <c r="G5" s="47">
        <v>7</v>
      </c>
      <c r="H5" s="50">
        <v>2</v>
      </c>
      <c r="I5" s="50">
        <v>10</v>
      </c>
      <c r="J5" s="51">
        <v>7</v>
      </c>
      <c r="K5" s="45">
        <v>2</v>
      </c>
      <c r="L5" s="45">
        <v>10</v>
      </c>
      <c r="M5" s="47">
        <v>7</v>
      </c>
      <c r="O5" s="58">
        <v>3</v>
      </c>
      <c r="P5" s="58"/>
      <c r="Q5" s="58"/>
      <c r="R5" s="58"/>
      <c r="S5" s="58" t="s">
        <v>28</v>
      </c>
    </row>
    <row r="6" spans="1:19" x14ac:dyDescent="0.25">
      <c r="A6" s="54" t="s">
        <v>163</v>
      </c>
      <c r="B6" s="50">
        <v>3</v>
      </c>
      <c r="C6" s="50">
        <v>11</v>
      </c>
      <c r="D6" s="51">
        <v>8</v>
      </c>
      <c r="E6" s="45">
        <v>3</v>
      </c>
      <c r="F6" s="45">
        <v>11</v>
      </c>
      <c r="G6" s="47">
        <v>8</v>
      </c>
      <c r="H6" s="50">
        <v>3</v>
      </c>
      <c r="I6" s="50">
        <v>11</v>
      </c>
      <c r="J6" s="51">
        <v>8</v>
      </c>
      <c r="K6" s="45">
        <v>3</v>
      </c>
      <c r="L6" s="45">
        <v>11</v>
      </c>
      <c r="M6" s="47">
        <v>8</v>
      </c>
      <c r="O6" s="58">
        <v>4</v>
      </c>
      <c r="P6" s="58"/>
      <c r="Q6" s="58"/>
      <c r="R6" s="58"/>
      <c r="S6" s="58" t="s">
        <v>28</v>
      </c>
    </row>
    <row r="7" spans="1:19" x14ac:dyDescent="0.25">
      <c r="A7" s="54" t="s">
        <v>164</v>
      </c>
      <c r="B7" s="50">
        <v>4</v>
      </c>
      <c r="C7" s="51">
        <v>1</v>
      </c>
      <c r="D7" s="51">
        <v>9</v>
      </c>
      <c r="E7" s="45">
        <v>4</v>
      </c>
      <c r="F7" s="46">
        <v>1</v>
      </c>
      <c r="G7" s="47">
        <v>9</v>
      </c>
      <c r="H7" s="50">
        <v>4</v>
      </c>
      <c r="I7" s="51">
        <v>1</v>
      </c>
      <c r="J7" s="51">
        <v>9</v>
      </c>
      <c r="K7" s="45">
        <v>4</v>
      </c>
      <c r="L7" s="46">
        <v>1</v>
      </c>
      <c r="M7" s="47">
        <v>9</v>
      </c>
      <c r="O7" s="58">
        <v>5</v>
      </c>
      <c r="P7" s="58"/>
      <c r="Q7" s="58"/>
      <c r="R7" s="58"/>
      <c r="S7" s="58" t="s">
        <v>28</v>
      </c>
    </row>
    <row r="8" spans="1:19" x14ac:dyDescent="0.25">
      <c r="A8" s="54" t="s">
        <v>165</v>
      </c>
      <c r="B8" s="50">
        <v>5</v>
      </c>
      <c r="C8" s="51">
        <v>2</v>
      </c>
      <c r="D8" s="51">
        <v>10</v>
      </c>
      <c r="E8" s="45">
        <v>5</v>
      </c>
      <c r="F8" s="46">
        <v>2</v>
      </c>
      <c r="G8" s="47">
        <v>10</v>
      </c>
      <c r="H8" s="50">
        <v>5</v>
      </c>
      <c r="I8" s="51">
        <v>2</v>
      </c>
      <c r="J8" s="51">
        <v>10</v>
      </c>
      <c r="K8" s="45">
        <v>5</v>
      </c>
      <c r="L8" s="46">
        <v>2</v>
      </c>
      <c r="M8" s="47">
        <v>10</v>
      </c>
      <c r="O8" s="58">
        <v>6</v>
      </c>
      <c r="P8" s="58"/>
      <c r="Q8" s="58"/>
      <c r="R8" s="58"/>
      <c r="S8" s="58" t="s">
        <v>28</v>
      </c>
    </row>
    <row r="9" spans="1:19" x14ac:dyDescent="0.25">
      <c r="A9" s="54" t="s">
        <v>166</v>
      </c>
      <c r="B9" s="50">
        <v>6</v>
      </c>
      <c r="C9" s="51">
        <v>3</v>
      </c>
      <c r="D9" s="51">
        <v>11</v>
      </c>
      <c r="E9" s="45">
        <v>6</v>
      </c>
      <c r="F9" s="46">
        <v>3</v>
      </c>
      <c r="G9" s="47">
        <v>11</v>
      </c>
      <c r="H9" s="50">
        <v>6</v>
      </c>
      <c r="I9" s="51">
        <v>3</v>
      </c>
      <c r="J9" s="51">
        <v>11</v>
      </c>
      <c r="K9" s="45">
        <v>6</v>
      </c>
      <c r="L9" s="46">
        <v>3</v>
      </c>
      <c r="M9" s="47">
        <v>11</v>
      </c>
      <c r="O9" s="58">
        <v>7</v>
      </c>
      <c r="P9" s="58"/>
      <c r="Q9" s="58"/>
      <c r="R9" s="58"/>
      <c r="S9" s="58" t="s">
        <v>28</v>
      </c>
    </row>
    <row r="10" spans="1:19" x14ac:dyDescent="0.25">
      <c r="A10" s="54" t="s">
        <v>167</v>
      </c>
      <c r="B10" s="50">
        <v>7</v>
      </c>
      <c r="C10" s="51">
        <v>4</v>
      </c>
      <c r="D10" s="52" t="s">
        <v>171</v>
      </c>
      <c r="E10" s="45">
        <v>7</v>
      </c>
      <c r="F10" s="46">
        <v>4</v>
      </c>
      <c r="G10" s="48" t="s">
        <v>171</v>
      </c>
      <c r="H10" s="50">
        <v>7</v>
      </c>
      <c r="I10" s="51">
        <v>4</v>
      </c>
      <c r="J10" s="52" t="s">
        <v>171</v>
      </c>
      <c r="K10" s="45">
        <v>7</v>
      </c>
      <c r="L10" s="46">
        <v>4</v>
      </c>
      <c r="M10" s="48" t="s">
        <v>171</v>
      </c>
      <c r="O10" s="58">
        <v>8</v>
      </c>
      <c r="P10" s="58"/>
      <c r="Q10" s="58"/>
      <c r="R10" s="58"/>
      <c r="S10" s="58" t="s">
        <v>28</v>
      </c>
    </row>
    <row r="11" spans="1:19" x14ac:dyDescent="0.25">
      <c r="A11" s="54" t="s">
        <v>168</v>
      </c>
      <c r="B11" s="50">
        <v>8</v>
      </c>
      <c r="C11" s="51">
        <v>5</v>
      </c>
      <c r="D11" s="53" t="s">
        <v>170</v>
      </c>
      <c r="E11" s="45">
        <v>8</v>
      </c>
      <c r="F11" s="46">
        <v>5</v>
      </c>
      <c r="G11" s="49" t="s">
        <v>170</v>
      </c>
      <c r="H11" s="50">
        <v>8</v>
      </c>
      <c r="I11" s="51">
        <v>5</v>
      </c>
      <c r="J11" s="53" t="s">
        <v>170</v>
      </c>
      <c r="K11" s="45">
        <v>8</v>
      </c>
      <c r="L11" s="46">
        <v>5</v>
      </c>
      <c r="M11" s="49" t="s">
        <v>170</v>
      </c>
      <c r="O11" s="58">
        <v>9</v>
      </c>
      <c r="P11" s="58"/>
      <c r="Q11" s="58"/>
      <c r="R11" s="58"/>
      <c r="S11" s="58" t="s">
        <v>28</v>
      </c>
    </row>
    <row r="12" spans="1:19" x14ac:dyDescent="0.25">
      <c r="B12" s="85" t="s">
        <v>172</v>
      </c>
      <c r="C12" s="85"/>
      <c r="D12" s="85"/>
      <c r="E12" s="86" t="s">
        <v>173</v>
      </c>
      <c r="F12" s="86"/>
      <c r="G12" s="86"/>
      <c r="H12" s="85" t="s">
        <v>174</v>
      </c>
      <c r="I12" s="85"/>
      <c r="J12" s="85"/>
      <c r="K12" s="86" t="s">
        <v>175</v>
      </c>
      <c r="L12" s="86"/>
      <c r="M12" s="86"/>
      <c r="O12" s="58">
        <v>10</v>
      </c>
      <c r="P12" s="58"/>
      <c r="Q12" s="58"/>
      <c r="R12" s="58"/>
      <c r="S12" s="58" t="s">
        <v>28</v>
      </c>
    </row>
    <row r="13" spans="1:19" x14ac:dyDescent="0.25">
      <c r="O13" s="58">
        <v>11</v>
      </c>
      <c r="P13" s="58"/>
      <c r="Q13" s="58"/>
      <c r="R13" s="58"/>
      <c r="S13" s="58" t="s">
        <v>28</v>
      </c>
    </row>
    <row r="14" spans="1:19" x14ac:dyDescent="0.25">
      <c r="C14" s="65" t="s">
        <v>187</v>
      </c>
      <c r="E14" s="65" t="s">
        <v>191</v>
      </c>
      <c r="O14" s="59">
        <v>1</v>
      </c>
      <c r="P14" s="59"/>
      <c r="Q14" s="59"/>
      <c r="R14" s="59"/>
      <c r="S14" s="59" t="s">
        <v>92</v>
      </c>
    </row>
    <row r="15" spans="1:19" x14ac:dyDescent="0.25">
      <c r="B15" t="s">
        <v>186</v>
      </c>
      <c r="C15">
        <v>10</v>
      </c>
      <c r="E15">
        <f>C15*26</f>
        <v>260</v>
      </c>
      <c r="O15" s="59">
        <v>2</v>
      </c>
      <c r="P15" s="59"/>
      <c r="Q15" s="59"/>
      <c r="R15" s="59"/>
      <c r="S15" s="59" t="s">
        <v>92</v>
      </c>
    </row>
    <row r="16" spans="1:19" x14ac:dyDescent="0.25">
      <c r="B16" t="s">
        <v>189</v>
      </c>
      <c r="C16">
        <v>0.6</v>
      </c>
      <c r="E16">
        <f>C16*26</f>
        <v>15.6</v>
      </c>
      <c r="O16" s="59">
        <v>3</v>
      </c>
      <c r="P16" s="59"/>
      <c r="Q16" s="59"/>
      <c r="R16" s="59"/>
      <c r="S16" s="59" t="s">
        <v>92</v>
      </c>
    </row>
    <row r="17" spans="2:19" x14ac:dyDescent="0.25">
      <c r="B17" t="s">
        <v>190</v>
      </c>
      <c r="C17">
        <v>0.6</v>
      </c>
      <c r="E17">
        <f>C17*26</f>
        <v>15.6</v>
      </c>
      <c r="O17" s="59">
        <v>4</v>
      </c>
      <c r="P17" s="59"/>
      <c r="Q17" s="59"/>
      <c r="R17" s="59"/>
      <c r="S17" s="59" t="s">
        <v>92</v>
      </c>
    </row>
    <row r="18" spans="2:19" x14ac:dyDescent="0.25">
      <c r="B18" t="s">
        <v>188</v>
      </c>
      <c r="C18" s="36">
        <v>7.8</v>
      </c>
      <c r="E18" s="36">
        <f>C18*26</f>
        <v>202.79999999999998</v>
      </c>
      <c r="O18" s="59">
        <v>5</v>
      </c>
      <c r="P18" s="59"/>
      <c r="Q18" s="59"/>
      <c r="R18" s="59"/>
      <c r="S18" s="59" t="s">
        <v>92</v>
      </c>
    </row>
    <row r="19" spans="2:19" x14ac:dyDescent="0.25">
      <c r="C19" t="s">
        <v>193</v>
      </c>
      <c r="E19" s="12">
        <f>SUM(E15:E18)</f>
        <v>494</v>
      </c>
      <c r="O19" s="59">
        <v>6</v>
      </c>
      <c r="P19" s="59"/>
      <c r="Q19" s="59"/>
      <c r="R19" s="59"/>
      <c r="S19" s="59" t="s">
        <v>92</v>
      </c>
    </row>
    <row r="20" spans="2:19" x14ac:dyDescent="0.25">
      <c r="E20" t="s">
        <v>192</v>
      </c>
      <c r="O20" s="59">
        <v>7</v>
      </c>
      <c r="P20" s="59"/>
      <c r="Q20" s="59"/>
      <c r="R20" s="59"/>
      <c r="S20" s="59" t="s">
        <v>92</v>
      </c>
    </row>
    <row r="21" spans="2:19" x14ac:dyDescent="0.25">
      <c r="O21" s="59">
        <v>8</v>
      </c>
      <c r="P21" s="59"/>
      <c r="Q21" s="59"/>
      <c r="R21" s="59"/>
      <c r="S21" s="59" t="s">
        <v>92</v>
      </c>
    </row>
    <row r="22" spans="2:19" x14ac:dyDescent="0.25">
      <c r="O22" s="59">
        <v>9</v>
      </c>
      <c r="P22" s="59"/>
      <c r="Q22" s="59"/>
      <c r="R22" s="59"/>
      <c r="S22" s="59" t="s">
        <v>92</v>
      </c>
    </row>
    <row r="23" spans="2:19" x14ac:dyDescent="0.25">
      <c r="O23" s="59">
        <v>10</v>
      </c>
      <c r="P23" s="59"/>
      <c r="Q23" s="59"/>
      <c r="R23" s="59"/>
      <c r="S23" s="59" t="s">
        <v>92</v>
      </c>
    </row>
    <row r="24" spans="2:19" x14ac:dyDescent="0.25">
      <c r="O24" s="59">
        <v>11</v>
      </c>
      <c r="P24" s="59"/>
      <c r="Q24" s="59"/>
      <c r="R24" s="59"/>
      <c r="S24" s="59" t="s">
        <v>92</v>
      </c>
    </row>
  </sheetData>
  <mergeCells count="5">
    <mergeCell ref="O1:S1"/>
    <mergeCell ref="B12:D12"/>
    <mergeCell ref="E12:G12"/>
    <mergeCell ref="H12:J12"/>
    <mergeCell ref="K12:M12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workbookViewId="0">
      <selection activeCell="K22" sqref="K22"/>
    </sheetView>
  </sheetViews>
  <sheetFormatPr defaultRowHeight="15" x14ac:dyDescent="0.25"/>
  <cols>
    <col min="15" max="15" width="7.85546875" customWidth="1"/>
    <col min="16" max="16" width="13.42578125" bestFit="1" customWidth="1"/>
    <col min="17" max="17" width="7.28515625" customWidth="1"/>
    <col min="19" max="19" width="11" bestFit="1" customWidth="1"/>
  </cols>
  <sheetData>
    <row r="1" spans="1:19" x14ac:dyDescent="0.25">
      <c r="O1" s="84"/>
      <c r="P1" s="84"/>
      <c r="Q1" s="84"/>
      <c r="R1" s="84"/>
      <c r="S1" s="84"/>
    </row>
    <row r="2" spans="1:19" x14ac:dyDescent="0.25">
      <c r="A2" s="20" t="s">
        <v>236</v>
      </c>
      <c r="M2" t="s">
        <v>235</v>
      </c>
      <c r="O2" s="55" t="s">
        <v>169</v>
      </c>
      <c r="P2" s="56" t="s">
        <v>7</v>
      </c>
      <c r="Q2" s="55" t="s">
        <v>8</v>
      </c>
      <c r="R2" s="40" t="s">
        <v>9</v>
      </c>
      <c r="S2" s="57" t="s">
        <v>10</v>
      </c>
    </row>
    <row r="3" spans="1:19" x14ac:dyDescent="0.25"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O3" s="58">
        <v>1</v>
      </c>
      <c r="P3" s="58" t="s">
        <v>159</v>
      </c>
      <c r="Q3" s="58">
        <v>1</v>
      </c>
      <c r="R3" s="58" t="s">
        <v>35</v>
      </c>
      <c r="S3" s="58" t="s">
        <v>28</v>
      </c>
    </row>
    <row r="4" spans="1:19" x14ac:dyDescent="0.25">
      <c r="A4" s="54" t="s">
        <v>161</v>
      </c>
      <c r="B4" s="50">
        <v>1</v>
      </c>
      <c r="C4" s="50">
        <v>9</v>
      </c>
      <c r="D4" s="51">
        <v>6</v>
      </c>
      <c r="E4" s="45">
        <v>1</v>
      </c>
      <c r="F4" s="45">
        <v>9</v>
      </c>
      <c r="G4" s="47">
        <v>6</v>
      </c>
      <c r="H4" s="50">
        <v>1</v>
      </c>
      <c r="I4" s="50">
        <v>9</v>
      </c>
      <c r="J4" s="51">
        <v>6</v>
      </c>
      <c r="K4" s="45">
        <v>1</v>
      </c>
      <c r="L4" s="45">
        <v>9</v>
      </c>
      <c r="M4" s="47">
        <v>6</v>
      </c>
      <c r="O4" s="58">
        <v>2</v>
      </c>
      <c r="P4" s="58" t="s">
        <v>159</v>
      </c>
      <c r="Q4" s="58">
        <v>1</v>
      </c>
      <c r="R4" s="58" t="s">
        <v>39</v>
      </c>
      <c r="S4" s="58" t="s">
        <v>28</v>
      </c>
    </row>
    <row r="5" spans="1:19" x14ac:dyDescent="0.25">
      <c r="A5" s="54" t="s">
        <v>162</v>
      </c>
      <c r="B5" s="50">
        <v>2</v>
      </c>
      <c r="C5" s="50">
        <v>10</v>
      </c>
      <c r="D5" s="51">
        <v>7</v>
      </c>
      <c r="E5" s="45">
        <v>2</v>
      </c>
      <c r="F5" s="45">
        <v>10</v>
      </c>
      <c r="G5" s="47">
        <v>7</v>
      </c>
      <c r="H5" s="50">
        <v>2</v>
      </c>
      <c r="I5" s="50">
        <v>10</v>
      </c>
      <c r="J5" s="51">
        <v>7</v>
      </c>
      <c r="K5" s="45">
        <v>2</v>
      </c>
      <c r="L5" s="45">
        <v>10</v>
      </c>
      <c r="M5" s="47">
        <v>7</v>
      </c>
      <c r="O5" s="58">
        <v>3</v>
      </c>
      <c r="P5" s="58" t="s">
        <v>159</v>
      </c>
      <c r="Q5" s="58">
        <v>1</v>
      </c>
      <c r="R5" s="58" t="s">
        <v>42</v>
      </c>
      <c r="S5" s="58" t="s">
        <v>28</v>
      </c>
    </row>
    <row r="6" spans="1:19" x14ac:dyDescent="0.25">
      <c r="A6" s="54" t="s">
        <v>163</v>
      </c>
      <c r="B6" s="50">
        <v>3</v>
      </c>
      <c r="C6" s="50">
        <v>11</v>
      </c>
      <c r="D6" s="51">
        <v>8</v>
      </c>
      <c r="E6" s="45">
        <v>3</v>
      </c>
      <c r="F6" s="45">
        <v>11</v>
      </c>
      <c r="G6" s="47">
        <v>8</v>
      </c>
      <c r="H6" s="50">
        <v>3</v>
      </c>
      <c r="I6" s="50">
        <v>11</v>
      </c>
      <c r="J6" s="51">
        <v>8</v>
      </c>
      <c r="K6" s="45">
        <v>3</v>
      </c>
      <c r="L6" s="45">
        <v>11</v>
      </c>
      <c r="M6" s="47">
        <v>8</v>
      </c>
      <c r="O6" s="58">
        <v>4</v>
      </c>
      <c r="P6" s="58" t="s">
        <v>159</v>
      </c>
      <c r="Q6" s="58">
        <v>1</v>
      </c>
      <c r="R6" s="58" t="s">
        <v>63</v>
      </c>
      <c r="S6" s="58" t="s">
        <v>28</v>
      </c>
    </row>
    <row r="7" spans="1:19" x14ac:dyDescent="0.25">
      <c r="A7" s="54" t="s">
        <v>164</v>
      </c>
      <c r="B7" s="50">
        <v>4</v>
      </c>
      <c r="C7" s="51">
        <v>1</v>
      </c>
      <c r="D7" s="51">
        <v>9</v>
      </c>
      <c r="E7" s="45">
        <v>4</v>
      </c>
      <c r="F7" s="46">
        <v>1</v>
      </c>
      <c r="G7" s="47">
        <v>9</v>
      </c>
      <c r="H7" s="50">
        <v>4</v>
      </c>
      <c r="I7" s="51">
        <v>1</v>
      </c>
      <c r="J7" s="51">
        <v>9</v>
      </c>
      <c r="K7" s="45">
        <v>4</v>
      </c>
      <c r="L7" s="46">
        <v>1</v>
      </c>
      <c r="M7" s="47">
        <v>9</v>
      </c>
      <c r="O7" s="58">
        <v>5</v>
      </c>
      <c r="P7" s="58" t="s">
        <v>159</v>
      </c>
      <c r="Q7" s="58">
        <v>1</v>
      </c>
      <c r="R7" s="58" t="s">
        <v>117</v>
      </c>
      <c r="S7" s="58" t="s">
        <v>28</v>
      </c>
    </row>
    <row r="8" spans="1:19" x14ac:dyDescent="0.25">
      <c r="A8" s="54" t="s">
        <v>165</v>
      </c>
      <c r="B8" s="50">
        <v>5</v>
      </c>
      <c r="C8" s="51">
        <v>2</v>
      </c>
      <c r="D8" s="51">
        <v>10</v>
      </c>
      <c r="E8" s="45">
        <v>5</v>
      </c>
      <c r="F8" s="46">
        <v>2</v>
      </c>
      <c r="G8" s="47">
        <v>10</v>
      </c>
      <c r="H8" s="50">
        <v>5</v>
      </c>
      <c r="I8" s="51">
        <v>2</v>
      </c>
      <c r="J8" s="51">
        <v>10</v>
      </c>
      <c r="K8" s="45">
        <v>5</v>
      </c>
      <c r="L8" s="46">
        <v>2</v>
      </c>
      <c r="M8" s="47">
        <v>10</v>
      </c>
      <c r="O8" s="58">
        <v>6</v>
      </c>
      <c r="P8" s="58" t="s">
        <v>159</v>
      </c>
      <c r="Q8" s="58">
        <v>1</v>
      </c>
      <c r="R8" s="58" t="s">
        <v>70</v>
      </c>
      <c r="S8" s="58" t="s">
        <v>28</v>
      </c>
    </row>
    <row r="9" spans="1:19" x14ac:dyDescent="0.25">
      <c r="A9" s="54" t="s">
        <v>166</v>
      </c>
      <c r="B9" s="50">
        <v>6</v>
      </c>
      <c r="C9" s="51">
        <v>3</v>
      </c>
      <c r="D9" s="51">
        <v>11</v>
      </c>
      <c r="E9" s="45">
        <v>6</v>
      </c>
      <c r="F9" s="46">
        <v>3</v>
      </c>
      <c r="G9" s="47">
        <v>11</v>
      </c>
      <c r="H9" s="50">
        <v>6</v>
      </c>
      <c r="I9" s="51">
        <v>3</v>
      </c>
      <c r="J9" s="51">
        <v>11</v>
      </c>
      <c r="K9" s="45">
        <v>6</v>
      </c>
      <c r="L9" s="46">
        <v>3</v>
      </c>
      <c r="M9" s="47">
        <v>11</v>
      </c>
      <c r="O9" s="58">
        <v>7</v>
      </c>
      <c r="P9" s="58" t="s">
        <v>159</v>
      </c>
      <c r="Q9" s="58">
        <v>1</v>
      </c>
      <c r="R9" s="58" t="s">
        <v>80</v>
      </c>
      <c r="S9" s="58" t="s">
        <v>28</v>
      </c>
    </row>
    <row r="10" spans="1:19" x14ac:dyDescent="0.25">
      <c r="A10" s="54" t="s">
        <v>167</v>
      </c>
      <c r="B10" s="50">
        <v>7</v>
      </c>
      <c r="C10" s="51">
        <v>4</v>
      </c>
      <c r="D10" s="52" t="s">
        <v>171</v>
      </c>
      <c r="E10" s="45">
        <v>7</v>
      </c>
      <c r="F10" s="46">
        <v>4</v>
      </c>
      <c r="G10" s="48" t="s">
        <v>171</v>
      </c>
      <c r="H10" s="50">
        <v>7</v>
      </c>
      <c r="I10" s="51">
        <v>4</v>
      </c>
      <c r="J10" s="52" t="s">
        <v>171</v>
      </c>
      <c r="K10" s="45">
        <v>7</v>
      </c>
      <c r="L10" s="46">
        <v>4</v>
      </c>
      <c r="M10" s="48" t="s">
        <v>171</v>
      </c>
      <c r="O10" s="59">
        <v>8</v>
      </c>
      <c r="P10" s="59" t="s">
        <v>159</v>
      </c>
      <c r="Q10" s="59">
        <v>1</v>
      </c>
      <c r="R10" s="59" t="s">
        <v>87</v>
      </c>
      <c r="S10" s="59" t="s">
        <v>92</v>
      </c>
    </row>
    <row r="11" spans="1:19" x14ac:dyDescent="0.25">
      <c r="A11" s="54" t="s">
        <v>168</v>
      </c>
      <c r="B11" s="50">
        <v>8</v>
      </c>
      <c r="C11" s="51">
        <v>5</v>
      </c>
      <c r="D11" s="53" t="s">
        <v>170</v>
      </c>
      <c r="E11" s="45">
        <v>8</v>
      </c>
      <c r="F11" s="46">
        <v>5</v>
      </c>
      <c r="G11" s="49" t="s">
        <v>170</v>
      </c>
      <c r="H11" s="50">
        <v>8</v>
      </c>
      <c r="I11" s="51">
        <v>5</v>
      </c>
      <c r="J11" s="53" t="s">
        <v>170</v>
      </c>
      <c r="K11" s="45">
        <v>8</v>
      </c>
      <c r="L11" s="46">
        <v>5</v>
      </c>
      <c r="M11" s="49" t="s">
        <v>170</v>
      </c>
      <c r="O11" s="59">
        <v>9</v>
      </c>
      <c r="P11" s="59" t="s">
        <v>160</v>
      </c>
      <c r="Q11" s="59">
        <v>2</v>
      </c>
      <c r="R11" s="59" t="s">
        <v>38</v>
      </c>
      <c r="S11" s="59" t="s">
        <v>92</v>
      </c>
    </row>
    <row r="12" spans="1:19" x14ac:dyDescent="0.25">
      <c r="B12" s="85" t="s">
        <v>172</v>
      </c>
      <c r="C12" s="85"/>
      <c r="D12" s="85"/>
      <c r="E12" s="86" t="s">
        <v>173</v>
      </c>
      <c r="F12" s="86"/>
      <c r="G12" s="86"/>
      <c r="H12" s="85" t="s">
        <v>174</v>
      </c>
      <c r="I12" s="85"/>
      <c r="J12" s="85"/>
      <c r="K12" s="86" t="s">
        <v>175</v>
      </c>
      <c r="L12" s="86"/>
      <c r="M12" s="86"/>
      <c r="O12" s="59">
        <v>10</v>
      </c>
      <c r="P12" s="59" t="s">
        <v>160</v>
      </c>
      <c r="Q12" s="59">
        <v>2</v>
      </c>
      <c r="R12" s="59" t="s">
        <v>39</v>
      </c>
      <c r="S12" s="59" t="s">
        <v>92</v>
      </c>
    </row>
    <row r="13" spans="1:19" x14ac:dyDescent="0.25">
      <c r="O13" s="59">
        <v>11</v>
      </c>
      <c r="P13" s="59" t="s">
        <v>160</v>
      </c>
      <c r="Q13" s="59">
        <v>2</v>
      </c>
      <c r="R13" s="59" t="s">
        <v>53</v>
      </c>
      <c r="S13" s="59" t="s">
        <v>92</v>
      </c>
    </row>
    <row r="14" spans="1:19" x14ac:dyDescent="0.25">
      <c r="C14" s="65" t="s">
        <v>187</v>
      </c>
      <c r="E14" s="65" t="s">
        <v>191</v>
      </c>
      <c r="O14" s="59">
        <v>1</v>
      </c>
      <c r="P14" s="59" t="s">
        <v>160</v>
      </c>
      <c r="Q14" s="59">
        <v>2</v>
      </c>
      <c r="R14" s="59" t="s">
        <v>109</v>
      </c>
      <c r="S14" s="59" t="s">
        <v>92</v>
      </c>
    </row>
    <row r="15" spans="1:19" x14ac:dyDescent="0.25">
      <c r="B15" t="s">
        <v>186</v>
      </c>
      <c r="C15">
        <v>10</v>
      </c>
      <c r="E15">
        <f>C15*26</f>
        <v>260</v>
      </c>
      <c r="O15" s="59">
        <v>2</v>
      </c>
      <c r="P15" s="59" t="s">
        <v>160</v>
      </c>
      <c r="Q15" s="59">
        <v>2</v>
      </c>
      <c r="R15" s="59" t="s">
        <v>73</v>
      </c>
      <c r="S15" s="59" t="s">
        <v>92</v>
      </c>
    </row>
    <row r="16" spans="1:19" x14ac:dyDescent="0.25">
      <c r="B16" t="s">
        <v>189</v>
      </c>
      <c r="C16">
        <v>0.6</v>
      </c>
      <c r="E16">
        <f>C16*26</f>
        <v>15.6</v>
      </c>
      <c r="O16" s="59">
        <v>3</v>
      </c>
      <c r="P16" s="59" t="s">
        <v>160</v>
      </c>
      <c r="Q16" s="59">
        <v>2</v>
      </c>
      <c r="R16" s="59" t="s">
        <v>41</v>
      </c>
      <c r="S16" s="59" t="s">
        <v>92</v>
      </c>
    </row>
    <row r="17" spans="2:19" x14ac:dyDescent="0.25">
      <c r="B17" t="s">
        <v>190</v>
      </c>
      <c r="C17">
        <v>0.6</v>
      </c>
      <c r="E17">
        <f>C17*26</f>
        <v>15.6</v>
      </c>
      <c r="O17" s="59">
        <v>4</v>
      </c>
      <c r="P17" s="59" t="s">
        <v>160</v>
      </c>
      <c r="Q17" s="59">
        <v>2</v>
      </c>
      <c r="R17" s="59" t="s">
        <v>42</v>
      </c>
      <c r="S17" s="59" t="s">
        <v>92</v>
      </c>
    </row>
    <row r="18" spans="2:19" x14ac:dyDescent="0.25">
      <c r="B18" t="s">
        <v>188</v>
      </c>
      <c r="C18" s="36">
        <v>7.8</v>
      </c>
      <c r="E18" s="36">
        <f>C18*26</f>
        <v>202.79999999999998</v>
      </c>
      <c r="O18" s="59">
        <v>5</v>
      </c>
      <c r="P18" s="59" t="s">
        <v>160</v>
      </c>
      <c r="Q18" s="59">
        <v>2</v>
      </c>
      <c r="R18" s="59" t="s">
        <v>43</v>
      </c>
      <c r="S18" s="59" t="s">
        <v>92</v>
      </c>
    </row>
    <row r="19" spans="2:19" x14ac:dyDescent="0.25">
      <c r="C19" t="s">
        <v>193</v>
      </c>
      <c r="E19" s="12">
        <f>SUM(E15:E18)</f>
        <v>494</v>
      </c>
      <c r="O19" s="59">
        <v>6</v>
      </c>
      <c r="P19" s="59" t="s">
        <v>160</v>
      </c>
      <c r="Q19" s="59">
        <v>2</v>
      </c>
      <c r="R19" s="59" t="s">
        <v>45</v>
      </c>
      <c r="S19" s="59" t="s">
        <v>92</v>
      </c>
    </row>
    <row r="20" spans="2:19" x14ac:dyDescent="0.25">
      <c r="E20" t="s">
        <v>192</v>
      </c>
      <c r="O20" s="59">
        <v>7</v>
      </c>
      <c r="P20" s="59" t="s">
        <v>160</v>
      </c>
      <c r="Q20" s="59">
        <v>2</v>
      </c>
      <c r="R20" s="59" t="s">
        <v>104</v>
      </c>
      <c r="S20" s="59" t="s">
        <v>92</v>
      </c>
    </row>
    <row r="21" spans="2:19" x14ac:dyDescent="0.25">
      <c r="O21" s="59">
        <v>8</v>
      </c>
      <c r="P21" s="59" t="s">
        <v>160</v>
      </c>
      <c r="Q21" s="59">
        <v>2</v>
      </c>
      <c r="R21" s="59" t="s">
        <v>46</v>
      </c>
      <c r="S21" s="59" t="s">
        <v>92</v>
      </c>
    </row>
    <row r="22" spans="2:19" x14ac:dyDescent="0.25">
      <c r="O22" s="59">
        <v>9</v>
      </c>
      <c r="P22" s="59" t="s">
        <v>160</v>
      </c>
      <c r="Q22" s="59">
        <v>2</v>
      </c>
      <c r="R22" s="59" t="s">
        <v>47</v>
      </c>
      <c r="S22" s="59" t="s">
        <v>92</v>
      </c>
    </row>
    <row r="23" spans="2:19" x14ac:dyDescent="0.25">
      <c r="O23" s="59">
        <v>10</v>
      </c>
      <c r="P23" s="59" t="s">
        <v>160</v>
      </c>
      <c r="Q23" s="59">
        <v>2</v>
      </c>
      <c r="R23" s="59" t="s">
        <v>48</v>
      </c>
      <c r="S23" s="59" t="s">
        <v>92</v>
      </c>
    </row>
    <row r="24" spans="2:19" x14ac:dyDescent="0.25">
      <c r="O24" s="59">
        <v>11</v>
      </c>
      <c r="P24" s="59" t="s">
        <v>160</v>
      </c>
      <c r="Q24" s="59">
        <v>2</v>
      </c>
      <c r="R24" s="59" t="s">
        <v>50</v>
      </c>
      <c r="S24" s="59" t="s">
        <v>92</v>
      </c>
    </row>
  </sheetData>
  <mergeCells count="5">
    <mergeCell ref="O1:S1"/>
    <mergeCell ref="B12:D12"/>
    <mergeCell ref="E12:G12"/>
    <mergeCell ref="H12:J12"/>
    <mergeCell ref="K12:M12"/>
  </mergeCells>
  <pageMargins left="0.7" right="0.7" top="0.75" bottom="0.75" header="0.3" footer="0.3"/>
  <pageSetup paperSize="9" scale="7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workbookViewId="0">
      <selection activeCell="J28" sqref="J28"/>
    </sheetView>
  </sheetViews>
  <sheetFormatPr defaultRowHeight="15" x14ac:dyDescent="0.25"/>
  <cols>
    <col min="15" max="15" width="7.85546875" customWidth="1"/>
    <col min="16" max="16" width="15.28515625" customWidth="1"/>
    <col min="17" max="17" width="7.28515625" customWidth="1"/>
    <col min="19" max="19" width="11" bestFit="1" customWidth="1"/>
  </cols>
  <sheetData>
    <row r="1" spans="1:19" x14ac:dyDescent="0.25">
      <c r="O1" s="84"/>
      <c r="P1" s="84"/>
      <c r="Q1" s="84"/>
      <c r="R1" s="84"/>
      <c r="S1" s="84"/>
    </row>
    <row r="2" spans="1:19" x14ac:dyDescent="0.25">
      <c r="A2" s="20" t="s">
        <v>237</v>
      </c>
      <c r="M2" t="s">
        <v>235</v>
      </c>
      <c r="O2" s="55" t="s">
        <v>169</v>
      </c>
      <c r="P2" s="56" t="s">
        <v>7</v>
      </c>
      <c r="Q2" s="55" t="s">
        <v>8</v>
      </c>
      <c r="R2" s="40" t="s">
        <v>9</v>
      </c>
      <c r="S2" s="57" t="s">
        <v>10</v>
      </c>
    </row>
    <row r="3" spans="1:19" x14ac:dyDescent="0.25"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O3" s="58">
        <v>1</v>
      </c>
      <c r="P3" s="58" t="s">
        <v>150</v>
      </c>
      <c r="Q3" s="58">
        <v>9</v>
      </c>
      <c r="R3" s="58" t="s">
        <v>91</v>
      </c>
      <c r="S3" s="58" t="s">
        <v>28</v>
      </c>
    </row>
    <row r="4" spans="1:19" x14ac:dyDescent="0.25">
      <c r="A4" s="54" t="s">
        <v>161</v>
      </c>
      <c r="B4" s="50">
        <v>1</v>
      </c>
      <c r="C4" s="50">
        <v>9</v>
      </c>
      <c r="D4" s="51">
        <v>6</v>
      </c>
      <c r="E4" s="45">
        <v>1</v>
      </c>
      <c r="F4" s="45">
        <v>9</v>
      </c>
      <c r="G4" s="47">
        <v>6</v>
      </c>
      <c r="H4" s="50">
        <v>1</v>
      </c>
      <c r="I4" s="50">
        <v>9</v>
      </c>
      <c r="J4" s="51">
        <v>6</v>
      </c>
      <c r="K4" s="45">
        <v>1</v>
      </c>
      <c r="L4" s="45">
        <v>9</v>
      </c>
      <c r="M4" s="47">
        <v>6</v>
      </c>
      <c r="O4" s="58">
        <v>2</v>
      </c>
      <c r="P4" s="58" t="s">
        <v>150</v>
      </c>
      <c r="Q4" s="58">
        <v>9</v>
      </c>
      <c r="R4" s="58" t="s">
        <v>95</v>
      </c>
      <c r="S4" s="58" t="s">
        <v>28</v>
      </c>
    </row>
    <row r="5" spans="1:19" x14ac:dyDescent="0.25">
      <c r="A5" s="54" t="s">
        <v>162</v>
      </c>
      <c r="B5" s="50">
        <v>2</v>
      </c>
      <c r="C5" s="50">
        <v>10</v>
      </c>
      <c r="D5" s="51">
        <v>7</v>
      </c>
      <c r="E5" s="45">
        <v>2</v>
      </c>
      <c r="F5" s="45">
        <v>10</v>
      </c>
      <c r="G5" s="47">
        <v>7</v>
      </c>
      <c r="H5" s="50">
        <v>2</v>
      </c>
      <c r="I5" s="50">
        <v>10</v>
      </c>
      <c r="J5" s="51">
        <v>7</v>
      </c>
      <c r="K5" s="45">
        <v>2</v>
      </c>
      <c r="L5" s="45">
        <v>10</v>
      </c>
      <c r="M5" s="47">
        <v>7</v>
      </c>
      <c r="O5" s="58">
        <v>3</v>
      </c>
      <c r="P5" s="58" t="s">
        <v>150</v>
      </c>
      <c r="Q5" s="58">
        <v>9</v>
      </c>
      <c r="R5" s="58" t="s">
        <v>35</v>
      </c>
      <c r="S5" s="58" t="s">
        <v>28</v>
      </c>
    </row>
    <row r="6" spans="1:19" x14ac:dyDescent="0.25">
      <c r="A6" s="54" t="s">
        <v>163</v>
      </c>
      <c r="B6" s="50">
        <v>3</v>
      </c>
      <c r="C6" s="50">
        <v>11</v>
      </c>
      <c r="D6" s="51">
        <v>8</v>
      </c>
      <c r="E6" s="45">
        <v>3</v>
      </c>
      <c r="F6" s="45">
        <v>11</v>
      </c>
      <c r="G6" s="47">
        <v>8</v>
      </c>
      <c r="H6" s="50">
        <v>3</v>
      </c>
      <c r="I6" s="50">
        <v>11</v>
      </c>
      <c r="J6" s="51">
        <v>8</v>
      </c>
      <c r="K6" s="45">
        <v>3</v>
      </c>
      <c r="L6" s="45">
        <v>11</v>
      </c>
      <c r="M6" s="47">
        <v>8</v>
      </c>
      <c r="O6" s="58">
        <v>4</v>
      </c>
      <c r="P6" s="58" t="s">
        <v>150</v>
      </c>
      <c r="Q6" s="58">
        <v>9</v>
      </c>
      <c r="R6" s="58" t="s">
        <v>97</v>
      </c>
      <c r="S6" s="58" t="s">
        <v>28</v>
      </c>
    </row>
    <row r="7" spans="1:19" x14ac:dyDescent="0.25">
      <c r="A7" s="54" t="s">
        <v>164</v>
      </c>
      <c r="B7" s="50">
        <v>4</v>
      </c>
      <c r="C7" s="51">
        <v>1</v>
      </c>
      <c r="D7" s="51">
        <v>9</v>
      </c>
      <c r="E7" s="45">
        <v>4</v>
      </c>
      <c r="F7" s="46">
        <v>1</v>
      </c>
      <c r="G7" s="47">
        <v>9</v>
      </c>
      <c r="H7" s="50">
        <v>4</v>
      </c>
      <c r="I7" s="51">
        <v>1</v>
      </c>
      <c r="J7" s="51">
        <v>9</v>
      </c>
      <c r="K7" s="45">
        <v>4</v>
      </c>
      <c r="L7" s="46">
        <v>1</v>
      </c>
      <c r="M7" s="47">
        <v>9</v>
      </c>
      <c r="O7" s="58">
        <v>5</v>
      </c>
      <c r="P7" s="58" t="s">
        <v>150</v>
      </c>
      <c r="Q7" s="58">
        <v>9</v>
      </c>
      <c r="R7" s="58" t="s">
        <v>38</v>
      </c>
      <c r="S7" s="58" t="s">
        <v>28</v>
      </c>
    </row>
    <row r="8" spans="1:19" x14ac:dyDescent="0.25">
      <c r="A8" s="54" t="s">
        <v>165</v>
      </c>
      <c r="B8" s="50">
        <v>5</v>
      </c>
      <c r="C8" s="51">
        <v>2</v>
      </c>
      <c r="D8" s="51">
        <v>10</v>
      </c>
      <c r="E8" s="45">
        <v>5</v>
      </c>
      <c r="F8" s="46">
        <v>2</v>
      </c>
      <c r="G8" s="47">
        <v>10</v>
      </c>
      <c r="H8" s="50">
        <v>5</v>
      </c>
      <c r="I8" s="51">
        <v>2</v>
      </c>
      <c r="J8" s="51">
        <v>10</v>
      </c>
      <c r="K8" s="45">
        <v>5</v>
      </c>
      <c r="L8" s="46">
        <v>2</v>
      </c>
      <c r="M8" s="47">
        <v>10</v>
      </c>
      <c r="O8" s="58">
        <v>6</v>
      </c>
      <c r="P8" s="58" t="s">
        <v>150</v>
      </c>
      <c r="Q8" s="58">
        <v>9</v>
      </c>
      <c r="R8" s="58" t="s">
        <v>127</v>
      </c>
      <c r="S8" s="58" t="s">
        <v>28</v>
      </c>
    </row>
    <row r="9" spans="1:19" x14ac:dyDescent="0.25">
      <c r="A9" s="54" t="s">
        <v>166</v>
      </c>
      <c r="B9" s="50">
        <v>6</v>
      </c>
      <c r="C9" s="51">
        <v>3</v>
      </c>
      <c r="D9" s="51">
        <v>11</v>
      </c>
      <c r="E9" s="45">
        <v>6</v>
      </c>
      <c r="F9" s="46">
        <v>3</v>
      </c>
      <c r="G9" s="47">
        <v>11</v>
      </c>
      <c r="H9" s="50">
        <v>6</v>
      </c>
      <c r="I9" s="51">
        <v>3</v>
      </c>
      <c r="J9" s="51">
        <v>11</v>
      </c>
      <c r="K9" s="45">
        <v>6</v>
      </c>
      <c r="L9" s="46">
        <v>3</v>
      </c>
      <c r="M9" s="47">
        <v>11</v>
      </c>
      <c r="O9" s="58">
        <v>7</v>
      </c>
      <c r="P9" s="58" t="s">
        <v>150</v>
      </c>
      <c r="Q9" s="58">
        <v>9</v>
      </c>
      <c r="R9" s="58" t="s">
        <v>114</v>
      </c>
      <c r="S9" s="58" t="s">
        <v>28</v>
      </c>
    </row>
    <row r="10" spans="1:19" x14ac:dyDescent="0.25">
      <c r="A10" s="54" t="s">
        <v>167</v>
      </c>
      <c r="B10" s="50">
        <v>7</v>
      </c>
      <c r="C10" s="51">
        <v>4</v>
      </c>
      <c r="D10" s="52" t="s">
        <v>171</v>
      </c>
      <c r="E10" s="45">
        <v>7</v>
      </c>
      <c r="F10" s="46">
        <v>4</v>
      </c>
      <c r="G10" s="48" t="s">
        <v>171</v>
      </c>
      <c r="H10" s="50">
        <v>7</v>
      </c>
      <c r="I10" s="51">
        <v>4</v>
      </c>
      <c r="J10" s="52" t="s">
        <v>171</v>
      </c>
      <c r="K10" s="45">
        <v>7</v>
      </c>
      <c r="L10" s="46">
        <v>4</v>
      </c>
      <c r="M10" s="48" t="s">
        <v>171</v>
      </c>
      <c r="O10" s="58">
        <v>8</v>
      </c>
      <c r="P10" s="58" t="s">
        <v>150</v>
      </c>
      <c r="Q10" s="58">
        <v>9</v>
      </c>
      <c r="R10" s="58" t="s">
        <v>48</v>
      </c>
      <c r="S10" s="58" t="s">
        <v>28</v>
      </c>
    </row>
    <row r="11" spans="1:19" x14ac:dyDescent="0.25">
      <c r="A11" s="54" t="s">
        <v>168</v>
      </c>
      <c r="B11" s="50">
        <v>8</v>
      </c>
      <c r="C11" s="51">
        <v>5</v>
      </c>
      <c r="D11" s="53" t="s">
        <v>170</v>
      </c>
      <c r="E11" s="45">
        <v>8</v>
      </c>
      <c r="F11" s="46">
        <v>5</v>
      </c>
      <c r="G11" s="49" t="s">
        <v>170</v>
      </c>
      <c r="H11" s="50">
        <v>8</v>
      </c>
      <c r="I11" s="51">
        <v>5</v>
      </c>
      <c r="J11" s="53" t="s">
        <v>170</v>
      </c>
      <c r="K11" s="45">
        <v>8</v>
      </c>
      <c r="L11" s="46">
        <v>5</v>
      </c>
      <c r="M11" s="49" t="s">
        <v>170</v>
      </c>
      <c r="O11" s="58">
        <v>9</v>
      </c>
      <c r="P11" s="58" t="s">
        <v>150</v>
      </c>
      <c r="Q11" s="58">
        <v>9</v>
      </c>
      <c r="R11" s="58" t="s">
        <v>105</v>
      </c>
      <c r="S11" s="58" t="s">
        <v>28</v>
      </c>
    </row>
    <row r="12" spans="1:19" x14ac:dyDescent="0.25">
      <c r="B12" s="85" t="s">
        <v>172</v>
      </c>
      <c r="C12" s="85"/>
      <c r="D12" s="85"/>
      <c r="E12" s="86" t="s">
        <v>173</v>
      </c>
      <c r="F12" s="86"/>
      <c r="G12" s="86"/>
      <c r="H12" s="85" t="s">
        <v>174</v>
      </c>
      <c r="I12" s="85"/>
      <c r="J12" s="85"/>
      <c r="K12" s="86" t="s">
        <v>175</v>
      </c>
      <c r="L12" s="86"/>
      <c r="M12" s="86"/>
      <c r="O12" s="58">
        <v>10</v>
      </c>
      <c r="P12" s="58" t="s">
        <v>150</v>
      </c>
      <c r="Q12" s="58">
        <v>9</v>
      </c>
      <c r="R12" s="58" t="s">
        <v>52</v>
      </c>
      <c r="S12" s="58" t="s">
        <v>28</v>
      </c>
    </row>
    <row r="13" spans="1:19" x14ac:dyDescent="0.25">
      <c r="O13" s="58">
        <v>11</v>
      </c>
      <c r="P13" s="58" t="s">
        <v>150</v>
      </c>
      <c r="Q13" s="58">
        <v>9</v>
      </c>
      <c r="R13" s="58" t="s">
        <v>53</v>
      </c>
      <c r="S13" s="58" t="s">
        <v>28</v>
      </c>
    </row>
    <row r="14" spans="1:19" x14ac:dyDescent="0.25">
      <c r="C14" s="65" t="s">
        <v>187</v>
      </c>
      <c r="E14" s="65" t="s">
        <v>191</v>
      </c>
      <c r="O14" s="59">
        <v>1</v>
      </c>
      <c r="P14" s="59" t="s">
        <v>151</v>
      </c>
      <c r="Q14" s="59">
        <v>10</v>
      </c>
      <c r="R14" s="59" t="s">
        <v>96</v>
      </c>
      <c r="S14" s="59" t="s">
        <v>92</v>
      </c>
    </row>
    <row r="15" spans="1:19" x14ac:dyDescent="0.25">
      <c r="B15" t="s">
        <v>186</v>
      </c>
      <c r="C15">
        <v>10</v>
      </c>
      <c r="E15">
        <f>C15*26</f>
        <v>260</v>
      </c>
      <c r="O15" s="59">
        <v>2</v>
      </c>
      <c r="P15" s="59" t="s">
        <v>151</v>
      </c>
      <c r="Q15" s="59">
        <v>10</v>
      </c>
      <c r="R15" s="59" t="s">
        <v>97</v>
      </c>
      <c r="S15" s="59" t="s">
        <v>92</v>
      </c>
    </row>
    <row r="16" spans="1:19" x14ac:dyDescent="0.25">
      <c r="B16" t="s">
        <v>189</v>
      </c>
      <c r="C16">
        <v>0.6</v>
      </c>
      <c r="E16">
        <f>C16*26</f>
        <v>15.6</v>
      </c>
      <c r="O16" s="59">
        <v>3</v>
      </c>
      <c r="P16" s="59" t="s">
        <v>151</v>
      </c>
      <c r="Q16" s="59">
        <v>10</v>
      </c>
      <c r="R16" s="59" t="s">
        <v>100</v>
      </c>
      <c r="S16" s="59" t="s">
        <v>92</v>
      </c>
    </row>
    <row r="17" spans="2:19" x14ac:dyDescent="0.25">
      <c r="B17" t="s">
        <v>190</v>
      </c>
      <c r="C17">
        <v>0.6</v>
      </c>
      <c r="E17">
        <f>C17*26</f>
        <v>15.6</v>
      </c>
      <c r="O17" s="59">
        <v>4</v>
      </c>
      <c r="P17" s="59" t="s">
        <v>151</v>
      </c>
      <c r="Q17" s="59">
        <v>10</v>
      </c>
      <c r="R17" s="59" t="s">
        <v>101</v>
      </c>
      <c r="S17" s="59" t="s">
        <v>92</v>
      </c>
    </row>
    <row r="18" spans="2:19" x14ac:dyDescent="0.25">
      <c r="B18" t="s">
        <v>188</v>
      </c>
      <c r="C18" s="36">
        <v>7.8</v>
      </c>
      <c r="E18" s="36">
        <f>C18*26</f>
        <v>202.79999999999998</v>
      </c>
      <c r="O18" s="59">
        <v>5</v>
      </c>
      <c r="P18" s="59" t="s">
        <v>151</v>
      </c>
      <c r="Q18" s="59">
        <v>10</v>
      </c>
      <c r="R18" s="59" t="s">
        <v>37</v>
      </c>
      <c r="S18" s="59" t="s">
        <v>92</v>
      </c>
    </row>
    <row r="19" spans="2:19" x14ac:dyDescent="0.25">
      <c r="C19" t="s">
        <v>193</v>
      </c>
      <c r="E19" s="12">
        <f>SUM(E15:E18)</f>
        <v>494</v>
      </c>
      <c r="O19" s="59">
        <v>6</v>
      </c>
      <c r="P19" s="59" t="s">
        <v>151</v>
      </c>
      <c r="Q19" s="59">
        <v>10</v>
      </c>
      <c r="R19" s="59" t="s">
        <v>102</v>
      </c>
      <c r="S19" s="59" t="s">
        <v>92</v>
      </c>
    </row>
    <row r="20" spans="2:19" x14ac:dyDescent="0.25">
      <c r="E20" t="s">
        <v>192</v>
      </c>
      <c r="O20" s="59">
        <v>7</v>
      </c>
      <c r="P20" s="59" t="s">
        <v>151</v>
      </c>
      <c r="Q20" s="59">
        <v>10</v>
      </c>
      <c r="R20" s="59" t="s">
        <v>38</v>
      </c>
      <c r="S20" s="59" t="s">
        <v>92</v>
      </c>
    </row>
    <row r="21" spans="2:19" x14ac:dyDescent="0.25">
      <c r="O21" s="59">
        <v>8</v>
      </c>
      <c r="P21" s="59" t="s">
        <v>151</v>
      </c>
      <c r="Q21" s="59">
        <v>10</v>
      </c>
      <c r="R21" s="59" t="s">
        <v>127</v>
      </c>
      <c r="S21" s="59" t="s">
        <v>92</v>
      </c>
    </row>
    <row r="22" spans="2:19" x14ac:dyDescent="0.25">
      <c r="O22" s="59">
        <v>9</v>
      </c>
      <c r="P22" s="59" t="s">
        <v>151</v>
      </c>
      <c r="Q22" s="59">
        <v>10</v>
      </c>
      <c r="R22" s="59" t="s">
        <v>41</v>
      </c>
      <c r="S22" s="59" t="s">
        <v>92</v>
      </c>
    </row>
    <row r="23" spans="2:19" x14ac:dyDescent="0.25">
      <c r="O23" s="59">
        <v>10</v>
      </c>
      <c r="P23" s="59" t="s">
        <v>151</v>
      </c>
      <c r="Q23" s="59">
        <v>10</v>
      </c>
      <c r="R23" s="59" t="s">
        <v>42</v>
      </c>
      <c r="S23" s="59" t="s">
        <v>92</v>
      </c>
    </row>
    <row r="24" spans="2:19" x14ac:dyDescent="0.25">
      <c r="O24" s="59">
        <v>11</v>
      </c>
      <c r="P24" s="59" t="s">
        <v>151</v>
      </c>
      <c r="Q24" s="59">
        <v>10</v>
      </c>
      <c r="R24" s="59" t="s">
        <v>44</v>
      </c>
      <c r="S24" s="59" t="s">
        <v>92</v>
      </c>
    </row>
  </sheetData>
  <mergeCells count="5">
    <mergeCell ref="O1:S1"/>
    <mergeCell ref="B12:D12"/>
    <mergeCell ref="E12:G12"/>
    <mergeCell ref="H12:J12"/>
    <mergeCell ref="K12:M12"/>
  </mergeCells>
  <pageMargins left="0.7" right="0.7" top="0.75" bottom="0.75" header="0.3" footer="0.3"/>
  <pageSetup paperSize="9" scale="7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tabSelected="1" workbookViewId="0">
      <selection activeCell="L16" sqref="L16"/>
    </sheetView>
  </sheetViews>
  <sheetFormatPr defaultRowHeight="15" x14ac:dyDescent="0.25"/>
  <cols>
    <col min="15" max="15" width="7.85546875" customWidth="1"/>
    <col min="16" max="16" width="15.28515625" customWidth="1"/>
    <col min="17" max="17" width="8.5703125" customWidth="1"/>
    <col min="18" max="18" width="6.5703125" customWidth="1"/>
    <col min="19" max="19" width="11" bestFit="1" customWidth="1"/>
  </cols>
  <sheetData>
    <row r="1" spans="1:19" x14ac:dyDescent="0.25">
      <c r="O1" s="84"/>
      <c r="P1" s="84"/>
      <c r="Q1" s="84"/>
      <c r="R1" s="84"/>
      <c r="S1" s="84"/>
    </row>
    <row r="2" spans="1:19" x14ac:dyDescent="0.25">
      <c r="A2" s="20" t="s">
        <v>239</v>
      </c>
      <c r="M2" t="s">
        <v>238</v>
      </c>
      <c r="O2" s="55" t="s">
        <v>169</v>
      </c>
      <c r="P2" s="56" t="s">
        <v>7</v>
      </c>
      <c r="Q2" s="55" t="s">
        <v>8</v>
      </c>
      <c r="R2" s="40" t="s">
        <v>9</v>
      </c>
      <c r="S2" s="57" t="s">
        <v>10</v>
      </c>
    </row>
    <row r="3" spans="1:19" x14ac:dyDescent="0.25"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O3" s="58">
        <v>1</v>
      </c>
      <c r="P3" s="58" t="s">
        <v>142</v>
      </c>
      <c r="Q3" s="58">
        <v>13</v>
      </c>
      <c r="R3" s="58" t="s">
        <v>36</v>
      </c>
      <c r="S3" s="58" t="s">
        <v>28</v>
      </c>
    </row>
    <row r="4" spans="1:19" x14ac:dyDescent="0.25">
      <c r="A4" s="54" t="s">
        <v>161</v>
      </c>
      <c r="B4" s="50">
        <v>1</v>
      </c>
      <c r="C4" s="50">
        <v>9</v>
      </c>
      <c r="D4" s="51">
        <v>1</v>
      </c>
      <c r="E4" s="45">
        <v>1</v>
      </c>
      <c r="F4" s="45">
        <v>9</v>
      </c>
      <c r="G4" s="47">
        <v>1</v>
      </c>
      <c r="H4" s="50">
        <v>1</v>
      </c>
      <c r="I4" s="50">
        <v>9</v>
      </c>
      <c r="J4" s="51">
        <v>1</v>
      </c>
      <c r="K4" s="45">
        <v>1</v>
      </c>
      <c r="L4" s="45">
        <v>9</v>
      </c>
      <c r="M4" s="47">
        <v>1</v>
      </c>
      <c r="O4" s="58">
        <v>2</v>
      </c>
      <c r="P4" s="58" t="s">
        <v>142</v>
      </c>
      <c r="Q4" s="58">
        <v>13</v>
      </c>
      <c r="R4" s="58" t="s">
        <v>39</v>
      </c>
      <c r="S4" s="58" t="s">
        <v>28</v>
      </c>
    </row>
    <row r="5" spans="1:19" x14ac:dyDescent="0.25">
      <c r="A5" s="54" t="s">
        <v>162</v>
      </c>
      <c r="B5" s="50">
        <v>2</v>
      </c>
      <c r="C5" s="50">
        <v>10</v>
      </c>
      <c r="D5" s="51">
        <v>2</v>
      </c>
      <c r="E5" s="45">
        <v>2</v>
      </c>
      <c r="F5" s="45">
        <v>10</v>
      </c>
      <c r="G5" s="47">
        <v>2</v>
      </c>
      <c r="H5" s="50">
        <v>2</v>
      </c>
      <c r="I5" s="50">
        <v>10</v>
      </c>
      <c r="J5" s="51">
        <v>2</v>
      </c>
      <c r="K5" s="45">
        <v>2</v>
      </c>
      <c r="L5" s="45">
        <v>10</v>
      </c>
      <c r="M5" s="47">
        <v>2</v>
      </c>
      <c r="O5" s="58">
        <v>3</v>
      </c>
      <c r="P5" s="58" t="s">
        <v>142</v>
      </c>
      <c r="Q5" s="58">
        <v>13</v>
      </c>
      <c r="R5" s="58" t="s">
        <v>42</v>
      </c>
      <c r="S5" s="58" t="s">
        <v>28</v>
      </c>
    </row>
    <row r="6" spans="1:19" x14ac:dyDescent="0.25">
      <c r="A6" s="54" t="s">
        <v>163</v>
      </c>
      <c r="B6" s="50">
        <v>3</v>
      </c>
      <c r="C6" s="50">
        <v>11</v>
      </c>
      <c r="D6" s="51">
        <v>3</v>
      </c>
      <c r="E6" s="45">
        <v>3</v>
      </c>
      <c r="F6" s="45">
        <v>11</v>
      </c>
      <c r="G6" s="47">
        <v>3</v>
      </c>
      <c r="H6" s="50">
        <v>3</v>
      </c>
      <c r="I6" s="50">
        <v>11</v>
      </c>
      <c r="J6" s="51">
        <v>3</v>
      </c>
      <c r="K6" s="45">
        <v>3</v>
      </c>
      <c r="L6" s="45">
        <v>11</v>
      </c>
      <c r="M6" s="47">
        <v>3</v>
      </c>
      <c r="O6" s="58">
        <v>4</v>
      </c>
      <c r="P6" s="58" t="s">
        <v>142</v>
      </c>
      <c r="Q6" s="58">
        <v>13</v>
      </c>
      <c r="R6" s="58" t="s">
        <v>43</v>
      </c>
      <c r="S6" s="58" t="s">
        <v>28</v>
      </c>
    </row>
    <row r="7" spans="1:19" x14ac:dyDescent="0.25">
      <c r="A7" s="54" t="s">
        <v>164</v>
      </c>
      <c r="B7" s="50">
        <v>4</v>
      </c>
      <c r="C7" s="50">
        <v>12</v>
      </c>
      <c r="D7" s="51"/>
      <c r="E7" s="45">
        <v>4</v>
      </c>
      <c r="F7" s="45">
        <v>12</v>
      </c>
      <c r="G7" s="47"/>
      <c r="H7" s="50">
        <v>4</v>
      </c>
      <c r="I7" s="50">
        <v>12</v>
      </c>
      <c r="J7" s="51"/>
      <c r="K7" s="45">
        <v>4</v>
      </c>
      <c r="L7" s="45">
        <v>12</v>
      </c>
      <c r="M7" s="47"/>
      <c r="O7" s="58">
        <v>5</v>
      </c>
      <c r="P7" s="58" t="s">
        <v>142</v>
      </c>
      <c r="Q7" s="58">
        <v>13</v>
      </c>
      <c r="R7" s="58" t="s">
        <v>44</v>
      </c>
      <c r="S7" s="58" t="s">
        <v>28</v>
      </c>
    </row>
    <row r="8" spans="1:19" x14ac:dyDescent="0.25">
      <c r="A8" s="54" t="s">
        <v>165</v>
      </c>
      <c r="B8" s="50">
        <v>5</v>
      </c>
      <c r="C8" s="50">
        <v>13</v>
      </c>
      <c r="D8" s="51"/>
      <c r="E8" s="45">
        <v>5</v>
      </c>
      <c r="F8" s="45">
        <v>13</v>
      </c>
      <c r="G8" s="47"/>
      <c r="H8" s="50">
        <v>5</v>
      </c>
      <c r="I8" s="50">
        <v>13</v>
      </c>
      <c r="J8" s="51"/>
      <c r="K8" s="45">
        <v>5</v>
      </c>
      <c r="L8" s="45">
        <v>13</v>
      </c>
      <c r="M8" s="47"/>
      <c r="O8" s="58">
        <v>6</v>
      </c>
      <c r="P8" s="58" t="s">
        <v>142</v>
      </c>
      <c r="Q8" s="58">
        <v>13</v>
      </c>
      <c r="R8" s="58" t="s">
        <v>45</v>
      </c>
      <c r="S8" s="58" t="s">
        <v>28</v>
      </c>
    </row>
    <row r="9" spans="1:19" x14ac:dyDescent="0.25">
      <c r="A9" s="54" t="s">
        <v>166</v>
      </c>
      <c r="B9" s="50">
        <v>6</v>
      </c>
      <c r="C9" s="50">
        <v>14</v>
      </c>
      <c r="D9" s="51"/>
      <c r="E9" s="45">
        <v>6</v>
      </c>
      <c r="F9" s="45">
        <v>14</v>
      </c>
      <c r="G9" s="47"/>
      <c r="H9" s="50">
        <v>6</v>
      </c>
      <c r="I9" s="50">
        <v>14</v>
      </c>
      <c r="J9" s="51"/>
      <c r="K9" s="45">
        <v>6</v>
      </c>
      <c r="L9" s="45">
        <v>14</v>
      </c>
      <c r="M9" s="47"/>
      <c r="O9" s="58">
        <v>7</v>
      </c>
      <c r="P9" s="58" t="s">
        <v>142</v>
      </c>
      <c r="Q9" s="58">
        <v>13</v>
      </c>
      <c r="R9" s="58" t="s">
        <v>46</v>
      </c>
      <c r="S9" s="58" t="s">
        <v>28</v>
      </c>
    </row>
    <row r="10" spans="1:19" x14ac:dyDescent="0.25">
      <c r="A10" s="54" t="s">
        <v>167</v>
      </c>
      <c r="B10" s="50">
        <v>7</v>
      </c>
      <c r="C10" s="50">
        <v>15</v>
      </c>
      <c r="D10" s="52" t="s">
        <v>171</v>
      </c>
      <c r="E10" s="45">
        <v>7</v>
      </c>
      <c r="F10" s="45">
        <v>15</v>
      </c>
      <c r="G10" s="48" t="s">
        <v>171</v>
      </c>
      <c r="H10" s="50">
        <v>7</v>
      </c>
      <c r="I10" s="50">
        <v>15</v>
      </c>
      <c r="J10" s="52" t="s">
        <v>171</v>
      </c>
      <c r="K10" s="45">
        <v>7</v>
      </c>
      <c r="L10" s="45">
        <v>15</v>
      </c>
      <c r="M10" s="48" t="s">
        <v>171</v>
      </c>
      <c r="O10" s="58">
        <v>8</v>
      </c>
      <c r="P10" s="58" t="s">
        <v>142</v>
      </c>
      <c r="Q10" s="58">
        <v>13</v>
      </c>
      <c r="R10" s="58" t="s">
        <v>49</v>
      </c>
      <c r="S10" s="58" t="s">
        <v>28</v>
      </c>
    </row>
    <row r="11" spans="1:19" x14ac:dyDescent="0.25">
      <c r="A11" s="54" t="s">
        <v>168</v>
      </c>
      <c r="B11" s="50">
        <v>8</v>
      </c>
      <c r="C11" s="50">
        <v>16</v>
      </c>
      <c r="D11" s="53" t="s">
        <v>170</v>
      </c>
      <c r="E11" s="45">
        <v>8</v>
      </c>
      <c r="F11" s="45">
        <v>16</v>
      </c>
      <c r="G11" s="49" t="s">
        <v>170</v>
      </c>
      <c r="H11" s="50">
        <v>8</v>
      </c>
      <c r="I11" s="50">
        <v>16</v>
      </c>
      <c r="J11" s="53" t="s">
        <v>170</v>
      </c>
      <c r="K11" s="45">
        <v>8</v>
      </c>
      <c r="L11" s="45">
        <v>16</v>
      </c>
      <c r="M11" s="49" t="s">
        <v>170</v>
      </c>
      <c r="O11" s="58">
        <v>9</v>
      </c>
      <c r="P11" s="58" t="s">
        <v>142</v>
      </c>
      <c r="Q11" s="58">
        <v>13</v>
      </c>
      <c r="R11" s="58" t="s">
        <v>50</v>
      </c>
      <c r="S11" s="58" t="s">
        <v>28</v>
      </c>
    </row>
    <row r="12" spans="1:19" x14ac:dyDescent="0.25">
      <c r="B12" s="85" t="s">
        <v>172</v>
      </c>
      <c r="C12" s="85"/>
      <c r="D12" s="85"/>
      <c r="E12" s="86" t="s">
        <v>173</v>
      </c>
      <c r="F12" s="86"/>
      <c r="G12" s="86"/>
      <c r="H12" s="85" t="s">
        <v>174</v>
      </c>
      <c r="I12" s="85"/>
      <c r="J12" s="85"/>
      <c r="K12" s="86" t="s">
        <v>175</v>
      </c>
      <c r="L12" s="86"/>
      <c r="M12" s="86"/>
      <c r="O12" s="58">
        <v>10</v>
      </c>
      <c r="P12" s="58" t="s">
        <v>142</v>
      </c>
      <c r="Q12" s="58">
        <v>13</v>
      </c>
      <c r="R12" s="58" t="s">
        <v>105</v>
      </c>
      <c r="S12" s="58" t="s">
        <v>28</v>
      </c>
    </row>
    <row r="13" spans="1:19" x14ac:dyDescent="0.25">
      <c r="O13" s="58">
        <v>11</v>
      </c>
      <c r="P13" s="58" t="s">
        <v>142</v>
      </c>
      <c r="Q13" s="58">
        <v>13</v>
      </c>
      <c r="R13" s="58" t="s">
        <v>54</v>
      </c>
      <c r="S13" s="58" t="s">
        <v>28</v>
      </c>
    </row>
    <row r="14" spans="1:19" x14ac:dyDescent="0.25">
      <c r="C14" s="65" t="s">
        <v>187</v>
      </c>
      <c r="E14" s="65" t="s">
        <v>191</v>
      </c>
      <c r="O14" s="58">
        <v>12</v>
      </c>
      <c r="P14" s="58" t="s">
        <v>142</v>
      </c>
      <c r="Q14" s="58">
        <v>13</v>
      </c>
      <c r="R14" s="58" t="s">
        <v>109</v>
      </c>
      <c r="S14" s="58" t="s">
        <v>28</v>
      </c>
    </row>
    <row r="15" spans="1:19" x14ac:dyDescent="0.25">
      <c r="B15" t="s">
        <v>186</v>
      </c>
      <c r="C15">
        <v>10</v>
      </c>
      <c r="E15">
        <f>C15*26</f>
        <v>260</v>
      </c>
      <c r="O15" s="58">
        <v>13</v>
      </c>
      <c r="P15" s="58" t="s">
        <v>142</v>
      </c>
      <c r="Q15" s="58">
        <v>13</v>
      </c>
      <c r="R15" s="58" t="s">
        <v>62</v>
      </c>
      <c r="S15" s="58" t="s">
        <v>28</v>
      </c>
    </row>
    <row r="16" spans="1:19" x14ac:dyDescent="0.25">
      <c r="B16" t="s">
        <v>189</v>
      </c>
      <c r="C16">
        <v>0.6</v>
      </c>
      <c r="E16">
        <f>C16*26</f>
        <v>15.6</v>
      </c>
      <c r="O16" s="58">
        <v>14</v>
      </c>
      <c r="P16" s="58" t="s">
        <v>142</v>
      </c>
      <c r="Q16" s="58">
        <v>13</v>
      </c>
      <c r="R16" s="58" t="s">
        <v>116</v>
      </c>
      <c r="S16" s="58" t="s">
        <v>28</v>
      </c>
    </row>
    <row r="17" spans="2:19" x14ac:dyDescent="0.25">
      <c r="B17" t="s">
        <v>190</v>
      </c>
      <c r="C17">
        <v>0.6</v>
      </c>
      <c r="E17">
        <f>C17*26</f>
        <v>15.6</v>
      </c>
      <c r="O17" s="58">
        <v>15</v>
      </c>
      <c r="P17" s="58" t="s">
        <v>142</v>
      </c>
      <c r="Q17" s="58">
        <v>13</v>
      </c>
      <c r="R17" s="58" t="s">
        <v>71</v>
      </c>
      <c r="S17" s="58" t="s">
        <v>28</v>
      </c>
    </row>
    <row r="18" spans="2:19" x14ac:dyDescent="0.25">
      <c r="B18" t="s">
        <v>188</v>
      </c>
      <c r="C18" s="36">
        <v>7.8</v>
      </c>
      <c r="E18" s="36">
        <f>C18*26</f>
        <v>202.79999999999998</v>
      </c>
      <c r="O18" s="58">
        <v>16</v>
      </c>
      <c r="P18" s="58" t="s">
        <v>142</v>
      </c>
      <c r="Q18" s="58">
        <v>13</v>
      </c>
      <c r="R18" s="58" t="s">
        <v>73</v>
      </c>
      <c r="S18" s="58" t="s">
        <v>28</v>
      </c>
    </row>
    <row r="19" spans="2:19" x14ac:dyDescent="0.25">
      <c r="C19" t="s">
        <v>193</v>
      </c>
      <c r="E19" s="12">
        <f>SUM(E15:E18)</f>
        <v>494</v>
      </c>
      <c r="O19" s="59">
        <v>1</v>
      </c>
      <c r="P19" s="59" t="s">
        <v>142</v>
      </c>
      <c r="Q19" s="59">
        <v>13</v>
      </c>
      <c r="R19" s="59" t="s">
        <v>129</v>
      </c>
      <c r="S19" s="59" t="s">
        <v>92</v>
      </c>
    </row>
    <row r="20" spans="2:19" x14ac:dyDescent="0.25">
      <c r="E20" t="s">
        <v>192</v>
      </c>
      <c r="O20" s="59">
        <v>2</v>
      </c>
      <c r="P20" s="59" t="s">
        <v>148</v>
      </c>
      <c r="Q20" s="59">
        <v>14</v>
      </c>
      <c r="R20" s="59" t="s">
        <v>98</v>
      </c>
      <c r="S20" s="59" t="s">
        <v>92</v>
      </c>
    </row>
    <row r="21" spans="2:19" x14ac:dyDescent="0.25">
      <c r="O21" s="59">
        <v>3</v>
      </c>
      <c r="P21" s="59" t="s">
        <v>148</v>
      </c>
      <c r="Q21" s="59">
        <v>14</v>
      </c>
      <c r="R21" s="59" t="s">
        <v>106</v>
      </c>
      <c r="S21" s="59" t="s">
        <v>92</v>
      </c>
    </row>
    <row r="22" spans="2:19" x14ac:dyDescent="0.25">
      <c r="O22" s="59"/>
      <c r="P22" s="59"/>
      <c r="Q22" s="59"/>
      <c r="R22" s="59"/>
      <c r="S22" s="59"/>
    </row>
    <row r="23" spans="2:19" x14ac:dyDescent="0.25">
      <c r="O23" s="59"/>
      <c r="P23" s="59"/>
      <c r="Q23" s="59"/>
      <c r="R23" s="59"/>
      <c r="S23" s="59"/>
    </row>
    <row r="24" spans="2:19" x14ac:dyDescent="0.25">
      <c r="O24" s="59"/>
      <c r="P24" s="59"/>
      <c r="Q24" s="59"/>
      <c r="R24" s="59"/>
      <c r="S24" s="59"/>
    </row>
  </sheetData>
  <mergeCells count="5">
    <mergeCell ref="O1:S1"/>
    <mergeCell ref="B12:D12"/>
    <mergeCell ref="E12:G12"/>
    <mergeCell ref="H12:J12"/>
    <mergeCell ref="K12:M12"/>
  </mergeCells>
  <pageMargins left="0.7" right="0.7" top="0.75" bottom="0.75" header="0.3" footer="0.3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6"/>
  <sheetViews>
    <sheetView topLeftCell="A19" workbookViewId="0">
      <selection activeCell="K126" sqref="K126:K136"/>
    </sheetView>
  </sheetViews>
  <sheetFormatPr defaultRowHeight="15" x14ac:dyDescent="0.25"/>
  <cols>
    <col min="8" max="8" width="15.28515625" bestFit="1" customWidth="1"/>
    <col min="9" max="9" width="8.140625" bestFit="1" customWidth="1"/>
    <col min="10" max="10" width="5.28515625" bestFit="1" customWidth="1"/>
    <col min="22" max="22" width="18.42578125" bestFit="1" customWidth="1"/>
    <col min="23" max="23" width="13.140625" bestFit="1" customWidth="1"/>
    <col min="24" max="24" width="15.140625" bestFit="1" customWidth="1"/>
    <col min="27" max="27" width="13.140625" bestFit="1" customWidth="1"/>
    <col min="28" max="28" width="15.140625" bestFit="1" customWidth="1"/>
  </cols>
  <sheetData>
    <row r="1" spans="1: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8" t="s">
        <v>20</v>
      </c>
      <c r="X1" s="9" t="s">
        <v>21</v>
      </c>
      <c r="AC1" s="10"/>
      <c r="AD1" s="10"/>
    </row>
    <row r="2" spans="1:30" x14ac:dyDescent="0.25">
      <c r="A2">
        <v>342</v>
      </c>
      <c r="B2" t="s">
        <v>22</v>
      </c>
      <c r="C2">
        <v>2017</v>
      </c>
      <c r="D2" t="s">
        <v>123</v>
      </c>
      <c r="E2" t="s">
        <v>24</v>
      </c>
      <c r="F2" t="s">
        <v>25</v>
      </c>
      <c r="G2">
        <v>60</v>
      </c>
      <c r="H2" s="19" t="s">
        <v>124</v>
      </c>
      <c r="I2" s="20">
        <v>5</v>
      </c>
      <c r="J2" t="s">
        <v>27</v>
      </c>
      <c r="K2" s="21" t="s">
        <v>28</v>
      </c>
      <c r="L2" s="22">
        <v>2.6917800000000001</v>
      </c>
      <c r="M2">
        <v>269.178</v>
      </c>
      <c r="N2" s="32" t="s">
        <v>125</v>
      </c>
      <c r="O2" s="20">
        <v>5</v>
      </c>
      <c r="P2" t="s">
        <v>27</v>
      </c>
      <c r="Q2">
        <v>26.23</v>
      </c>
      <c r="R2" t="s">
        <v>40</v>
      </c>
      <c r="S2">
        <v>3356.864</v>
      </c>
      <c r="T2">
        <v>331.92500000000001</v>
      </c>
      <c r="U2">
        <v>404.18099999999998</v>
      </c>
      <c r="V2">
        <v>509.28500000000003</v>
      </c>
      <c r="W2" t="e">
        <f t="shared" ref="W2:W65" si="0">R2-Q2</f>
        <v>#VALUE!</v>
      </c>
      <c r="X2">
        <v>0</v>
      </c>
    </row>
    <row r="3" spans="1:30" x14ac:dyDescent="0.25">
      <c r="A3">
        <v>343</v>
      </c>
      <c r="B3" t="s">
        <v>22</v>
      </c>
      <c r="C3">
        <v>2017</v>
      </c>
      <c r="D3" t="s">
        <v>123</v>
      </c>
      <c r="E3" t="s">
        <v>24</v>
      </c>
      <c r="F3" t="s">
        <v>25</v>
      </c>
      <c r="G3">
        <v>60</v>
      </c>
      <c r="H3" s="19" t="s">
        <v>124</v>
      </c>
      <c r="I3" s="20">
        <v>5</v>
      </c>
      <c r="J3" t="s">
        <v>31</v>
      </c>
      <c r="K3" s="21" t="s">
        <v>28</v>
      </c>
      <c r="L3" s="22">
        <v>2.6853400000000001</v>
      </c>
      <c r="M3">
        <v>268.53399999999999</v>
      </c>
      <c r="N3" s="32" t="s">
        <v>125</v>
      </c>
      <c r="O3" s="20">
        <v>5</v>
      </c>
      <c r="P3" t="s">
        <v>31</v>
      </c>
      <c r="Q3">
        <v>26.01</v>
      </c>
      <c r="R3">
        <v>33.130000000000003</v>
      </c>
      <c r="S3">
        <v>2762.3240000000001</v>
      </c>
      <c r="T3">
        <v>331.92500000000001</v>
      </c>
      <c r="U3">
        <v>1803.2660000000001</v>
      </c>
      <c r="V3">
        <v>509.28500000000003</v>
      </c>
      <c r="W3">
        <f t="shared" si="0"/>
        <v>7.120000000000001</v>
      </c>
      <c r="X3">
        <v>0</v>
      </c>
    </row>
    <row r="4" spans="1:30" x14ac:dyDescent="0.25">
      <c r="A4">
        <v>344</v>
      </c>
      <c r="B4" t="s">
        <v>22</v>
      </c>
      <c r="C4">
        <v>2017</v>
      </c>
      <c r="D4" t="s">
        <v>123</v>
      </c>
      <c r="E4" t="s">
        <v>24</v>
      </c>
      <c r="F4" t="s">
        <v>25</v>
      </c>
      <c r="G4">
        <v>60</v>
      </c>
      <c r="H4" s="19" t="s">
        <v>124</v>
      </c>
      <c r="I4" s="20">
        <v>5</v>
      </c>
      <c r="J4" t="s">
        <v>91</v>
      </c>
      <c r="K4" s="21" t="s">
        <v>28</v>
      </c>
      <c r="L4" s="22">
        <v>4.16934</v>
      </c>
      <c r="M4">
        <v>416.93400000000003</v>
      </c>
      <c r="N4" s="32" t="s">
        <v>125</v>
      </c>
      <c r="O4" s="20">
        <v>5</v>
      </c>
      <c r="P4" t="s">
        <v>91</v>
      </c>
      <c r="Q4">
        <v>26.51</v>
      </c>
      <c r="R4">
        <v>27.99</v>
      </c>
      <c r="S4">
        <v>2173.7469999999998</v>
      </c>
      <c r="T4">
        <v>331.92500000000001</v>
      </c>
      <c r="U4">
        <v>3188.3850000000002</v>
      </c>
      <c r="V4">
        <v>509.28500000000003</v>
      </c>
      <c r="W4">
        <f t="shared" si="0"/>
        <v>1.4799999999999969</v>
      </c>
      <c r="X4">
        <v>0</v>
      </c>
    </row>
    <row r="5" spans="1:30" x14ac:dyDescent="0.25">
      <c r="A5">
        <v>345</v>
      </c>
      <c r="B5" t="s">
        <v>22</v>
      </c>
      <c r="C5">
        <v>2017</v>
      </c>
      <c r="D5" t="s">
        <v>123</v>
      </c>
      <c r="E5" t="s">
        <v>24</v>
      </c>
      <c r="F5" t="s">
        <v>25</v>
      </c>
      <c r="G5">
        <v>60</v>
      </c>
      <c r="H5" s="19" t="s">
        <v>124</v>
      </c>
      <c r="I5" s="20">
        <v>5</v>
      </c>
      <c r="J5" t="s">
        <v>33</v>
      </c>
      <c r="K5" s="21" t="s">
        <v>28</v>
      </c>
      <c r="L5" s="22">
        <v>3.4460999999999999</v>
      </c>
      <c r="M5">
        <v>344.61</v>
      </c>
      <c r="N5" s="32" t="s">
        <v>125</v>
      </c>
      <c r="O5" s="20">
        <v>5</v>
      </c>
      <c r="P5" t="s">
        <v>33</v>
      </c>
      <c r="Q5">
        <v>26.69</v>
      </c>
      <c r="R5">
        <v>24.91</v>
      </c>
      <c r="S5">
        <v>1686.1220000000001</v>
      </c>
      <c r="T5">
        <v>331.92500000000001</v>
      </c>
      <c r="U5">
        <v>5693.4040000000005</v>
      </c>
      <c r="V5">
        <v>509.28500000000003</v>
      </c>
      <c r="W5">
        <f t="shared" si="0"/>
        <v>-1.7800000000000011</v>
      </c>
      <c r="X5">
        <v>0</v>
      </c>
    </row>
    <row r="6" spans="1:30" x14ac:dyDescent="0.25">
      <c r="A6">
        <v>346</v>
      </c>
      <c r="B6" t="s">
        <v>22</v>
      </c>
      <c r="C6">
        <v>2017</v>
      </c>
      <c r="D6" t="s">
        <v>123</v>
      </c>
      <c r="E6" t="s">
        <v>24</v>
      </c>
      <c r="F6" t="s">
        <v>25</v>
      </c>
      <c r="G6">
        <v>60</v>
      </c>
      <c r="H6" s="19" t="s">
        <v>124</v>
      </c>
      <c r="I6" s="20">
        <v>5</v>
      </c>
      <c r="J6" t="s">
        <v>93</v>
      </c>
      <c r="K6" s="21" t="s">
        <v>28</v>
      </c>
      <c r="L6" s="22">
        <v>3.6611399999999996</v>
      </c>
      <c r="M6">
        <v>366.11399999999998</v>
      </c>
      <c r="N6" s="32" t="s">
        <v>125</v>
      </c>
      <c r="O6" s="20">
        <v>5</v>
      </c>
      <c r="P6" t="s">
        <v>93</v>
      </c>
      <c r="Q6">
        <v>28.39</v>
      </c>
      <c r="R6">
        <v>24.02</v>
      </c>
      <c r="S6">
        <v>1162.4870000000001</v>
      </c>
      <c r="T6">
        <v>331.92500000000001</v>
      </c>
      <c r="U6">
        <v>7368.5429999999997</v>
      </c>
      <c r="V6">
        <v>509.28500000000003</v>
      </c>
      <c r="W6">
        <f t="shared" si="0"/>
        <v>-4.370000000000001</v>
      </c>
      <c r="X6">
        <v>0</v>
      </c>
    </row>
    <row r="7" spans="1:30" x14ac:dyDescent="0.25">
      <c r="A7">
        <v>347</v>
      </c>
      <c r="B7" t="s">
        <v>22</v>
      </c>
      <c r="C7">
        <v>2017</v>
      </c>
      <c r="D7" t="s">
        <v>123</v>
      </c>
      <c r="E7" t="s">
        <v>24</v>
      </c>
      <c r="F7" t="s">
        <v>25</v>
      </c>
      <c r="G7">
        <v>60</v>
      </c>
      <c r="H7" s="19" t="s">
        <v>124</v>
      </c>
      <c r="I7" s="20">
        <v>5</v>
      </c>
      <c r="J7" t="s">
        <v>94</v>
      </c>
      <c r="K7" s="21" t="s">
        <v>28</v>
      </c>
      <c r="L7" s="22">
        <v>4.0612599999999999</v>
      </c>
      <c r="M7">
        <v>406.12599999999998</v>
      </c>
      <c r="N7" s="32" t="s">
        <v>125</v>
      </c>
      <c r="O7" s="20">
        <v>5</v>
      </c>
      <c r="P7" t="s">
        <v>94</v>
      </c>
      <c r="Q7">
        <v>28.2</v>
      </c>
      <c r="R7">
        <v>24.45</v>
      </c>
      <c r="S7">
        <v>1068.145</v>
      </c>
      <c r="T7">
        <v>331.92500000000001</v>
      </c>
      <c r="U7">
        <v>5779.2250000000004</v>
      </c>
      <c r="V7">
        <v>509.28500000000003</v>
      </c>
      <c r="W7">
        <f t="shared" si="0"/>
        <v>-3.75</v>
      </c>
      <c r="X7">
        <v>0</v>
      </c>
    </row>
    <row r="8" spans="1:30" x14ac:dyDescent="0.25">
      <c r="A8">
        <v>348</v>
      </c>
      <c r="B8" t="s">
        <v>22</v>
      </c>
      <c r="C8">
        <v>2017</v>
      </c>
      <c r="D8" t="s">
        <v>123</v>
      </c>
      <c r="E8" t="s">
        <v>24</v>
      </c>
      <c r="F8" t="s">
        <v>25</v>
      </c>
      <c r="G8">
        <v>60</v>
      </c>
      <c r="H8" s="19" t="s">
        <v>124</v>
      </c>
      <c r="I8" s="20">
        <v>5</v>
      </c>
      <c r="J8" t="s">
        <v>95</v>
      </c>
      <c r="K8" s="21" t="s">
        <v>28</v>
      </c>
      <c r="L8" s="22">
        <v>2.72566</v>
      </c>
      <c r="M8">
        <v>272.56599999999997</v>
      </c>
      <c r="N8" s="32" t="s">
        <v>125</v>
      </c>
      <c r="O8" s="20">
        <v>5</v>
      </c>
      <c r="P8" t="s">
        <v>95</v>
      </c>
      <c r="Q8">
        <v>26.12</v>
      </c>
      <c r="R8">
        <v>25.72</v>
      </c>
      <c r="S8">
        <v>2005.559</v>
      </c>
      <c r="T8">
        <v>331.92500000000001</v>
      </c>
      <c r="U8">
        <v>5466.8140000000003</v>
      </c>
      <c r="V8">
        <v>509.28500000000003</v>
      </c>
      <c r="W8">
        <f t="shared" si="0"/>
        <v>-0.40000000000000213</v>
      </c>
      <c r="X8">
        <v>0</v>
      </c>
    </row>
    <row r="9" spans="1:30" x14ac:dyDescent="0.25">
      <c r="A9">
        <v>349</v>
      </c>
      <c r="B9" t="s">
        <v>22</v>
      </c>
      <c r="C9">
        <v>2017</v>
      </c>
      <c r="D9" t="s">
        <v>123</v>
      </c>
      <c r="E9" t="s">
        <v>24</v>
      </c>
      <c r="F9" t="s">
        <v>25</v>
      </c>
      <c r="G9">
        <v>60</v>
      </c>
      <c r="H9" s="19" t="s">
        <v>124</v>
      </c>
      <c r="I9" s="20">
        <v>5</v>
      </c>
      <c r="J9" t="s">
        <v>35</v>
      </c>
      <c r="K9" s="21" t="s">
        <v>28</v>
      </c>
      <c r="L9" s="22">
        <v>8.1797799999999992</v>
      </c>
      <c r="M9">
        <v>817.97799999999995</v>
      </c>
      <c r="N9" s="32" t="s">
        <v>125</v>
      </c>
      <c r="O9" s="20">
        <v>5</v>
      </c>
      <c r="P9" t="s">
        <v>35</v>
      </c>
      <c r="Q9">
        <v>25.49</v>
      </c>
      <c r="R9">
        <v>25.6</v>
      </c>
      <c r="S9">
        <v>2195.9760000000001</v>
      </c>
      <c r="T9">
        <v>331.92500000000001</v>
      </c>
      <c r="U9">
        <v>5059.0590000000002</v>
      </c>
      <c r="V9">
        <v>509.28500000000003</v>
      </c>
      <c r="W9">
        <f t="shared" si="0"/>
        <v>0.11000000000000298</v>
      </c>
      <c r="X9">
        <v>0</v>
      </c>
    </row>
    <row r="10" spans="1:30" x14ac:dyDescent="0.25">
      <c r="A10">
        <v>350</v>
      </c>
      <c r="B10" t="s">
        <v>22</v>
      </c>
      <c r="C10">
        <v>2017</v>
      </c>
      <c r="D10" t="s">
        <v>123</v>
      </c>
      <c r="E10" t="s">
        <v>24</v>
      </c>
      <c r="F10" t="s">
        <v>25</v>
      </c>
      <c r="G10">
        <v>60</v>
      </c>
      <c r="H10" s="19" t="s">
        <v>124</v>
      </c>
      <c r="I10" s="20">
        <v>5</v>
      </c>
      <c r="J10" t="s">
        <v>96</v>
      </c>
      <c r="K10" s="21" t="s">
        <v>28</v>
      </c>
      <c r="L10" s="22">
        <v>6.6215799999999998</v>
      </c>
      <c r="M10">
        <v>662.15800000000002</v>
      </c>
      <c r="N10" s="32" t="s">
        <v>125</v>
      </c>
      <c r="O10" s="20">
        <v>5</v>
      </c>
      <c r="P10" t="s">
        <v>96</v>
      </c>
      <c r="Q10">
        <v>28.22</v>
      </c>
      <c r="R10">
        <v>23.4</v>
      </c>
      <c r="S10">
        <v>1193.29</v>
      </c>
      <c r="T10">
        <v>331.92500000000001</v>
      </c>
      <c r="U10">
        <v>8089.7610000000004</v>
      </c>
      <c r="V10">
        <v>509.28500000000003</v>
      </c>
      <c r="W10">
        <f t="shared" si="0"/>
        <v>-4.82</v>
      </c>
      <c r="X10">
        <v>0</v>
      </c>
    </row>
    <row r="11" spans="1:30" x14ac:dyDescent="0.25">
      <c r="A11">
        <v>351</v>
      </c>
      <c r="B11" t="s">
        <v>22</v>
      </c>
      <c r="C11">
        <v>2017</v>
      </c>
      <c r="D11" t="s">
        <v>123</v>
      </c>
      <c r="E11" t="s">
        <v>24</v>
      </c>
      <c r="F11" t="s">
        <v>25</v>
      </c>
      <c r="G11">
        <v>60</v>
      </c>
      <c r="H11" s="19" t="s">
        <v>124</v>
      </c>
      <c r="I11" s="20">
        <v>5</v>
      </c>
      <c r="J11" t="s">
        <v>97</v>
      </c>
      <c r="K11" s="21" t="s">
        <v>28</v>
      </c>
      <c r="L11" s="22">
        <v>4.0424999999999995</v>
      </c>
      <c r="M11">
        <v>404.24999999999994</v>
      </c>
      <c r="N11" s="32" t="s">
        <v>125</v>
      </c>
      <c r="O11" s="20">
        <v>5</v>
      </c>
      <c r="P11" t="s">
        <v>97</v>
      </c>
      <c r="Q11">
        <v>25.62</v>
      </c>
      <c r="R11">
        <v>27.31</v>
      </c>
      <c r="S11">
        <v>2544.2399999999998</v>
      </c>
      <c r="T11">
        <v>331.92500000000001</v>
      </c>
      <c r="U11">
        <v>4058.0990000000002</v>
      </c>
      <c r="V11">
        <v>509.28500000000003</v>
      </c>
      <c r="W11">
        <f t="shared" si="0"/>
        <v>1.6899999999999977</v>
      </c>
      <c r="X11">
        <v>0</v>
      </c>
    </row>
    <row r="12" spans="1:30" x14ac:dyDescent="0.25">
      <c r="A12">
        <v>352</v>
      </c>
      <c r="B12" t="s">
        <v>22</v>
      </c>
      <c r="C12">
        <v>2017</v>
      </c>
      <c r="D12" t="s">
        <v>123</v>
      </c>
      <c r="E12" t="s">
        <v>24</v>
      </c>
      <c r="F12" t="s">
        <v>25</v>
      </c>
      <c r="G12">
        <v>60</v>
      </c>
      <c r="H12" s="19" t="s">
        <v>124</v>
      </c>
      <c r="I12" s="20">
        <v>5</v>
      </c>
      <c r="J12" t="s">
        <v>98</v>
      </c>
      <c r="K12" s="21" t="s">
        <v>28</v>
      </c>
      <c r="L12" s="22">
        <v>2.3188199999999997</v>
      </c>
      <c r="M12">
        <v>231.88199999999998</v>
      </c>
      <c r="N12" s="32" t="s">
        <v>125</v>
      </c>
      <c r="O12" s="20">
        <v>5</v>
      </c>
      <c r="P12" t="s">
        <v>98</v>
      </c>
      <c r="Q12">
        <v>25.7</v>
      </c>
      <c r="R12">
        <v>26.34</v>
      </c>
      <c r="S12">
        <v>2288.2710000000002</v>
      </c>
      <c r="T12">
        <v>331.92500000000001</v>
      </c>
      <c r="U12">
        <v>4601.4390000000003</v>
      </c>
      <c r="V12">
        <v>509.28500000000003</v>
      </c>
      <c r="W12">
        <f t="shared" si="0"/>
        <v>0.64000000000000057</v>
      </c>
      <c r="X12">
        <v>0</v>
      </c>
    </row>
    <row r="13" spans="1:30" x14ac:dyDescent="0.25">
      <c r="A13">
        <v>353</v>
      </c>
      <c r="B13" t="s">
        <v>22</v>
      </c>
      <c r="C13">
        <v>2017</v>
      </c>
      <c r="D13" t="s">
        <v>123</v>
      </c>
      <c r="E13" t="s">
        <v>24</v>
      </c>
      <c r="F13" t="s">
        <v>25</v>
      </c>
      <c r="G13">
        <v>60</v>
      </c>
      <c r="H13" s="19" t="s">
        <v>124</v>
      </c>
      <c r="I13" s="20">
        <v>5</v>
      </c>
      <c r="J13" t="s">
        <v>99</v>
      </c>
      <c r="K13" s="21" t="s">
        <v>28</v>
      </c>
      <c r="L13" s="22">
        <v>1.1951800000000001</v>
      </c>
      <c r="M13">
        <v>119.51800000000001</v>
      </c>
      <c r="N13" s="32" t="s">
        <v>125</v>
      </c>
      <c r="O13" s="20">
        <v>5</v>
      </c>
      <c r="P13" t="s">
        <v>99</v>
      </c>
      <c r="Q13">
        <v>26.52</v>
      </c>
      <c r="R13">
        <v>25.11</v>
      </c>
      <c r="S13">
        <v>1846.998</v>
      </c>
      <c r="T13">
        <v>331.92500000000001</v>
      </c>
      <c r="U13">
        <v>6213.61</v>
      </c>
      <c r="V13">
        <v>509.28500000000003</v>
      </c>
      <c r="W13">
        <f t="shared" si="0"/>
        <v>-1.4100000000000001</v>
      </c>
      <c r="X13">
        <v>0</v>
      </c>
    </row>
    <row r="14" spans="1:30" x14ac:dyDescent="0.25">
      <c r="A14">
        <v>354</v>
      </c>
      <c r="B14" t="s">
        <v>22</v>
      </c>
      <c r="C14">
        <v>2017</v>
      </c>
      <c r="D14" t="s">
        <v>123</v>
      </c>
      <c r="E14" t="s">
        <v>24</v>
      </c>
      <c r="F14" t="s">
        <v>25</v>
      </c>
      <c r="G14">
        <v>60</v>
      </c>
      <c r="H14" s="19" t="s">
        <v>124</v>
      </c>
      <c r="I14" s="20">
        <v>5</v>
      </c>
      <c r="J14" t="s">
        <v>100</v>
      </c>
      <c r="K14" s="21" t="s">
        <v>28</v>
      </c>
      <c r="L14" s="22">
        <v>3.0826599999999997</v>
      </c>
      <c r="M14">
        <v>308.26599999999996</v>
      </c>
      <c r="N14" s="32" t="s">
        <v>125</v>
      </c>
      <c r="O14" s="20">
        <v>5</v>
      </c>
      <c r="P14" t="s">
        <v>100</v>
      </c>
      <c r="Q14">
        <v>25.09</v>
      </c>
      <c r="R14">
        <v>23.76</v>
      </c>
      <c r="S14">
        <v>2663.2510000000002</v>
      </c>
      <c r="T14">
        <v>331.92500000000001</v>
      </c>
      <c r="U14">
        <v>9383.6830000000009</v>
      </c>
      <c r="V14">
        <v>509.28500000000003</v>
      </c>
      <c r="W14">
        <f t="shared" si="0"/>
        <v>-1.3299999999999983</v>
      </c>
      <c r="X14">
        <v>0</v>
      </c>
    </row>
    <row r="15" spans="1:30" x14ac:dyDescent="0.25">
      <c r="A15">
        <v>355</v>
      </c>
      <c r="B15" t="s">
        <v>22</v>
      </c>
      <c r="C15">
        <v>2017</v>
      </c>
      <c r="D15" t="s">
        <v>123</v>
      </c>
      <c r="E15" t="s">
        <v>24</v>
      </c>
      <c r="F15" t="s">
        <v>25</v>
      </c>
      <c r="G15">
        <v>60</v>
      </c>
      <c r="H15" s="19" t="s">
        <v>124</v>
      </c>
      <c r="I15" s="20">
        <v>5</v>
      </c>
      <c r="J15" t="s">
        <v>101</v>
      </c>
      <c r="K15" s="21" t="s">
        <v>28</v>
      </c>
      <c r="L15" s="22">
        <v>5.3993799999999998</v>
      </c>
      <c r="M15">
        <v>539.93799999999999</v>
      </c>
      <c r="N15" s="32" t="s">
        <v>125</v>
      </c>
      <c r="O15" s="20">
        <v>5</v>
      </c>
      <c r="P15" t="s">
        <v>101</v>
      </c>
      <c r="Q15">
        <v>25.56</v>
      </c>
      <c r="R15">
        <v>25.56</v>
      </c>
      <c r="S15">
        <v>2166.375</v>
      </c>
      <c r="T15">
        <v>331.92500000000001</v>
      </c>
      <c r="U15">
        <v>5264.66</v>
      </c>
      <c r="V15">
        <v>509.28500000000003</v>
      </c>
      <c r="W15">
        <f t="shared" si="0"/>
        <v>0</v>
      </c>
      <c r="X15">
        <v>0</v>
      </c>
    </row>
    <row r="16" spans="1:30" x14ac:dyDescent="0.25">
      <c r="A16">
        <v>1049</v>
      </c>
      <c r="B16" t="s">
        <v>22</v>
      </c>
      <c r="C16">
        <v>2017</v>
      </c>
      <c r="D16" t="s">
        <v>123</v>
      </c>
      <c r="E16" t="s">
        <v>24</v>
      </c>
      <c r="F16" s="19" t="s">
        <v>25</v>
      </c>
      <c r="G16">
        <v>60</v>
      </c>
      <c r="H16" s="19" t="s">
        <v>126</v>
      </c>
      <c r="I16" s="20">
        <v>15</v>
      </c>
      <c r="J16" t="s">
        <v>27</v>
      </c>
      <c r="K16" s="21" t="s">
        <v>28</v>
      </c>
      <c r="L16" s="22">
        <v>1.6048666666666667</v>
      </c>
      <c r="M16" s="23">
        <v>160.48666666666668</v>
      </c>
      <c r="N16" s="32" t="s">
        <v>125</v>
      </c>
      <c r="O16" s="20">
        <v>15</v>
      </c>
      <c r="P16" t="s">
        <v>27</v>
      </c>
      <c r="Q16">
        <v>25.79</v>
      </c>
      <c r="R16">
        <v>23.72</v>
      </c>
      <c r="S16">
        <v>2454.1190000000001</v>
      </c>
      <c r="T16">
        <v>307.43599999999998</v>
      </c>
      <c r="U16">
        <v>4101.8980000000001</v>
      </c>
      <c r="V16">
        <v>175.43</v>
      </c>
      <c r="W16">
        <f t="shared" si="0"/>
        <v>-2.0700000000000003</v>
      </c>
      <c r="X16">
        <v>0</v>
      </c>
    </row>
    <row r="17" spans="1:24" x14ac:dyDescent="0.25">
      <c r="A17">
        <v>1050</v>
      </c>
      <c r="B17" t="s">
        <v>22</v>
      </c>
      <c r="C17">
        <v>2017</v>
      </c>
      <c r="D17" t="s">
        <v>123</v>
      </c>
      <c r="E17" t="s">
        <v>24</v>
      </c>
      <c r="F17" s="19" t="s">
        <v>25</v>
      </c>
      <c r="G17">
        <v>60</v>
      </c>
      <c r="H17" s="19" t="s">
        <v>126</v>
      </c>
      <c r="I17" s="20">
        <v>15</v>
      </c>
      <c r="J17" t="s">
        <v>31</v>
      </c>
      <c r="K17" s="21" t="s">
        <v>28</v>
      </c>
      <c r="L17" s="22">
        <v>1.4416266666666666</v>
      </c>
      <c r="M17" s="23">
        <v>144.16266666666667</v>
      </c>
      <c r="N17" s="32" t="s">
        <v>125</v>
      </c>
      <c r="O17" s="20">
        <v>15</v>
      </c>
      <c r="P17" t="s">
        <v>31</v>
      </c>
      <c r="Q17">
        <v>26.61</v>
      </c>
      <c r="R17">
        <v>30</v>
      </c>
      <c r="S17">
        <v>2362.2489999999998</v>
      </c>
      <c r="T17">
        <v>307.43599999999998</v>
      </c>
      <c r="U17">
        <v>724.47</v>
      </c>
      <c r="V17">
        <v>175.43</v>
      </c>
      <c r="W17">
        <f t="shared" si="0"/>
        <v>3.3900000000000006</v>
      </c>
      <c r="X17">
        <v>0</v>
      </c>
    </row>
    <row r="18" spans="1:24" x14ac:dyDescent="0.25">
      <c r="A18">
        <v>1051</v>
      </c>
      <c r="B18" t="s">
        <v>22</v>
      </c>
      <c r="C18">
        <v>2017</v>
      </c>
      <c r="D18" t="s">
        <v>123</v>
      </c>
      <c r="E18" t="s">
        <v>24</v>
      </c>
      <c r="F18" s="19" t="s">
        <v>25</v>
      </c>
      <c r="G18">
        <v>60</v>
      </c>
      <c r="H18" s="19" t="s">
        <v>126</v>
      </c>
      <c r="I18" s="20">
        <v>15</v>
      </c>
      <c r="J18" t="s">
        <v>91</v>
      </c>
      <c r="K18" s="21" t="s">
        <v>28</v>
      </c>
      <c r="L18" s="22">
        <v>1.6757066666666667</v>
      </c>
      <c r="M18" s="23">
        <v>167.57066666666668</v>
      </c>
      <c r="N18" s="32" t="s">
        <v>125</v>
      </c>
      <c r="O18" s="20">
        <v>15</v>
      </c>
      <c r="P18" t="s">
        <v>91</v>
      </c>
      <c r="Q18">
        <v>26.41</v>
      </c>
      <c r="R18">
        <v>38.75</v>
      </c>
      <c r="S18">
        <v>2651.1640000000002</v>
      </c>
      <c r="T18">
        <v>307.43599999999998</v>
      </c>
      <c r="U18">
        <v>179.16200000000001</v>
      </c>
      <c r="V18">
        <v>175.43</v>
      </c>
      <c r="W18">
        <f t="shared" si="0"/>
        <v>12.34</v>
      </c>
      <c r="X18">
        <v>0</v>
      </c>
    </row>
    <row r="19" spans="1:24" x14ac:dyDescent="0.25">
      <c r="A19">
        <v>1052</v>
      </c>
      <c r="B19" t="s">
        <v>22</v>
      </c>
      <c r="C19">
        <v>2017</v>
      </c>
      <c r="D19" t="s">
        <v>123</v>
      </c>
      <c r="E19" t="s">
        <v>24</v>
      </c>
      <c r="F19" s="19" t="s">
        <v>25</v>
      </c>
      <c r="G19">
        <v>60</v>
      </c>
      <c r="H19" s="19" t="s">
        <v>126</v>
      </c>
      <c r="I19" s="20">
        <v>15</v>
      </c>
      <c r="J19" t="s">
        <v>33</v>
      </c>
      <c r="K19" s="21" t="s">
        <v>28</v>
      </c>
      <c r="L19" s="22">
        <v>3.0799066666666666</v>
      </c>
      <c r="M19" s="23">
        <v>307.99066666666664</v>
      </c>
      <c r="N19" s="32" t="s">
        <v>125</v>
      </c>
      <c r="O19" s="20">
        <v>15</v>
      </c>
      <c r="P19" t="s">
        <v>33</v>
      </c>
      <c r="Q19">
        <v>26.7</v>
      </c>
      <c r="R19" t="s">
        <v>40</v>
      </c>
      <c r="S19">
        <v>2074.1460000000002</v>
      </c>
      <c r="T19">
        <v>307.43599999999998</v>
      </c>
      <c r="U19">
        <v>144.59200000000001</v>
      </c>
      <c r="V19">
        <v>175.43</v>
      </c>
      <c r="W19" t="e">
        <f t="shared" si="0"/>
        <v>#VALUE!</v>
      </c>
      <c r="X19">
        <v>0</v>
      </c>
    </row>
    <row r="20" spans="1:24" x14ac:dyDescent="0.25">
      <c r="A20">
        <v>1053</v>
      </c>
      <c r="B20" t="s">
        <v>22</v>
      </c>
      <c r="C20">
        <v>2017</v>
      </c>
      <c r="D20" t="s">
        <v>123</v>
      </c>
      <c r="E20" t="s">
        <v>24</v>
      </c>
      <c r="F20" s="19" t="s">
        <v>25</v>
      </c>
      <c r="G20">
        <v>60</v>
      </c>
      <c r="H20" s="19" t="s">
        <v>126</v>
      </c>
      <c r="I20" s="20">
        <v>15</v>
      </c>
      <c r="J20" t="s">
        <v>93</v>
      </c>
      <c r="K20" s="21" t="s">
        <v>28</v>
      </c>
      <c r="L20" s="22">
        <v>2.8855866666666663</v>
      </c>
      <c r="M20" s="23">
        <v>288.55866666666662</v>
      </c>
      <c r="N20" s="32" t="s">
        <v>125</v>
      </c>
      <c r="O20" s="20">
        <v>15</v>
      </c>
      <c r="P20" t="s">
        <v>93</v>
      </c>
      <c r="Q20">
        <v>24.98</v>
      </c>
      <c r="R20">
        <v>23.96</v>
      </c>
      <c r="S20">
        <v>2404.8910000000001</v>
      </c>
      <c r="T20">
        <v>307.43599999999998</v>
      </c>
      <c r="U20">
        <v>3949.6570000000002</v>
      </c>
      <c r="V20">
        <v>175.43</v>
      </c>
      <c r="W20">
        <f t="shared" si="0"/>
        <v>-1.0199999999999996</v>
      </c>
      <c r="X20">
        <v>0</v>
      </c>
    </row>
    <row r="21" spans="1:24" x14ac:dyDescent="0.25">
      <c r="A21">
        <v>1054</v>
      </c>
      <c r="B21" t="s">
        <v>22</v>
      </c>
      <c r="C21">
        <v>2017</v>
      </c>
      <c r="D21" t="s">
        <v>123</v>
      </c>
      <c r="E21" t="s">
        <v>24</v>
      </c>
      <c r="F21" s="19" t="s">
        <v>25</v>
      </c>
      <c r="G21">
        <v>60</v>
      </c>
      <c r="H21" s="19" t="s">
        <v>126</v>
      </c>
      <c r="I21" s="20">
        <v>15</v>
      </c>
      <c r="J21" t="s">
        <v>94</v>
      </c>
      <c r="K21" s="21" t="s">
        <v>28</v>
      </c>
      <c r="L21" s="22">
        <v>1.7420666666666667</v>
      </c>
      <c r="M21" s="23">
        <v>174.20666666666668</v>
      </c>
      <c r="N21" s="32" t="s">
        <v>125</v>
      </c>
      <c r="O21" s="20">
        <v>15</v>
      </c>
      <c r="P21" t="s">
        <v>94</v>
      </c>
      <c r="Q21">
        <v>26.93</v>
      </c>
      <c r="R21">
        <v>25.4</v>
      </c>
      <c r="S21">
        <v>1728.3209999999999</v>
      </c>
      <c r="T21">
        <v>307.43599999999998</v>
      </c>
      <c r="U21">
        <v>2950.192</v>
      </c>
      <c r="V21">
        <v>175.43</v>
      </c>
      <c r="W21">
        <f t="shared" si="0"/>
        <v>-1.5300000000000011</v>
      </c>
      <c r="X21">
        <v>0</v>
      </c>
    </row>
    <row r="22" spans="1:24" x14ac:dyDescent="0.25">
      <c r="A22">
        <v>1055</v>
      </c>
      <c r="B22" t="s">
        <v>22</v>
      </c>
      <c r="C22">
        <v>2017</v>
      </c>
      <c r="D22" t="s">
        <v>123</v>
      </c>
      <c r="E22" t="s">
        <v>24</v>
      </c>
      <c r="F22" s="19" t="s">
        <v>25</v>
      </c>
      <c r="G22">
        <v>60</v>
      </c>
      <c r="H22" s="19" t="s">
        <v>126</v>
      </c>
      <c r="I22" s="20">
        <v>15</v>
      </c>
      <c r="J22" t="s">
        <v>95</v>
      </c>
      <c r="K22" s="21" t="s">
        <v>28</v>
      </c>
      <c r="L22" s="22">
        <v>1.7406666666666666</v>
      </c>
      <c r="M22" s="23">
        <v>174.06666666666666</v>
      </c>
      <c r="N22" s="32" t="s">
        <v>125</v>
      </c>
      <c r="O22" s="20">
        <v>15</v>
      </c>
      <c r="P22" t="s">
        <v>95</v>
      </c>
      <c r="Q22">
        <v>26.14</v>
      </c>
      <c r="R22">
        <v>24.56</v>
      </c>
      <c r="S22">
        <v>2152.4969999999998</v>
      </c>
      <c r="T22">
        <v>307.43599999999998</v>
      </c>
      <c r="U22">
        <v>3524.3530000000001</v>
      </c>
      <c r="V22">
        <v>175.43</v>
      </c>
      <c r="W22">
        <f t="shared" si="0"/>
        <v>-1.5800000000000018</v>
      </c>
      <c r="X22">
        <v>0</v>
      </c>
    </row>
    <row r="23" spans="1:24" x14ac:dyDescent="0.25">
      <c r="A23">
        <v>1056</v>
      </c>
      <c r="B23" t="s">
        <v>22</v>
      </c>
      <c r="C23">
        <v>2017</v>
      </c>
      <c r="D23" t="s">
        <v>123</v>
      </c>
      <c r="E23" t="s">
        <v>24</v>
      </c>
      <c r="F23" s="19" t="s">
        <v>25</v>
      </c>
      <c r="G23">
        <v>60</v>
      </c>
      <c r="H23" s="19" t="s">
        <v>126</v>
      </c>
      <c r="I23" s="20">
        <v>15</v>
      </c>
      <c r="J23" t="s">
        <v>35</v>
      </c>
      <c r="K23" s="21" t="s">
        <v>28</v>
      </c>
      <c r="L23" s="22">
        <v>1.9898666666666667</v>
      </c>
      <c r="M23" s="23">
        <v>198.98666666666668</v>
      </c>
      <c r="N23" s="32" t="s">
        <v>125</v>
      </c>
      <c r="O23" s="20">
        <v>15</v>
      </c>
      <c r="P23" t="s">
        <v>35</v>
      </c>
      <c r="Q23">
        <v>26.4</v>
      </c>
      <c r="R23">
        <v>23.84</v>
      </c>
      <c r="S23">
        <v>1874.335</v>
      </c>
      <c r="T23">
        <v>307.43599999999998</v>
      </c>
      <c r="U23">
        <v>3486.38</v>
      </c>
      <c r="V23">
        <v>175.43</v>
      </c>
      <c r="W23">
        <f t="shared" si="0"/>
        <v>-2.5599999999999987</v>
      </c>
      <c r="X23">
        <v>0</v>
      </c>
    </row>
    <row r="24" spans="1:24" x14ac:dyDescent="0.25">
      <c r="A24">
        <v>1057</v>
      </c>
      <c r="B24" t="s">
        <v>22</v>
      </c>
      <c r="C24">
        <v>2017</v>
      </c>
      <c r="D24" t="s">
        <v>123</v>
      </c>
      <c r="E24" t="s">
        <v>24</v>
      </c>
      <c r="F24" s="19" t="s">
        <v>25</v>
      </c>
      <c r="G24">
        <v>60</v>
      </c>
      <c r="H24" s="19" t="s">
        <v>126</v>
      </c>
      <c r="I24" s="20">
        <v>15</v>
      </c>
      <c r="J24" t="s">
        <v>96</v>
      </c>
      <c r="K24" s="21" t="s">
        <v>28</v>
      </c>
      <c r="L24" s="22">
        <v>1.5592266666666668</v>
      </c>
      <c r="M24" s="23">
        <v>155.92266666666669</v>
      </c>
      <c r="N24" s="32" t="s">
        <v>125</v>
      </c>
      <c r="O24" s="20">
        <v>15</v>
      </c>
      <c r="P24" t="s">
        <v>96</v>
      </c>
      <c r="Q24">
        <v>25.91</v>
      </c>
      <c r="R24">
        <v>24.88</v>
      </c>
      <c r="S24">
        <v>2222.8580000000002</v>
      </c>
      <c r="T24">
        <v>307.43599999999998</v>
      </c>
      <c r="U24">
        <v>3625.145</v>
      </c>
      <c r="V24">
        <v>175.43</v>
      </c>
      <c r="W24">
        <f t="shared" si="0"/>
        <v>-1.0300000000000011</v>
      </c>
      <c r="X24">
        <v>0</v>
      </c>
    </row>
    <row r="25" spans="1:24" x14ac:dyDescent="0.25">
      <c r="A25">
        <v>1058</v>
      </c>
      <c r="B25" t="s">
        <v>22</v>
      </c>
      <c r="C25">
        <v>2017</v>
      </c>
      <c r="D25" t="s">
        <v>123</v>
      </c>
      <c r="E25" t="s">
        <v>24</v>
      </c>
      <c r="F25" s="19" t="s">
        <v>25</v>
      </c>
      <c r="G25">
        <v>60</v>
      </c>
      <c r="H25" s="19" t="s">
        <v>126</v>
      </c>
      <c r="I25" s="20">
        <v>15</v>
      </c>
      <c r="J25" t="s">
        <v>97</v>
      </c>
      <c r="K25" s="21" t="s">
        <v>28</v>
      </c>
      <c r="L25" s="22">
        <v>1.8817866666666667</v>
      </c>
      <c r="M25" s="23">
        <v>188.17866666666669</v>
      </c>
      <c r="N25" s="32" t="s">
        <v>125</v>
      </c>
      <c r="O25" s="20">
        <v>15</v>
      </c>
      <c r="P25" t="s">
        <v>97</v>
      </c>
      <c r="Q25">
        <v>25.97</v>
      </c>
      <c r="R25">
        <v>24.68</v>
      </c>
      <c r="S25">
        <v>2143.8020000000001</v>
      </c>
      <c r="T25">
        <v>307.43599999999998</v>
      </c>
      <c r="U25">
        <v>3703.6</v>
      </c>
      <c r="V25">
        <v>175.43</v>
      </c>
      <c r="W25">
        <f t="shared" si="0"/>
        <v>-1.2899999999999991</v>
      </c>
      <c r="X25">
        <v>0</v>
      </c>
    </row>
    <row r="26" spans="1:24" x14ac:dyDescent="0.25">
      <c r="A26">
        <v>1059</v>
      </c>
      <c r="B26" t="s">
        <v>22</v>
      </c>
      <c r="C26">
        <v>2017</v>
      </c>
      <c r="D26" t="s">
        <v>123</v>
      </c>
      <c r="E26" t="s">
        <v>24</v>
      </c>
      <c r="F26" s="19" t="s">
        <v>25</v>
      </c>
      <c r="G26">
        <v>60</v>
      </c>
      <c r="H26" s="19" t="s">
        <v>126</v>
      </c>
      <c r="I26" s="20">
        <v>15</v>
      </c>
      <c r="J26" t="s">
        <v>98</v>
      </c>
      <c r="K26" s="21" t="s">
        <v>28</v>
      </c>
      <c r="L26" s="22">
        <v>1.3951466666666668</v>
      </c>
      <c r="M26" s="23">
        <v>139.51466666666667</v>
      </c>
      <c r="N26" s="32" t="s">
        <v>125</v>
      </c>
      <c r="O26" s="20">
        <v>15</v>
      </c>
      <c r="P26" t="s">
        <v>98</v>
      </c>
      <c r="Q26">
        <v>25.82</v>
      </c>
      <c r="R26">
        <v>24.31</v>
      </c>
      <c r="S26">
        <v>2298.3150000000001</v>
      </c>
      <c r="T26">
        <v>307.43599999999998</v>
      </c>
      <c r="U26">
        <v>3948.384</v>
      </c>
      <c r="V26">
        <v>175.43</v>
      </c>
      <c r="W26">
        <f t="shared" si="0"/>
        <v>-1.5100000000000016</v>
      </c>
      <c r="X26">
        <v>0</v>
      </c>
    </row>
    <row r="27" spans="1:24" x14ac:dyDescent="0.25">
      <c r="A27">
        <v>1060</v>
      </c>
      <c r="B27" t="s">
        <v>22</v>
      </c>
      <c r="C27">
        <v>2017</v>
      </c>
      <c r="D27" t="s">
        <v>123</v>
      </c>
      <c r="E27" t="s">
        <v>24</v>
      </c>
      <c r="F27" s="19" t="s">
        <v>25</v>
      </c>
      <c r="G27">
        <v>60</v>
      </c>
      <c r="H27" s="19" t="s">
        <v>126</v>
      </c>
      <c r="I27" s="20">
        <v>15</v>
      </c>
      <c r="J27" t="s">
        <v>99</v>
      </c>
      <c r="K27" s="21" t="s">
        <v>28</v>
      </c>
      <c r="L27" s="22">
        <v>1.6180266666666667</v>
      </c>
      <c r="M27" s="23">
        <v>161.80266666666668</v>
      </c>
      <c r="N27" s="32" t="s">
        <v>125</v>
      </c>
      <c r="O27" s="20">
        <v>15</v>
      </c>
      <c r="P27" t="s">
        <v>99</v>
      </c>
      <c r="Q27">
        <v>25.68</v>
      </c>
      <c r="R27">
        <v>39.369999999999997</v>
      </c>
      <c r="S27">
        <v>2625.7820000000002</v>
      </c>
      <c r="T27">
        <v>307.43599999999998</v>
      </c>
      <c r="U27">
        <v>215.846</v>
      </c>
      <c r="V27">
        <v>175.43</v>
      </c>
      <c r="W27">
        <f t="shared" si="0"/>
        <v>13.689999999999998</v>
      </c>
      <c r="X27">
        <v>0</v>
      </c>
    </row>
    <row r="28" spans="1:24" x14ac:dyDescent="0.25">
      <c r="A28">
        <v>1061</v>
      </c>
      <c r="B28" t="s">
        <v>22</v>
      </c>
      <c r="C28">
        <v>2017</v>
      </c>
      <c r="D28" t="s">
        <v>123</v>
      </c>
      <c r="E28" t="s">
        <v>24</v>
      </c>
      <c r="F28" s="19" t="s">
        <v>25</v>
      </c>
      <c r="G28">
        <v>60</v>
      </c>
      <c r="H28" s="19" t="s">
        <v>126</v>
      </c>
      <c r="I28" s="20">
        <v>15</v>
      </c>
      <c r="J28" t="s">
        <v>100</v>
      </c>
      <c r="K28" s="21" t="s">
        <v>28</v>
      </c>
      <c r="L28" s="22">
        <v>1.6166266666666669</v>
      </c>
      <c r="M28" s="23">
        <v>161.66266666666669</v>
      </c>
      <c r="N28" s="32" t="s">
        <v>125</v>
      </c>
      <c r="O28" s="20">
        <v>15</v>
      </c>
      <c r="P28" t="s">
        <v>100</v>
      </c>
      <c r="Q28">
        <v>25.05</v>
      </c>
      <c r="R28">
        <v>23.93</v>
      </c>
      <c r="S28">
        <v>3203.6979999999999</v>
      </c>
      <c r="T28">
        <v>307.43599999999998</v>
      </c>
      <c r="U28">
        <v>4486.8270000000002</v>
      </c>
      <c r="V28">
        <v>175.43</v>
      </c>
      <c r="W28">
        <f t="shared" si="0"/>
        <v>-1.120000000000001</v>
      </c>
      <c r="X28">
        <v>0</v>
      </c>
    </row>
    <row r="29" spans="1:24" x14ac:dyDescent="0.25">
      <c r="A29">
        <v>1062</v>
      </c>
      <c r="B29" t="s">
        <v>22</v>
      </c>
      <c r="C29">
        <v>2017</v>
      </c>
      <c r="D29" t="s">
        <v>123</v>
      </c>
      <c r="E29" t="s">
        <v>24</v>
      </c>
      <c r="F29" s="19" t="s">
        <v>25</v>
      </c>
      <c r="G29">
        <v>60</v>
      </c>
      <c r="H29" s="19" t="s">
        <v>126</v>
      </c>
      <c r="I29" s="20">
        <v>15</v>
      </c>
      <c r="J29" t="s">
        <v>101</v>
      </c>
      <c r="K29" s="21" t="s">
        <v>28</v>
      </c>
      <c r="L29" s="22">
        <v>3.0440666666666667</v>
      </c>
      <c r="M29" s="23">
        <v>304.40666666666669</v>
      </c>
      <c r="N29" s="32" t="s">
        <v>125</v>
      </c>
      <c r="O29" s="20">
        <v>15</v>
      </c>
      <c r="P29" t="s">
        <v>101</v>
      </c>
      <c r="Q29">
        <v>25.01</v>
      </c>
      <c r="R29">
        <v>39.01</v>
      </c>
      <c r="S29">
        <v>2840.4839999999999</v>
      </c>
      <c r="T29">
        <v>307.43599999999998</v>
      </c>
      <c r="U29">
        <v>227.44800000000001</v>
      </c>
      <c r="V29">
        <v>175.43</v>
      </c>
      <c r="W29">
        <f t="shared" si="0"/>
        <v>13.999999999999996</v>
      </c>
      <c r="X29">
        <v>0</v>
      </c>
    </row>
    <row r="30" spans="1:24" x14ac:dyDescent="0.25">
      <c r="A30">
        <v>1063</v>
      </c>
      <c r="B30" t="s">
        <v>22</v>
      </c>
      <c r="C30">
        <v>2017</v>
      </c>
      <c r="D30" t="s">
        <v>123</v>
      </c>
      <c r="E30" t="s">
        <v>24</v>
      </c>
      <c r="F30" s="19" t="s">
        <v>25</v>
      </c>
      <c r="G30">
        <v>60</v>
      </c>
      <c r="H30" s="19" t="s">
        <v>126</v>
      </c>
      <c r="I30" s="20">
        <v>15</v>
      </c>
      <c r="J30" t="s">
        <v>36</v>
      </c>
      <c r="K30" s="21" t="s">
        <v>28</v>
      </c>
      <c r="L30" s="22">
        <v>2.0304666666666664</v>
      </c>
      <c r="M30" s="23">
        <v>203.04666666666665</v>
      </c>
      <c r="N30" s="32" t="s">
        <v>125</v>
      </c>
      <c r="O30" s="20">
        <v>15</v>
      </c>
      <c r="P30" t="s">
        <v>36</v>
      </c>
      <c r="Q30">
        <v>26.97</v>
      </c>
      <c r="R30">
        <v>23.02</v>
      </c>
      <c r="S30">
        <v>1652.241</v>
      </c>
      <c r="T30">
        <v>307.43599999999998</v>
      </c>
      <c r="U30">
        <v>4754.6620000000003</v>
      </c>
      <c r="V30">
        <v>175.43</v>
      </c>
      <c r="W30">
        <f t="shared" si="0"/>
        <v>-3.9499999999999993</v>
      </c>
      <c r="X30">
        <v>0</v>
      </c>
    </row>
    <row r="31" spans="1:24" x14ac:dyDescent="0.25">
      <c r="A31">
        <v>1064</v>
      </c>
      <c r="B31" t="s">
        <v>22</v>
      </c>
      <c r="C31">
        <v>2017</v>
      </c>
      <c r="D31" t="s">
        <v>123</v>
      </c>
      <c r="E31" t="s">
        <v>24</v>
      </c>
      <c r="F31" s="19" t="s">
        <v>25</v>
      </c>
      <c r="G31">
        <v>60</v>
      </c>
      <c r="H31" s="19" t="s">
        <v>126</v>
      </c>
      <c r="I31" s="20">
        <v>15</v>
      </c>
      <c r="J31" t="s">
        <v>37</v>
      </c>
      <c r="K31" s="21" t="s">
        <v>28</v>
      </c>
      <c r="L31" s="22">
        <v>2.2875066666666668</v>
      </c>
      <c r="M31" s="23">
        <v>228.75066666666669</v>
      </c>
      <c r="N31" s="32" t="s">
        <v>125</v>
      </c>
      <c r="O31" s="20">
        <v>15</v>
      </c>
      <c r="P31" t="s">
        <v>37</v>
      </c>
      <c r="Q31">
        <v>25.94</v>
      </c>
      <c r="R31">
        <v>25.17</v>
      </c>
      <c r="S31">
        <v>2046.635</v>
      </c>
      <c r="T31">
        <v>307.43599999999998</v>
      </c>
      <c r="U31">
        <v>3494.3220000000001</v>
      </c>
      <c r="V31">
        <v>175.43</v>
      </c>
      <c r="W31">
        <f t="shared" si="0"/>
        <v>-0.76999999999999957</v>
      </c>
      <c r="X31">
        <v>0</v>
      </c>
    </row>
    <row r="32" spans="1:24" x14ac:dyDescent="0.25">
      <c r="A32">
        <v>1065</v>
      </c>
      <c r="B32" t="s">
        <v>22</v>
      </c>
      <c r="C32">
        <v>2017</v>
      </c>
      <c r="D32" t="s">
        <v>123</v>
      </c>
      <c r="E32" t="s">
        <v>24</v>
      </c>
      <c r="F32" s="19" t="s">
        <v>25</v>
      </c>
      <c r="G32">
        <v>60</v>
      </c>
      <c r="H32" s="19" t="s">
        <v>126</v>
      </c>
      <c r="I32" s="20">
        <v>15</v>
      </c>
      <c r="J32" t="s">
        <v>102</v>
      </c>
      <c r="K32" s="21" t="s">
        <v>28</v>
      </c>
      <c r="L32" s="22">
        <v>0.76178666666666672</v>
      </c>
      <c r="M32" s="23">
        <v>76.178666666666672</v>
      </c>
      <c r="N32" s="32" t="s">
        <v>125</v>
      </c>
      <c r="O32" s="20">
        <v>15</v>
      </c>
      <c r="P32" t="s">
        <v>102</v>
      </c>
      <c r="Q32">
        <v>27.11</v>
      </c>
      <c r="R32">
        <v>25.76</v>
      </c>
      <c r="S32">
        <v>1969.94</v>
      </c>
      <c r="T32">
        <v>307.43599999999998</v>
      </c>
      <c r="U32">
        <v>3204.9059999999999</v>
      </c>
      <c r="V32">
        <v>175.43</v>
      </c>
      <c r="W32">
        <f t="shared" si="0"/>
        <v>-1.3499999999999979</v>
      </c>
      <c r="X32">
        <v>0</v>
      </c>
    </row>
    <row r="33" spans="1:24" x14ac:dyDescent="0.25">
      <c r="A33">
        <v>1066</v>
      </c>
      <c r="B33" t="s">
        <v>22</v>
      </c>
      <c r="C33">
        <v>2017</v>
      </c>
      <c r="D33" t="s">
        <v>123</v>
      </c>
      <c r="E33" t="s">
        <v>24</v>
      </c>
      <c r="F33" s="19" t="s">
        <v>25</v>
      </c>
      <c r="G33">
        <v>60</v>
      </c>
      <c r="H33" s="19" t="s">
        <v>126</v>
      </c>
      <c r="I33" s="20">
        <v>15</v>
      </c>
      <c r="J33" t="s">
        <v>38</v>
      </c>
      <c r="K33" s="21" t="s">
        <v>28</v>
      </c>
      <c r="L33" s="22">
        <v>1.5922666666666667</v>
      </c>
      <c r="M33" s="23">
        <v>159.22666666666666</v>
      </c>
      <c r="N33" s="32" t="s">
        <v>125</v>
      </c>
      <c r="O33" s="20">
        <v>15</v>
      </c>
      <c r="P33" t="s">
        <v>38</v>
      </c>
      <c r="Q33">
        <v>26</v>
      </c>
      <c r="R33">
        <v>38.53</v>
      </c>
      <c r="S33">
        <v>2677.9630000000002</v>
      </c>
      <c r="T33">
        <v>307.43599999999998</v>
      </c>
      <c r="U33">
        <v>217.12200000000001</v>
      </c>
      <c r="V33">
        <v>175.43</v>
      </c>
      <c r="W33">
        <f t="shared" si="0"/>
        <v>12.530000000000001</v>
      </c>
      <c r="X33">
        <v>0</v>
      </c>
    </row>
    <row r="34" spans="1:24" x14ac:dyDescent="0.25">
      <c r="A34">
        <v>1067</v>
      </c>
      <c r="B34" t="s">
        <v>22</v>
      </c>
      <c r="C34">
        <v>2017</v>
      </c>
      <c r="D34" t="s">
        <v>123</v>
      </c>
      <c r="E34" t="s">
        <v>24</v>
      </c>
      <c r="F34" s="19" t="s">
        <v>25</v>
      </c>
      <c r="G34">
        <v>60</v>
      </c>
      <c r="H34" s="19" t="s">
        <v>126</v>
      </c>
      <c r="I34" s="20">
        <v>15</v>
      </c>
      <c r="J34" t="s">
        <v>127</v>
      </c>
      <c r="K34" s="21" t="s">
        <v>28</v>
      </c>
      <c r="L34" s="22">
        <v>2.7044266666666665</v>
      </c>
      <c r="M34" s="23">
        <v>270.44266666666664</v>
      </c>
      <c r="N34" s="32" t="s">
        <v>125</v>
      </c>
      <c r="O34" s="20">
        <v>15</v>
      </c>
      <c r="P34" t="s">
        <v>127</v>
      </c>
      <c r="Q34">
        <v>25.65</v>
      </c>
      <c r="R34">
        <v>22.23</v>
      </c>
      <c r="S34">
        <v>1954.7190000000001</v>
      </c>
      <c r="T34">
        <v>307.43599999999998</v>
      </c>
      <c r="U34">
        <v>4671.1880000000001</v>
      </c>
      <c r="V34">
        <v>175.43</v>
      </c>
      <c r="W34">
        <f t="shared" si="0"/>
        <v>-3.4199999999999982</v>
      </c>
      <c r="X34">
        <v>0</v>
      </c>
    </row>
    <row r="35" spans="1:24" x14ac:dyDescent="0.25">
      <c r="A35">
        <v>1068</v>
      </c>
      <c r="B35" t="s">
        <v>22</v>
      </c>
      <c r="C35">
        <v>2017</v>
      </c>
      <c r="D35" t="s">
        <v>123</v>
      </c>
      <c r="E35" t="s">
        <v>24</v>
      </c>
      <c r="F35" s="19" t="s">
        <v>25</v>
      </c>
      <c r="G35">
        <v>60</v>
      </c>
      <c r="H35" s="19" t="s">
        <v>126</v>
      </c>
      <c r="I35" s="20">
        <v>15</v>
      </c>
      <c r="J35" t="s">
        <v>103</v>
      </c>
      <c r="K35" s="21" t="s">
        <v>28</v>
      </c>
      <c r="L35" s="22">
        <v>1.1806666666666668</v>
      </c>
      <c r="M35" s="23">
        <v>118.06666666666668</v>
      </c>
      <c r="N35" s="32" t="s">
        <v>125</v>
      </c>
      <c r="O35" s="20">
        <v>15</v>
      </c>
      <c r="P35" t="s">
        <v>103</v>
      </c>
      <c r="Q35">
        <v>28.26</v>
      </c>
      <c r="R35">
        <v>23.36</v>
      </c>
      <c r="S35">
        <v>1282.5</v>
      </c>
      <c r="T35">
        <v>307.43599999999998</v>
      </c>
      <c r="U35">
        <v>5349.2780000000002</v>
      </c>
      <c r="V35">
        <v>175.43</v>
      </c>
      <c r="W35">
        <f t="shared" si="0"/>
        <v>-4.9000000000000021</v>
      </c>
      <c r="X35">
        <v>0</v>
      </c>
    </row>
    <row r="36" spans="1:24" x14ac:dyDescent="0.25">
      <c r="A36">
        <v>1069</v>
      </c>
      <c r="B36" t="s">
        <v>22</v>
      </c>
      <c r="C36">
        <v>2017</v>
      </c>
      <c r="D36" t="s">
        <v>123</v>
      </c>
      <c r="E36" t="s">
        <v>24</v>
      </c>
      <c r="F36" s="19" t="s">
        <v>25</v>
      </c>
      <c r="G36">
        <v>60</v>
      </c>
      <c r="H36" s="19" t="s">
        <v>126</v>
      </c>
      <c r="I36" s="20">
        <v>15</v>
      </c>
      <c r="J36" t="s">
        <v>39</v>
      </c>
      <c r="K36" s="21" t="s">
        <v>28</v>
      </c>
      <c r="L36" s="22">
        <v>2.1004666666666667</v>
      </c>
      <c r="M36" s="23">
        <v>210.04666666666668</v>
      </c>
      <c r="N36" s="32" t="s">
        <v>125</v>
      </c>
      <c r="O36" s="20">
        <v>15</v>
      </c>
      <c r="P36" t="s">
        <v>39</v>
      </c>
      <c r="Q36">
        <v>25.88</v>
      </c>
      <c r="R36">
        <v>23.64</v>
      </c>
      <c r="S36">
        <v>2001.1880000000001</v>
      </c>
      <c r="T36">
        <v>307.43599999999998</v>
      </c>
      <c r="U36">
        <v>3606.692</v>
      </c>
      <c r="V36">
        <v>175.43</v>
      </c>
      <c r="W36">
        <f t="shared" si="0"/>
        <v>-2.2399999999999984</v>
      </c>
      <c r="X36">
        <v>0</v>
      </c>
    </row>
    <row r="37" spans="1:24" x14ac:dyDescent="0.25">
      <c r="A37">
        <v>1070</v>
      </c>
      <c r="B37" t="s">
        <v>22</v>
      </c>
      <c r="C37">
        <v>2017</v>
      </c>
      <c r="D37" t="s">
        <v>123</v>
      </c>
      <c r="E37" t="s">
        <v>24</v>
      </c>
      <c r="F37" s="19" t="s">
        <v>25</v>
      </c>
      <c r="G37">
        <v>60</v>
      </c>
      <c r="H37" s="19" t="s">
        <v>126</v>
      </c>
      <c r="I37" s="20">
        <v>15</v>
      </c>
      <c r="J37" t="s">
        <v>41</v>
      </c>
      <c r="K37" s="21" t="s">
        <v>28</v>
      </c>
      <c r="L37" s="22">
        <v>1.5721066666666668</v>
      </c>
      <c r="M37" s="23">
        <v>157.21066666666667</v>
      </c>
      <c r="N37" s="32" t="s">
        <v>125</v>
      </c>
      <c r="O37" s="20">
        <v>15</v>
      </c>
      <c r="P37" t="s">
        <v>41</v>
      </c>
      <c r="Q37">
        <v>25.75</v>
      </c>
      <c r="R37">
        <v>24.22</v>
      </c>
      <c r="S37">
        <v>2293.4169999999999</v>
      </c>
      <c r="T37">
        <v>307.43599999999998</v>
      </c>
      <c r="U37">
        <v>3854.6689999999999</v>
      </c>
      <c r="V37">
        <v>175.43</v>
      </c>
      <c r="W37">
        <f t="shared" si="0"/>
        <v>-1.5300000000000011</v>
      </c>
      <c r="X37">
        <v>0</v>
      </c>
    </row>
    <row r="38" spans="1:24" x14ac:dyDescent="0.25">
      <c r="A38">
        <v>1071</v>
      </c>
      <c r="B38" t="s">
        <v>22</v>
      </c>
      <c r="C38">
        <v>2017</v>
      </c>
      <c r="D38" t="s">
        <v>123</v>
      </c>
      <c r="E38" t="s">
        <v>24</v>
      </c>
      <c r="F38" s="19" t="s">
        <v>25</v>
      </c>
      <c r="G38">
        <v>60</v>
      </c>
      <c r="H38" s="19" t="s">
        <v>126</v>
      </c>
      <c r="I38" s="20">
        <v>15</v>
      </c>
      <c r="J38" t="s">
        <v>42</v>
      </c>
      <c r="K38" s="21" t="s">
        <v>28</v>
      </c>
      <c r="L38" s="22">
        <v>1.7902266666666666</v>
      </c>
      <c r="M38" s="23">
        <v>179.02266666666665</v>
      </c>
      <c r="N38" s="32" t="s">
        <v>125</v>
      </c>
      <c r="O38" s="20">
        <v>15</v>
      </c>
      <c r="P38" t="s">
        <v>42</v>
      </c>
      <c r="Q38">
        <v>25.85</v>
      </c>
      <c r="R38">
        <v>39.33</v>
      </c>
      <c r="S38">
        <v>2639.0439999999999</v>
      </c>
      <c r="T38">
        <v>307.43599999999998</v>
      </c>
      <c r="U38">
        <v>196.21199999999999</v>
      </c>
      <c r="V38">
        <v>175.43</v>
      </c>
      <c r="W38">
        <f t="shared" si="0"/>
        <v>13.479999999999997</v>
      </c>
      <c r="X38">
        <v>0</v>
      </c>
    </row>
    <row r="39" spans="1:24" x14ac:dyDescent="0.25">
      <c r="A39">
        <v>1072</v>
      </c>
      <c r="B39" t="s">
        <v>22</v>
      </c>
      <c r="C39">
        <v>2017</v>
      </c>
      <c r="D39" t="s">
        <v>123</v>
      </c>
      <c r="E39" t="s">
        <v>24</v>
      </c>
      <c r="F39" s="19" t="s">
        <v>25</v>
      </c>
      <c r="G39">
        <v>60</v>
      </c>
      <c r="H39" s="19" t="s">
        <v>126</v>
      </c>
      <c r="I39" s="20">
        <v>15</v>
      </c>
      <c r="J39" t="s">
        <v>43</v>
      </c>
      <c r="K39" s="21" t="s">
        <v>28</v>
      </c>
      <c r="L39" s="22">
        <v>1.7566266666666668</v>
      </c>
      <c r="M39" s="23">
        <v>175.66266666666667</v>
      </c>
      <c r="N39" s="32" t="s">
        <v>125</v>
      </c>
      <c r="O39" s="20">
        <v>15</v>
      </c>
      <c r="P39" t="s">
        <v>43</v>
      </c>
      <c r="Q39">
        <v>26.46</v>
      </c>
      <c r="R39" t="s">
        <v>40</v>
      </c>
      <c r="S39">
        <v>2268.652</v>
      </c>
      <c r="T39">
        <v>307.43599999999998</v>
      </c>
      <c r="U39">
        <v>156.56899999999999</v>
      </c>
      <c r="V39">
        <v>175.43</v>
      </c>
      <c r="W39" t="e">
        <f t="shared" si="0"/>
        <v>#VALUE!</v>
      </c>
      <c r="X39">
        <v>0</v>
      </c>
    </row>
    <row r="40" spans="1:24" x14ac:dyDescent="0.25">
      <c r="A40">
        <v>1073</v>
      </c>
      <c r="B40" t="s">
        <v>22</v>
      </c>
      <c r="C40">
        <v>2017</v>
      </c>
      <c r="D40" t="s">
        <v>123</v>
      </c>
      <c r="E40" t="s">
        <v>24</v>
      </c>
      <c r="F40" s="19" t="s">
        <v>25</v>
      </c>
      <c r="G40">
        <v>60</v>
      </c>
      <c r="H40" s="19" t="s">
        <v>126</v>
      </c>
      <c r="I40" s="20">
        <v>15</v>
      </c>
      <c r="J40" t="s">
        <v>114</v>
      </c>
      <c r="K40" s="21" t="s">
        <v>28</v>
      </c>
      <c r="L40" s="22">
        <v>0.5456266666666667</v>
      </c>
      <c r="M40" s="23">
        <v>54.562666666666672</v>
      </c>
      <c r="N40" s="32" t="s">
        <v>125</v>
      </c>
      <c r="O40" s="20">
        <v>15</v>
      </c>
      <c r="P40" t="s">
        <v>114</v>
      </c>
      <c r="Q40">
        <v>28.22</v>
      </c>
      <c r="R40">
        <v>25.98</v>
      </c>
      <c r="S40">
        <v>2087.4580000000001</v>
      </c>
      <c r="T40">
        <v>307.43599999999998</v>
      </c>
      <c r="U40">
        <v>4512.2749999999996</v>
      </c>
      <c r="V40">
        <v>175.43</v>
      </c>
      <c r="W40">
        <f t="shared" si="0"/>
        <v>-2.2399999999999984</v>
      </c>
      <c r="X40">
        <v>0</v>
      </c>
    </row>
    <row r="41" spans="1:24" x14ac:dyDescent="0.25">
      <c r="A41">
        <v>1074</v>
      </c>
      <c r="B41" t="s">
        <v>22</v>
      </c>
      <c r="C41">
        <v>2017</v>
      </c>
      <c r="D41" t="s">
        <v>123</v>
      </c>
      <c r="E41" t="s">
        <v>24</v>
      </c>
      <c r="F41" s="19" t="s">
        <v>25</v>
      </c>
      <c r="G41">
        <v>60</v>
      </c>
      <c r="H41" s="19" t="s">
        <v>126</v>
      </c>
      <c r="I41" s="20">
        <v>15</v>
      </c>
      <c r="J41" t="s">
        <v>44</v>
      </c>
      <c r="K41" s="21" t="s">
        <v>28</v>
      </c>
      <c r="L41" s="22">
        <v>0.73014666666666672</v>
      </c>
      <c r="M41" s="23">
        <v>73.01466666666667</v>
      </c>
      <c r="N41" s="32" t="s">
        <v>125</v>
      </c>
      <c r="O41" s="20">
        <v>15</v>
      </c>
      <c r="P41" t="s">
        <v>44</v>
      </c>
      <c r="Q41">
        <v>27.66</v>
      </c>
      <c r="R41">
        <v>24.27</v>
      </c>
      <c r="S41">
        <v>1691.6469999999999</v>
      </c>
      <c r="T41">
        <v>307.43599999999998</v>
      </c>
      <c r="U41">
        <v>4011.857</v>
      </c>
      <c r="V41">
        <v>175.43</v>
      </c>
      <c r="W41">
        <f t="shared" si="0"/>
        <v>-3.3900000000000006</v>
      </c>
      <c r="X41">
        <v>0</v>
      </c>
    </row>
    <row r="42" spans="1:24" x14ac:dyDescent="0.25">
      <c r="A42">
        <v>1075</v>
      </c>
      <c r="B42" t="s">
        <v>22</v>
      </c>
      <c r="C42">
        <v>2017</v>
      </c>
      <c r="D42" t="s">
        <v>123</v>
      </c>
      <c r="E42" t="s">
        <v>24</v>
      </c>
      <c r="F42" s="19" t="s">
        <v>25</v>
      </c>
      <c r="G42">
        <v>60</v>
      </c>
      <c r="H42" s="19" t="s">
        <v>126</v>
      </c>
      <c r="I42" s="20">
        <v>15</v>
      </c>
      <c r="J42" t="s">
        <v>45</v>
      </c>
      <c r="K42" s="21" t="s">
        <v>28</v>
      </c>
      <c r="L42" s="22">
        <v>1.2554266666666667</v>
      </c>
      <c r="M42" s="23">
        <v>125.54266666666666</v>
      </c>
      <c r="N42" s="32" t="s">
        <v>125</v>
      </c>
      <c r="O42" s="20">
        <v>15</v>
      </c>
      <c r="P42" t="s">
        <v>45</v>
      </c>
      <c r="Q42">
        <v>26.91</v>
      </c>
      <c r="R42">
        <v>24.47</v>
      </c>
      <c r="S42">
        <v>1854.451</v>
      </c>
      <c r="T42">
        <v>307.43599999999998</v>
      </c>
      <c r="U42">
        <v>4287.0559999999996</v>
      </c>
      <c r="V42">
        <v>175.43</v>
      </c>
      <c r="W42">
        <f t="shared" si="0"/>
        <v>-2.4400000000000013</v>
      </c>
      <c r="X42">
        <v>0</v>
      </c>
    </row>
    <row r="43" spans="1:24" x14ac:dyDescent="0.25">
      <c r="A43">
        <v>1076</v>
      </c>
      <c r="B43" t="s">
        <v>22</v>
      </c>
      <c r="C43">
        <v>2017</v>
      </c>
      <c r="D43" t="s">
        <v>123</v>
      </c>
      <c r="E43" t="s">
        <v>24</v>
      </c>
      <c r="F43" s="19" t="s">
        <v>25</v>
      </c>
      <c r="G43">
        <v>60</v>
      </c>
      <c r="H43" s="19" t="s">
        <v>126</v>
      </c>
      <c r="I43" s="20">
        <v>15</v>
      </c>
      <c r="J43" t="s">
        <v>104</v>
      </c>
      <c r="K43" s="21" t="s">
        <v>28</v>
      </c>
      <c r="L43" s="22">
        <v>1.2338666666666667</v>
      </c>
      <c r="M43" s="23">
        <v>123.38666666666667</v>
      </c>
      <c r="N43" s="32" t="s">
        <v>125</v>
      </c>
      <c r="O43" s="20">
        <v>15</v>
      </c>
      <c r="P43" t="s">
        <v>104</v>
      </c>
      <c r="Q43">
        <v>26.89</v>
      </c>
      <c r="R43">
        <v>25.93</v>
      </c>
      <c r="S43">
        <v>2002.3810000000001</v>
      </c>
      <c r="T43">
        <v>307.43599999999998</v>
      </c>
      <c r="U43">
        <v>3334.9450000000002</v>
      </c>
      <c r="V43">
        <v>175.43</v>
      </c>
      <c r="W43">
        <f t="shared" si="0"/>
        <v>-0.96000000000000085</v>
      </c>
      <c r="X43">
        <v>0</v>
      </c>
    </row>
    <row r="44" spans="1:24" x14ac:dyDescent="0.25">
      <c r="A44">
        <v>1077</v>
      </c>
      <c r="B44" t="s">
        <v>22</v>
      </c>
      <c r="C44">
        <v>2017</v>
      </c>
      <c r="D44" t="s">
        <v>123</v>
      </c>
      <c r="E44" t="s">
        <v>24</v>
      </c>
      <c r="F44" s="19" t="s">
        <v>25</v>
      </c>
      <c r="G44">
        <v>60</v>
      </c>
      <c r="H44" s="19" t="s">
        <v>126</v>
      </c>
      <c r="I44" s="20">
        <v>15</v>
      </c>
      <c r="J44" t="s">
        <v>46</v>
      </c>
      <c r="K44" s="21" t="s">
        <v>28</v>
      </c>
      <c r="L44" s="22">
        <v>5.451786666666667</v>
      </c>
      <c r="M44" s="23">
        <v>545.17866666666669</v>
      </c>
      <c r="N44" s="32" t="s">
        <v>125</v>
      </c>
      <c r="O44" s="20">
        <v>15</v>
      </c>
      <c r="P44" t="s">
        <v>46</v>
      </c>
      <c r="Q44">
        <v>26.12</v>
      </c>
      <c r="R44">
        <v>38.85</v>
      </c>
      <c r="S44">
        <v>2341.5300000000002</v>
      </c>
      <c r="T44">
        <v>307.43599999999998</v>
      </c>
      <c r="U44">
        <v>279.07900000000001</v>
      </c>
      <c r="V44">
        <v>175.43</v>
      </c>
      <c r="W44">
        <f t="shared" si="0"/>
        <v>12.73</v>
      </c>
      <c r="X44">
        <v>0</v>
      </c>
    </row>
    <row r="45" spans="1:24" x14ac:dyDescent="0.25">
      <c r="A45">
        <v>1078</v>
      </c>
      <c r="B45" t="s">
        <v>22</v>
      </c>
      <c r="C45">
        <v>2017</v>
      </c>
      <c r="D45" t="s">
        <v>123</v>
      </c>
      <c r="E45" t="s">
        <v>24</v>
      </c>
      <c r="F45" s="19" t="s">
        <v>25</v>
      </c>
      <c r="G45">
        <v>60</v>
      </c>
      <c r="H45" s="19" t="s">
        <v>126</v>
      </c>
      <c r="I45" s="20">
        <v>15</v>
      </c>
      <c r="J45" t="s">
        <v>47</v>
      </c>
      <c r="K45" s="21" t="s">
        <v>28</v>
      </c>
      <c r="L45" s="22">
        <v>3.0827066666666663</v>
      </c>
      <c r="M45" s="23">
        <v>308.27066666666661</v>
      </c>
      <c r="N45" s="32" t="s">
        <v>125</v>
      </c>
      <c r="O45" s="20">
        <v>15</v>
      </c>
      <c r="P45" t="s">
        <v>47</v>
      </c>
      <c r="Q45">
        <v>25.11</v>
      </c>
      <c r="R45">
        <v>22.6</v>
      </c>
      <c r="S45">
        <v>2020.9970000000001</v>
      </c>
      <c r="T45">
        <v>307.43599999999998</v>
      </c>
      <c r="U45">
        <v>4674.4759999999997</v>
      </c>
      <c r="V45">
        <v>175.43</v>
      </c>
      <c r="W45">
        <f t="shared" si="0"/>
        <v>-2.509999999999998</v>
      </c>
      <c r="X45">
        <v>0</v>
      </c>
    </row>
    <row r="46" spans="1:24" x14ac:dyDescent="0.25">
      <c r="A46">
        <v>1079</v>
      </c>
      <c r="B46" t="s">
        <v>22</v>
      </c>
      <c r="C46">
        <v>2017</v>
      </c>
      <c r="D46" t="s">
        <v>123</v>
      </c>
      <c r="E46" t="s">
        <v>24</v>
      </c>
      <c r="F46" s="19" t="s">
        <v>25</v>
      </c>
      <c r="G46">
        <v>60</v>
      </c>
      <c r="H46" s="19" t="s">
        <v>126</v>
      </c>
      <c r="I46" s="20">
        <v>15</v>
      </c>
      <c r="J46" t="s">
        <v>48</v>
      </c>
      <c r="K46" s="21" t="s">
        <v>28</v>
      </c>
      <c r="L46" s="22">
        <v>1.5474666666666668</v>
      </c>
      <c r="M46" s="23">
        <v>154.74666666666667</v>
      </c>
      <c r="N46" s="32" t="s">
        <v>125</v>
      </c>
      <c r="O46" s="20">
        <v>15</v>
      </c>
      <c r="P46" t="s">
        <v>48</v>
      </c>
      <c r="Q46">
        <v>27.8</v>
      </c>
      <c r="R46">
        <v>23.79</v>
      </c>
      <c r="S46">
        <v>1539.769</v>
      </c>
      <c r="T46">
        <v>307.43599999999998</v>
      </c>
      <c r="U46">
        <v>4790.0630000000001</v>
      </c>
      <c r="V46">
        <v>175.43</v>
      </c>
      <c r="W46">
        <f t="shared" si="0"/>
        <v>-4.0100000000000016</v>
      </c>
      <c r="X46">
        <v>0</v>
      </c>
    </row>
    <row r="47" spans="1:24" x14ac:dyDescent="0.25">
      <c r="A47">
        <v>1080</v>
      </c>
      <c r="B47" t="s">
        <v>22</v>
      </c>
      <c r="C47">
        <v>2017</v>
      </c>
      <c r="D47" t="s">
        <v>123</v>
      </c>
      <c r="E47" t="s">
        <v>24</v>
      </c>
      <c r="F47" s="19" t="s">
        <v>25</v>
      </c>
      <c r="G47">
        <v>60</v>
      </c>
      <c r="H47" s="19" t="s">
        <v>126</v>
      </c>
      <c r="I47" s="20">
        <v>15</v>
      </c>
      <c r="J47" t="s">
        <v>49</v>
      </c>
      <c r="K47" s="21" t="s">
        <v>28</v>
      </c>
      <c r="L47" s="22">
        <v>1.7891066666666666</v>
      </c>
      <c r="M47" s="23">
        <v>178.91066666666666</v>
      </c>
      <c r="N47" s="32" t="s">
        <v>125</v>
      </c>
      <c r="O47" s="20">
        <v>15</v>
      </c>
      <c r="P47" t="s">
        <v>49</v>
      </c>
      <c r="Q47">
        <v>25.91</v>
      </c>
      <c r="R47">
        <v>24.29</v>
      </c>
      <c r="S47">
        <v>2129.538</v>
      </c>
      <c r="T47">
        <v>307.43599999999998</v>
      </c>
      <c r="U47">
        <v>3550.5340000000001</v>
      </c>
      <c r="V47">
        <v>175.43</v>
      </c>
      <c r="W47">
        <f t="shared" si="0"/>
        <v>-1.620000000000001</v>
      </c>
      <c r="X47">
        <v>0</v>
      </c>
    </row>
    <row r="48" spans="1:24" x14ac:dyDescent="0.25">
      <c r="A48">
        <v>1081</v>
      </c>
      <c r="B48" t="s">
        <v>22</v>
      </c>
      <c r="C48">
        <v>2017</v>
      </c>
      <c r="D48" t="s">
        <v>123</v>
      </c>
      <c r="E48" t="s">
        <v>24</v>
      </c>
      <c r="F48" s="19" t="s">
        <v>25</v>
      </c>
      <c r="G48">
        <v>60</v>
      </c>
      <c r="H48" s="19" t="s">
        <v>126</v>
      </c>
      <c r="I48" s="20">
        <v>15</v>
      </c>
      <c r="J48" t="s">
        <v>50</v>
      </c>
      <c r="K48" s="21" t="s">
        <v>28</v>
      </c>
      <c r="L48" s="22">
        <v>4.8413866666666667</v>
      </c>
      <c r="M48" s="23">
        <v>484.13866666666667</v>
      </c>
      <c r="N48" s="32" t="s">
        <v>125</v>
      </c>
      <c r="O48" s="20">
        <v>15</v>
      </c>
      <c r="P48" t="s">
        <v>50</v>
      </c>
      <c r="Q48">
        <v>24.75</v>
      </c>
      <c r="R48">
        <v>21.77</v>
      </c>
      <c r="S48">
        <v>2123.2330000000002</v>
      </c>
      <c r="T48">
        <v>307.43599999999998</v>
      </c>
      <c r="U48">
        <v>5027.8620000000001</v>
      </c>
      <c r="V48">
        <v>175.43</v>
      </c>
      <c r="W48">
        <f t="shared" si="0"/>
        <v>-2.9800000000000004</v>
      </c>
      <c r="X48">
        <v>0</v>
      </c>
    </row>
    <row r="49" spans="1:24" x14ac:dyDescent="0.25">
      <c r="A49">
        <v>1082</v>
      </c>
      <c r="B49" t="s">
        <v>22</v>
      </c>
      <c r="C49">
        <v>2017</v>
      </c>
      <c r="D49" t="s">
        <v>123</v>
      </c>
      <c r="E49" t="s">
        <v>24</v>
      </c>
      <c r="F49" s="19" t="s">
        <v>25</v>
      </c>
      <c r="G49">
        <v>60</v>
      </c>
      <c r="H49" s="19" t="s">
        <v>126</v>
      </c>
      <c r="I49" s="20">
        <v>15</v>
      </c>
      <c r="J49" t="s">
        <v>51</v>
      </c>
      <c r="K49" s="21" t="s">
        <v>28</v>
      </c>
      <c r="L49" s="22">
        <v>1.0532666666666668</v>
      </c>
      <c r="M49" s="23">
        <v>105.32666666666668</v>
      </c>
      <c r="N49" s="32" t="s">
        <v>125</v>
      </c>
      <c r="O49" s="20">
        <v>15</v>
      </c>
      <c r="P49" t="s">
        <v>51</v>
      </c>
      <c r="Q49">
        <v>26.87</v>
      </c>
      <c r="R49">
        <v>37.58</v>
      </c>
      <c r="S49">
        <v>2755.1849999999999</v>
      </c>
      <c r="T49">
        <v>307.43599999999998</v>
      </c>
      <c r="U49">
        <v>178.316</v>
      </c>
      <c r="V49">
        <v>175.43</v>
      </c>
      <c r="W49">
        <f t="shared" si="0"/>
        <v>10.709999999999997</v>
      </c>
      <c r="X49">
        <v>0</v>
      </c>
    </row>
    <row r="50" spans="1:24" x14ac:dyDescent="0.25">
      <c r="A50">
        <v>1083</v>
      </c>
      <c r="B50" t="s">
        <v>22</v>
      </c>
      <c r="C50">
        <v>2017</v>
      </c>
      <c r="D50" t="s">
        <v>123</v>
      </c>
      <c r="E50" t="s">
        <v>24</v>
      </c>
      <c r="F50" s="19" t="s">
        <v>25</v>
      </c>
      <c r="G50">
        <v>60</v>
      </c>
      <c r="H50" s="19" t="s">
        <v>126</v>
      </c>
      <c r="I50" s="20">
        <v>15</v>
      </c>
      <c r="J50" t="s">
        <v>105</v>
      </c>
      <c r="K50" s="21" t="s">
        <v>28</v>
      </c>
      <c r="L50" s="22">
        <v>0.33926666666666672</v>
      </c>
      <c r="M50" s="23">
        <v>33.926666666666669</v>
      </c>
      <c r="N50" s="32" t="s">
        <v>125</v>
      </c>
      <c r="O50" s="20">
        <v>15</v>
      </c>
      <c r="P50" t="s">
        <v>105</v>
      </c>
      <c r="Q50">
        <v>30.28</v>
      </c>
      <c r="R50">
        <v>25.03</v>
      </c>
      <c r="S50">
        <v>1244.788</v>
      </c>
      <c r="T50">
        <v>307.43599999999998</v>
      </c>
      <c r="U50">
        <v>4869.1629999999996</v>
      </c>
      <c r="V50">
        <v>175.43</v>
      </c>
      <c r="W50">
        <f t="shared" si="0"/>
        <v>-5.25</v>
      </c>
      <c r="X50">
        <v>0</v>
      </c>
    </row>
    <row r="51" spans="1:24" x14ac:dyDescent="0.25">
      <c r="A51">
        <v>1084</v>
      </c>
      <c r="B51" t="s">
        <v>22</v>
      </c>
      <c r="C51">
        <v>2017</v>
      </c>
      <c r="D51" t="s">
        <v>123</v>
      </c>
      <c r="E51" t="s">
        <v>24</v>
      </c>
      <c r="F51" s="19" t="s">
        <v>25</v>
      </c>
      <c r="G51">
        <v>60</v>
      </c>
      <c r="H51" s="19" t="s">
        <v>126</v>
      </c>
      <c r="I51" s="20">
        <v>15</v>
      </c>
      <c r="J51" t="s">
        <v>52</v>
      </c>
      <c r="K51" s="21" t="s">
        <v>28</v>
      </c>
      <c r="L51" s="22">
        <v>3.9750666666666667</v>
      </c>
      <c r="M51" s="23">
        <v>397.50666666666666</v>
      </c>
      <c r="N51" s="32" t="s">
        <v>125</v>
      </c>
      <c r="O51" s="20">
        <v>15</v>
      </c>
      <c r="P51" t="s">
        <v>52</v>
      </c>
      <c r="Q51">
        <v>24.45</v>
      </c>
      <c r="R51">
        <v>37.96</v>
      </c>
      <c r="S51">
        <v>3407.788</v>
      </c>
      <c r="T51">
        <v>307.43599999999998</v>
      </c>
      <c r="U51">
        <v>283.315</v>
      </c>
      <c r="V51">
        <v>175.43</v>
      </c>
      <c r="W51">
        <f t="shared" si="0"/>
        <v>13.510000000000002</v>
      </c>
      <c r="X51">
        <v>0</v>
      </c>
    </row>
    <row r="52" spans="1:24" x14ac:dyDescent="0.25">
      <c r="A52">
        <v>1085</v>
      </c>
      <c r="B52" t="s">
        <v>22</v>
      </c>
      <c r="C52">
        <v>2017</v>
      </c>
      <c r="D52" t="s">
        <v>123</v>
      </c>
      <c r="E52" t="s">
        <v>24</v>
      </c>
      <c r="F52" s="19" t="s">
        <v>25</v>
      </c>
      <c r="G52">
        <v>60</v>
      </c>
      <c r="H52" s="19" t="s">
        <v>126</v>
      </c>
      <c r="I52" s="20">
        <v>15</v>
      </c>
      <c r="J52" t="s">
        <v>53</v>
      </c>
      <c r="K52" s="21" t="s">
        <v>28</v>
      </c>
      <c r="L52" s="22">
        <v>1.9531866666666666</v>
      </c>
      <c r="M52" s="23">
        <v>195.31866666666667</v>
      </c>
      <c r="N52" s="32" t="s">
        <v>125</v>
      </c>
      <c r="O52" s="20">
        <v>15</v>
      </c>
      <c r="P52" t="s">
        <v>53</v>
      </c>
      <c r="Q52">
        <v>25.89</v>
      </c>
      <c r="R52">
        <v>37.29</v>
      </c>
      <c r="S52">
        <v>3328.2179999999998</v>
      </c>
      <c r="T52">
        <v>307.43599999999998</v>
      </c>
      <c r="U52">
        <v>253.88300000000001</v>
      </c>
      <c r="V52">
        <v>175.43</v>
      </c>
      <c r="W52">
        <f t="shared" si="0"/>
        <v>11.399999999999999</v>
      </c>
      <c r="X52">
        <v>0</v>
      </c>
    </row>
    <row r="53" spans="1:24" x14ac:dyDescent="0.25">
      <c r="A53">
        <v>1086</v>
      </c>
      <c r="B53" t="s">
        <v>22</v>
      </c>
      <c r="C53">
        <v>2017</v>
      </c>
      <c r="D53" t="s">
        <v>123</v>
      </c>
      <c r="E53" t="s">
        <v>24</v>
      </c>
      <c r="F53" s="19" t="s">
        <v>25</v>
      </c>
      <c r="G53">
        <v>60</v>
      </c>
      <c r="H53" s="19" t="s">
        <v>126</v>
      </c>
      <c r="I53" s="20">
        <v>15</v>
      </c>
      <c r="J53" t="s">
        <v>54</v>
      </c>
      <c r="K53" s="21" t="s">
        <v>28</v>
      </c>
      <c r="L53" s="22">
        <v>1.5026666666666668</v>
      </c>
      <c r="M53" s="23">
        <v>150.26666666666668</v>
      </c>
      <c r="N53" s="32" t="s">
        <v>125</v>
      </c>
      <c r="O53" s="20">
        <v>15</v>
      </c>
      <c r="P53" t="s">
        <v>54</v>
      </c>
      <c r="Q53">
        <v>27.59</v>
      </c>
      <c r="R53">
        <v>22.57</v>
      </c>
      <c r="S53">
        <v>1511.3140000000001</v>
      </c>
      <c r="T53">
        <v>307.43599999999998</v>
      </c>
      <c r="U53">
        <v>5559.72</v>
      </c>
      <c r="V53">
        <v>175.43</v>
      </c>
      <c r="W53">
        <f t="shared" si="0"/>
        <v>-5.0199999999999996</v>
      </c>
      <c r="X53">
        <v>0</v>
      </c>
    </row>
    <row r="54" spans="1:24" x14ac:dyDescent="0.25">
      <c r="A54">
        <v>1087</v>
      </c>
      <c r="B54" t="s">
        <v>22</v>
      </c>
      <c r="C54">
        <v>2017</v>
      </c>
      <c r="D54" t="s">
        <v>123</v>
      </c>
      <c r="E54" t="s">
        <v>24</v>
      </c>
      <c r="F54" s="19" t="s">
        <v>25</v>
      </c>
      <c r="G54">
        <v>60</v>
      </c>
      <c r="H54" s="19" t="s">
        <v>126</v>
      </c>
      <c r="I54" s="20">
        <v>15</v>
      </c>
      <c r="J54" t="s">
        <v>55</v>
      </c>
      <c r="K54" s="21" t="s">
        <v>28</v>
      </c>
      <c r="L54" s="22">
        <v>2.3454666666666664</v>
      </c>
      <c r="M54" s="23">
        <v>234.54666666666662</v>
      </c>
      <c r="N54" s="32" t="s">
        <v>125</v>
      </c>
      <c r="O54" s="20">
        <v>15</v>
      </c>
      <c r="P54" t="s">
        <v>55</v>
      </c>
      <c r="Q54">
        <v>25.99</v>
      </c>
      <c r="R54">
        <v>23.38</v>
      </c>
      <c r="S54">
        <v>2098.797</v>
      </c>
      <c r="T54">
        <v>307.43599999999998</v>
      </c>
      <c r="U54">
        <v>4906.2920000000004</v>
      </c>
      <c r="V54">
        <v>175.43</v>
      </c>
      <c r="W54">
        <f t="shared" si="0"/>
        <v>-2.6099999999999994</v>
      </c>
      <c r="X54">
        <v>0</v>
      </c>
    </row>
    <row r="55" spans="1:24" x14ac:dyDescent="0.25">
      <c r="A55">
        <v>1088</v>
      </c>
      <c r="B55" t="s">
        <v>22</v>
      </c>
      <c r="C55">
        <v>2017</v>
      </c>
      <c r="D55" t="s">
        <v>123</v>
      </c>
      <c r="E55" t="s">
        <v>24</v>
      </c>
      <c r="F55" s="19" t="s">
        <v>25</v>
      </c>
      <c r="G55">
        <v>60</v>
      </c>
      <c r="H55" s="19" t="s">
        <v>126</v>
      </c>
      <c r="I55" s="20">
        <v>15</v>
      </c>
      <c r="J55" t="s">
        <v>106</v>
      </c>
      <c r="K55" s="21" t="s">
        <v>28</v>
      </c>
      <c r="L55" s="22">
        <v>5.3196266666666663</v>
      </c>
      <c r="M55" s="23">
        <v>531.96266666666668</v>
      </c>
      <c r="N55" s="32" t="s">
        <v>125</v>
      </c>
      <c r="O55" s="20">
        <v>15</v>
      </c>
      <c r="P55" t="s">
        <v>106</v>
      </c>
      <c r="Q55">
        <v>27.11</v>
      </c>
      <c r="R55">
        <v>24.17</v>
      </c>
      <c r="S55">
        <v>1749.7560000000001</v>
      </c>
      <c r="T55">
        <v>307.43599999999998</v>
      </c>
      <c r="U55">
        <v>4867.1009999999997</v>
      </c>
      <c r="V55">
        <v>175.43</v>
      </c>
      <c r="W55">
        <f t="shared" si="0"/>
        <v>-2.9399999999999977</v>
      </c>
      <c r="X55">
        <v>0</v>
      </c>
    </row>
    <row r="56" spans="1:24" x14ac:dyDescent="0.25">
      <c r="A56">
        <v>1089</v>
      </c>
      <c r="B56" t="s">
        <v>22</v>
      </c>
      <c r="C56">
        <v>2017</v>
      </c>
      <c r="D56" t="s">
        <v>123</v>
      </c>
      <c r="E56" t="s">
        <v>24</v>
      </c>
      <c r="F56" s="19" t="s">
        <v>25</v>
      </c>
      <c r="G56">
        <v>60</v>
      </c>
      <c r="H56" s="19" t="s">
        <v>126</v>
      </c>
      <c r="I56" s="20">
        <v>15</v>
      </c>
      <c r="J56" t="s">
        <v>56</v>
      </c>
      <c r="K56" s="21" t="s">
        <v>28</v>
      </c>
      <c r="L56" s="22">
        <v>1.1557466666666667</v>
      </c>
      <c r="M56" s="23">
        <v>115.57466666666667</v>
      </c>
      <c r="N56" s="32" t="s">
        <v>125</v>
      </c>
      <c r="O56" s="20">
        <v>15</v>
      </c>
      <c r="P56" t="s">
        <v>56</v>
      </c>
      <c r="Q56">
        <v>26.93</v>
      </c>
      <c r="R56">
        <v>25.27</v>
      </c>
      <c r="S56">
        <v>2205.2629999999999</v>
      </c>
      <c r="T56">
        <v>307.43599999999998</v>
      </c>
      <c r="U56">
        <v>3825.9279999999999</v>
      </c>
      <c r="V56">
        <v>175.43</v>
      </c>
      <c r="W56">
        <f t="shared" si="0"/>
        <v>-1.6600000000000001</v>
      </c>
      <c r="X56">
        <v>0</v>
      </c>
    </row>
    <row r="57" spans="1:24" x14ac:dyDescent="0.25">
      <c r="A57">
        <v>1090</v>
      </c>
      <c r="B57" t="s">
        <v>22</v>
      </c>
      <c r="C57">
        <v>2017</v>
      </c>
      <c r="D57" t="s">
        <v>123</v>
      </c>
      <c r="E57" t="s">
        <v>24</v>
      </c>
      <c r="F57" s="19" t="s">
        <v>25</v>
      </c>
      <c r="G57">
        <v>60</v>
      </c>
      <c r="H57" s="19" t="s">
        <v>126</v>
      </c>
      <c r="I57" s="20">
        <v>15</v>
      </c>
      <c r="J57" t="s">
        <v>107</v>
      </c>
      <c r="K57" s="21" t="s">
        <v>28</v>
      </c>
      <c r="L57" s="22">
        <v>0.18078666666666671</v>
      </c>
      <c r="M57" s="23">
        <v>18.07866666666667</v>
      </c>
      <c r="N57" s="32" t="s">
        <v>125</v>
      </c>
      <c r="O57" s="20">
        <v>15</v>
      </c>
      <c r="P57" t="s">
        <v>107</v>
      </c>
      <c r="Q57">
        <v>30.93</v>
      </c>
      <c r="R57">
        <v>27.07</v>
      </c>
      <c r="S57">
        <v>1639.1510000000001</v>
      </c>
      <c r="T57">
        <v>307.43599999999998</v>
      </c>
      <c r="U57">
        <v>3804.5360000000001</v>
      </c>
      <c r="V57">
        <v>175.43</v>
      </c>
      <c r="W57">
        <f t="shared" si="0"/>
        <v>-3.8599999999999994</v>
      </c>
      <c r="X57">
        <v>0</v>
      </c>
    </row>
    <row r="58" spans="1:24" x14ac:dyDescent="0.25">
      <c r="A58">
        <v>1091</v>
      </c>
      <c r="B58" t="s">
        <v>22</v>
      </c>
      <c r="C58">
        <v>2017</v>
      </c>
      <c r="D58" t="s">
        <v>123</v>
      </c>
      <c r="E58" t="s">
        <v>24</v>
      </c>
      <c r="F58" s="19" t="s">
        <v>25</v>
      </c>
      <c r="G58">
        <v>60</v>
      </c>
      <c r="H58" s="19" t="s">
        <v>126</v>
      </c>
      <c r="I58" s="20">
        <v>15</v>
      </c>
      <c r="J58" t="s">
        <v>57</v>
      </c>
      <c r="K58" s="21" t="s">
        <v>28</v>
      </c>
      <c r="L58" s="22">
        <v>4.2242666666666668</v>
      </c>
      <c r="M58" s="23">
        <v>422.42666666666668</v>
      </c>
      <c r="N58" s="32" t="s">
        <v>125</v>
      </c>
      <c r="O58" s="20">
        <v>15</v>
      </c>
      <c r="P58" t="s">
        <v>57</v>
      </c>
      <c r="Q58">
        <v>29.4</v>
      </c>
      <c r="R58">
        <v>37.78</v>
      </c>
      <c r="S58">
        <v>2315.5390000000002</v>
      </c>
      <c r="T58">
        <v>307.43599999999998</v>
      </c>
      <c r="U58">
        <v>191.136</v>
      </c>
      <c r="V58">
        <v>175.43</v>
      </c>
      <c r="W58">
        <f t="shared" si="0"/>
        <v>8.3800000000000026</v>
      </c>
      <c r="X58">
        <v>0</v>
      </c>
    </row>
    <row r="59" spans="1:24" x14ac:dyDescent="0.25">
      <c r="A59">
        <v>1092</v>
      </c>
      <c r="B59" t="s">
        <v>22</v>
      </c>
      <c r="C59">
        <v>2017</v>
      </c>
      <c r="D59" t="s">
        <v>123</v>
      </c>
      <c r="E59" t="s">
        <v>24</v>
      </c>
      <c r="F59" s="19" t="s">
        <v>25</v>
      </c>
      <c r="G59">
        <v>60</v>
      </c>
      <c r="H59" s="19" t="s">
        <v>126</v>
      </c>
      <c r="I59" s="20">
        <v>15</v>
      </c>
      <c r="J59" t="s">
        <v>108</v>
      </c>
      <c r="K59" s="21" t="s">
        <v>28</v>
      </c>
      <c r="L59" s="22">
        <v>1.2229466666666666</v>
      </c>
      <c r="M59" s="23">
        <v>122.29466666666666</v>
      </c>
      <c r="N59" s="32" t="s">
        <v>125</v>
      </c>
      <c r="O59" s="20">
        <v>15</v>
      </c>
      <c r="P59" t="s">
        <v>108</v>
      </c>
      <c r="Q59">
        <v>26.67</v>
      </c>
      <c r="R59">
        <v>24.54</v>
      </c>
      <c r="S59">
        <v>2244.2489999999998</v>
      </c>
      <c r="T59">
        <v>307.43599999999998</v>
      </c>
      <c r="U59">
        <v>3963.498</v>
      </c>
      <c r="V59">
        <v>175.43</v>
      </c>
      <c r="W59">
        <f t="shared" si="0"/>
        <v>-2.1300000000000026</v>
      </c>
      <c r="X59">
        <v>0</v>
      </c>
    </row>
    <row r="60" spans="1:24" x14ac:dyDescent="0.25">
      <c r="A60">
        <v>1093</v>
      </c>
      <c r="B60" t="s">
        <v>22</v>
      </c>
      <c r="C60">
        <v>2017</v>
      </c>
      <c r="D60" t="s">
        <v>123</v>
      </c>
      <c r="E60" t="s">
        <v>24</v>
      </c>
      <c r="F60" s="19" t="s">
        <v>25</v>
      </c>
      <c r="G60">
        <v>60</v>
      </c>
      <c r="H60" s="19" t="s">
        <v>126</v>
      </c>
      <c r="I60" s="20">
        <v>15</v>
      </c>
      <c r="J60" t="s">
        <v>58</v>
      </c>
      <c r="K60" s="21" t="s">
        <v>28</v>
      </c>
      <c r="L60" s="22">
        <v>1.6132666666666668</v>
      </c>
      <c r="M60" s="23">
        <v>161.32666666666668</v>
      </c>
      <c r="N60" s="32" t="s">
        <v>125</v>
      </c>
      <c r="O60" s="20">
        <v>15</v>
      </c>
      <c r="P60" t="s">
        <v>58</v>
      </c>
      <c r="Q60">
        <v>27.18</v>
      </c>
      <c r="R60">
        <v>22.23</v>
      </c>
      <c r="S60">
        <v>1603.5309999999999</v>
      </c>
      <c r="T60">
        <v>307.43599999999998</v>
      </c>
      <c r="U60">
        <v>5915.8530000000001</v>
      </c>
      <c r="V60">
        <v>175.43</v>
      </c>
      <c r="W60">
        <f t="shared" si="0"/>
        <v>-4.9499999999999993</v>
      </c>
      <c r="X60">
        <v>0</v>
      </c>
    </row>
    <row r="61" spans="1:24" x14ac:dyDescent="0.25">
      <c r="A61">
        <v>1094</v>
      </c>
      <c r="B61" t="s">
        <v>22</v>
      </c>
      <c r="C61">
        <v>2017</v>
      </c>
      <c r="D61" t="s">
        <v>123</v>
      </c>
      <c r="E61" t="s">
        <v>24</v>
      </c>
      <c r="F61" s="19" t="s">
        <v>25</v>
      </c>
      <c r="G61">
        <v>60</v>
      </c>
      <c r="H61" s="19" t="s">
        <v>126</v>
      </c>
      <c r="I61" s="20">
        <v>15</v>
      </c>
      <c r="J61" t="s">
        <v>59</v>
      </c>
      <c r="K61" s="21" t="s">
        <v>28</v>
      </c>
      <c r="L61" s="22">
        <v>1.3447466666666668</v>
      </c>
      <c r="M61" s="23">
        <v>134.47466666666668</v>
      </c>
      <c r="N61" s="32" t="s">
        <v>125</v>
      </c>
      <c r="O61" s="20">
        <v>15</v>
      </c>
      <c r="P61" t="s">
        <v>59</v>
      </c>
      <c r="Q61">
        <v>27.82</v>
      </c>
      <c r="R61">
        <v>22.6</v>
      </c>
      <c r="S61">
        <v>1425.932</v>
      </c>
      <c r="T61">
        <v>307.43599999999998</v>
      </c>
      <c r="U61">
        <v>5974.7439999999997</v>
      </c>
      <c r="V61">
        <v>175.43</v>
      </c>
      <c r="W61">
        <f t="shared" si="0"/>
        <v>-5.2199999999999989</v>
      </c>
      <c r="X61">
        <v>0</v>
      </c>
    </row>
    <row r="62" spans="1:24" x14ac:dyDescent="0.25">
      <c r="A62">
        <v>1095</v>
      </c>
      <c r="B62" t="s">
        <v>22</v>
      </c>
      <c r="C62">
        <v>2017</v>
      </c>
      <c r="D62" t="s">
        <v>123</v>
      </c>
      <c r="E62" t="s">
        <v>24</v>
      </c>
      <c r="F62" s="19" t="s">
        <v>25</v>
      </c>
      <c r="G62">
        <v>60</v>
      </c>
      <c r="H62" s="19" t="s">
        <v>126</v>
      </c>
      <c r="I62" s="20">
        <v>15</v>
      </c>
      <c r="J62" t="s">
        <v>109</v>
      </c>
      <c r="K62" s="21" t="s">
        <v>28</v>
      </c>
      <c r="L62" s="22">
        <v>1.2974266666666667</v>
      </c>
      <c r="M62" s="23">
        <v>129.74266666666668</v>
      </c>
      <c r="N62" s="32" t="s">
        <v>125</v>
      </c>
      <c r="O62" s="20">
        <v>15</v>
      </c>
      <c r="P62" t="s">
        <v>109</v>
      </c>
      <c r="Q62">
        <v>26.48</v>
      </c>
      <c r="R62">
        <v>38.97</v>
      </c>
      <c r="S62">
        <v>2593.027</v>
      </c>
      <c r="T62">
        <v>307.43599999999998</v>
      </c>
      <c r="U62">
        <v>165.63200000000001</v>
      </c>
      <c r="V62">
        <v>175.43</v>
      </c>
      <c r="W62">
        <f t="shared" si="0"/>
        <v>12.489999999999998</v>
      </c>
      <c r="X62">
        <v>0</v>
      </c>
    </row>
    <row r="63" spans="1:24" x14ac:dyDescent="0.25">
      <c r="A63">
        <v>1096</v>
      </c>
      <c r="B63" t="s">
        <v>22</v>
      </c>
      <c r="C63">
        <v>2017</v>
      </c>
      <c r="D63" t="s">
        <v>123</v>
      </c>
      <c r="E63" t="s">
        <v>24</v>
      </c>
      <c r="F63" s="19" t="s">
        <v>25</v>
      </c>
      <c r="G63">
        <v>60</v>
      </c>
      <c r="H63" s="19" t="s">
        <v>126</v>
      </c>
      <c r="I63" s="20">
        <v>15</v>
      </c>
      <c r="J63" t="s">
        <v>60</v>
      </c>
      <c r="K63" s="21" t="s">
        <v>28</v>
      </c>
      <c r="L63" s="22">
        <v>1.3181466666666668</v>
      </c>
      <c r="M63" s="23">
        <v>131.81466666666668</v>
      </c>
      <c r="N63" s="32" t="s">
        <v>125</v>
      </c>
      <c r="O63" s="20">
        <v>15</v>
      </c>
      <c r="P63" t="s">
        <v>60</v>
      </c>
      <c r="Q63">
        <v>26.96</v>
      </c>
      <c r="R63">
        <v>23.1</v>
      </c>
      <c r="S63">
        <v>1802.6020000000001</v>
      </c>
      <c r="T63">
        <v>307.43599999999998</v>
      </c>
      <c r="U63">
        <v>5518.5450000000001</v>
      </c>
      <c r="V63">
        <v>175.43</v>
      </c>
      <c r="W63">
        <f t="shared" si="0"/>
        <v>-3.8599999999999994</v>
      </c>
      <c r="X63">
        <v>0</v>
      </c>
    </row>
    <row r="64" spans="1:24" x14ac:dyDescent="0.25">
      <c r="A64">
        <v>1097</v>
      </c>
      <c r="B64" t="s">
        <v>22</v>
      </c>
      <c r="C64">
        <v>2017</v>
      </c>
      <c r="D64" t="s">
        <v>123</v>
      </c>
      <c r="E64" t="s">
        <v>24</v>
      </c>
      <c r="F64" s="19" t="s">
        <v>25</v>
      </c>
      <c r="G64">
        <v>60</v>
      </c>
      <c r="H64" s="19" t="s">
        <v>126</v>
      </c>
      <c r="I64" s="20">
        <v>15</v>
      </c>
      <c r="J64" t="s">
        <v>115</v>
      </c>
      <c r="K64" s="21" t="s">
        <v>28</v>
      </c>
      <c r="L64" s="22">
        <v>3.1893866666666666</v>
      </c>
      <c r="M64" s="23">
        <v>318.93866666666668</v>
      </c>
      <c r="N64" s="32" t="s">
        <v>125</v>
      </c>
      <c r="O64" s="20">
        <v>15</v>
      </c>
      <c r="P64" t="s">
        <v>115</v>
      </c>
      <c r="Q64">
        <v>26.37</v>
      </c>
      <c r="R64">
        <v>22.05</v>
      </c>
      <c r="S64">
        <v>2133.5549999999998</v>
      </c>
      <c r="T64">
        <v>307.43599999999998</v>
      </c>
      <c r="U64">
        <v>7639.951</v>
      </c>
      <c r="V64">
        <v>175.43</v>
      </c>
      <c r="W64">
        <f t="shared" si="0"/>
        <v>-4.32</v>
      </c>
      <c r="X64">
        <v>0</v>
      </c>
    </row>
    <row r="65" spans="1:24" x14ac:dyDescent="0.25">
      <c r="A65">
        <v>1098</v>
      </c>
      <c r="B65" t="s">
        <v>22</v>
      </c>
      <c r="C65">
        <v>2017</v>
      </c>
      <c r="D65" t="s">
        <v>123</v>
      </c>
      <c r="E65" t="s">
        <v>24</v>
      </c>
      <c r="F65" s="19" t="s">
        <v>25</v>
      </c>
      <c r="G65">
        <v>60</v>
      </c>
      <c r="H65" s="19" t="s">
        <v>126</v>
      </c>
      <c r="I65" s="20">
        <v>15</v>
      </c>
      <c r="J65" t="s">
        <v>110</v>
      </c>
      <c r="K65" s="21" t="s">
        <v>28</v>
      </c>
      <c r="L65" s="22">
        <v>1.0888266666666666</v>
      </c>
      <c r="M65" s="23">
        <v>108.88266666666667</v>
      </c>
      <c r="N65" s="32" t="s">
        <v>125</v>
      </c>
      <c r="O65" s="20">
        <v>15</v>
      </c>
      <c r="P65" t="s">
        <v>110</v>
      </c>
      <c r="Q65">
        <v>26.97</v>
      </c>
      <c r="R65">
        <v>23.59</v>
      </c>
      <c r="S65">
        <v>1791.046</v>
      </c>
      <c r="T65">
        <v>307.43599999999998</v>
      </c>
      <c r="U65">
        <v>4310.37</v>
      </c>
      <c r="V65">
        <v>175.43</v>
      </c>
      <c r="W65">
        <f t="shared" si="0"/>
        <v>-3.379999999999999</v>
      </c>
      <c r="X65">
        <v>0</v>
      </c>
    </row>
    <row r="66" spans="1:24" x14ac:dyDescent="0.25">
      <c r="A66">
        <v>1099</v>
      </c>
      <c r="B66" t="s">
        <v>22</v>
      </c>
      <c r="C66">
        <v>2017</v>
      </c>
      <c r="D66" t="s">
        <v>123</v>
      </c>
      <c r="E66" t="s">
        <v>24</v>
      </c>
      <c r="F66" s="19" t="s">
        <v>25</v>
      </c>
      <c r="G66">
        <v>60</v>
      </c>
      <c r="H66" s="19" t="s">
        <v>126</v>
      </c>
      <c r="I66" s="20">
        <v>15</v>
      </c>
      <c r="J66" t="s">
        <v>111</v>
      </c>
      <c r="K66" s="21" t="s">
        <v>28</v>
      </c>
      <c r="L66" s="22">
        <v>0.75506666666666677</v>
      </c>
      <c r="M66" s="23">
        <v>75.506666666666675</v>
      </c>
      <c r="N66" s="32" t="s">
        <v>125</v>
      </c>
      <c r="O66" s="20">
        <v>15</v>
      </c>
      <c r="P66" s="11" t="s">
        <v>111</v>
      </c>
      <c r="Q66">
        <v>27.57</v>
      </c>
      <c r="R66">
        <v>25.95</v>
      </c>
      <c r="S66">
        <v>2229.8910000000001</v>
      </c>
      <c r="T66">
        <v>307.43599999999998</v>
      </c>
      <c r="U66">
        <v>3756.5309999999999</v>
      </c>
      <c r="V66">
        <v>175.43</v>
      </c>
      <c r="W66">
        <f t="shared" ref="W66:W129" si="1">R66-Q66</f>
        <v>-1.620000000000001</v>
      </c>
      <c r="X66">
        <v>0</v>
      </c>
    </row>
    <row r="67" spans="1:24" x14ac:dyDescent="0.25">
      <c r="A67">
        <v>1100</v>
      </c>
      <c r="B67" t="s">
        <v>22</v>
      </c>
      <c r="C67">
        <v>2017</v>
      </c>
      <c r="D67" t="s">
        <v>123</v>
      </c>
      <c r="E67" t="s">
        <v>24</v>
      </c>
      <c r="F67" s="19" t="s">
        <v>25</v>
      </c>
      <c r="G67">
        <v>60</v>
      </c>
      <c r="H67" s="19" t="s">
        <v>126</v>
      </c>
      <c r="I67" s="20">
        <v>15</v>
      </c>
      <c r="J67" t="s">
        <v>61</v>
      </c>
      <c r="K67" s="21" t="s">
        <v>28</v>
      </c>
      <c r="L67" s="22">
        <v>2.6058666666666666</v>
      </c>
      <c r="M67" s="23">
        <v>260.58666666666664</v>
      </c>
      <c r="N67" s="32" t="s">
        <v>125</v>
      </c>
      <c r="O67" s="20">
        <v>15</v>
      </c>
      <c r="P67" s="11" t="s">
        <v>61</v>
      </c>
      <c r="Q67">
        <v>28.8</v>
      </c>
      <c r="R67">
        <v>24.08</v>
      </c>
      <c r="S67">
        <v>1414.046</v>
      </c>
      <c r="T67">
        <v>307.43599999999998</v>
      </c>
      <c r="U67">
        <v>5290.4319999999998</v>
      </c>
      <c r="V67">
        <v>175.43</v>
      </c>
      <c r="W67">
        <f t="shared" si="1"/>
        <v>-4.7200000000000024</v>
      </c>
      <c r="X67">
        <v>0</v>
      </c>
    </row>
    <row r="68" spans="1:24" x14ac:dyDescent="0.25">
      <c r="A68">
        <v>1101</v>
      </c>
      <c r="B68" t="s">
        <v>22</v>
      </c>
      <c r="C68">
        <v>2017</v>
      </c>
      <c r="D68" t="s">
        <v>123</v>
      </c>
      <c r="E68" t="s">
        <v>24</v>
      </c>
      <c r="F68" s="19" t="s">
        <v>25</v>
      </c>
      <c r="G68">
        <v>60</v>
      </c>
      <c r="H68" s="19" t="s">
        <v>126</v>
      </c>
      <c r="I68" s="20">
        <v>15</v>
      </c>
      <c r="J68" t="s">
        <v>112</v>
      </c>
      <c r="K68" s="21" t="s">
        <v>28</v>
      </c>
      <c r="L68" s="22">
        <v>0.88862666666666679</v>
      </c>
      <c r="M68" s="23">
        <v>88.862666666666684</v>
      </c>
      <c r="N68" s="32" t="s">
        <v>125</v>
      </c>
      <c r="O68" s="20">
        <v>15</v>
      </c>
      <c r="P68" s="11" t="s">
        <v>112</v>
      </c>
      <c r="Q68">
        <v>28.38</v>
      </c>
      <c r="R68">
        <v>23.15</v>
      </c>
      <c r="S68">
        <v>1436.6010000000001</v>
      </c>
      <c r="T68">
        <v>307.43599999999998</v>
      </c>
      <c r="U68">
        <v>5909.3890000000001</v>
      </c>
      <c r="V68">
        <v>175.43</v>
      </c>
      <c r="W68">
        <f t="shared" si="1"/>
        <v>-5.23</v>
      </c>
      <c r="X68">
        <v>0</v>
      </c>
    </row>
    <row r="69" spans="1:24" x14ac:dyDescent="0.25">
      <c r="A69">
        <v>1102</v>
      </c>
      <c r="B69" t="s">
        <v>22</v>
      </c>
      <c r="C69">
        <v>2017</v>
      </c>
      <c r="D69" t="s">
        <v>123</v>
      </c>
      <c r="E69" t="s">
        <v>24</v>
      </c>
      <c r="F69" s="19" t="s">
        <v>25</v>
      </c>
      <c r="G69">
        <v>60</v>
      </c>
      <c r="H69" s="19" t="s">
        <v>126</v>
      </c>
      <c r="I69" s="20">
        <v>15</v>
      </c>
      <c r="J69" t="s">
        <v>62</v>
      </c>
      <c r="K69" s="21" t="s">
        <v>28</v>
      </c>
      <c r="L69" s="22">
        <v>0.67386666666666672</v>
      </c>
      <c r="M69" s="23">
        <v>67.38666666666667</v>
      </c>
      <c r="N69" s="32" t="s">
        <v>125</v>
      </c>
      <c r="O69" s="20">
        <v>15</v>
      </c>
      <c r="P69" s="11" t="s">
        <v>62</v>
      </c>
      <c r="Q69">
        <v>29.09</v>
      </c>
      <c r="R69">
        <v>24.13</v>
      </c>
      <c r="S69">
        <v>1339.421</v>
      </c>
      <c r="T69">
        <v>307.43599999999998</v>
      </c>
      <c r="U69">
        <v>5564.47</v>
      </c>
      <c r="V69">
        <v>175.43</v>
      </c>
      <c r="W69">
        <f t="shared" si="1"/>
        <v>-4.9600000000000009</v>
      </c>
      <c r="X69">
        <v>0</v>
      </c>
    </row>
    <row r="70" spans="1:24" x14ac:dyDescent="0.25">
      <c r="A70">
        <v>1103</v>
      </c>
      <c r="B70" t="s">
        <v>22</v>
      </c>
      <c r="C70">
        <v>2017</v>
      </c>
      <c r="D70" t="s">
        <v>123</v>
      </c>
      <c r="E70" t="s">
        <v>24</v>
      </c>
      <c r="F70" s="19" t="s">
        <v>25</v>
      </c>
      <c r="G70">
        <v>60</v>
      </c>
      <c r="H70" s="19" t="s">
        <v>126</v>
      </c>
      <c r="I70" s="20">
        <v>15</v>
      </c>
      <c r="J70" t="s">
        <v>63</v>
      </c>
      <c r="K70" s="21" t="s">
        <v>28</v>
      </c>
      <c r="L70" s="22">
        <v>1.9559866666666668</v>
      </c>
      <c r="M70" s="23">
        <v>195.59866666666667</v>
      </c>
      <c r="N70" s="32" t="s">
        <v>125</v>
      </c>
      <c r="O70" s="20">
        <v>15</v>
      </c>
      <c r="P70" t="s">
        <v>63</v>
      </c>
      <c r="Q70">
        <v>25.9</v>
      </c>
      <c r="R70">
        <v>22.8</v>
      </c>
      <c r="S70">
        <v>2131.0540000000001</v>
      </c>
      <c r="T70">
        <v>307.43599999999998</v>
      </c>
      <c r="U70">
        <v>5021.96</v>
      </c>
      <c r="V70">
        <v>175.43</v>
      </c>
      <c r="W70">
        <f t="shared" si="1"/>
        <v>-3.0999999999999979</v>
      </c>
      <c r="X70">
        <v>0</v>
      </c>
    </row>
    <row r="71" spans="1:24" x14ac:dyDescent="0.25">
      <c r="A71">
        <v>1104</v>
      </c>
      <c r="B71" t="s">
        <v>22</v>
      </c>
      <c r="C71">
        <v>2017</v>
      </c>
      <c r="D71" t="s">
        <v>123</v>
      </c>
      <c r="E71" t="s">
        <v>24</v>
      </c>
      <c r="F71" s="19" t="s">
        <v>25</v>
      </c>
      <c r="G71">
        <v>60</v>
      </c>
      <c r="H71" s="19" t="s">
        <v>126</v>
      </c>
      <c r="I71" s="20">
        <v>15</v>
      </c>
      <c r="J71" t="s">
        <v>64</v>
      </c>
      <c r="K71" s="21" t="s">
        <v>28</v>
      </c>
      <c r="L71" s="22">
        <v>2.2872266666666667</v>
      </c>
      <c r="M71" s="23">
        <v>228.72266666666667</v>
      </c>
      <c r="N71" s="32" t="s">
        <v>125</v>
      </c>
      <c r="O71" s="20">
        <v>15</v>
      </c>
      <c r="P71" t="s">
        <v>64</v>
      </c>
      <c r="Q71">
        <v>22.87</v>
      </c>
      <c r="R71">
        <v>21.65</v>
      </c>
      <c r="S71">
        <v>3962.1350000000002</v>
      </c>
      <c r="T71">
        <v>307.43599999999998</v>
      </c>
      <c r="U71">
        <v>7302.6559999999999</v>
      </c>
      <c r="V71">
        <v>175.43</v>
      </c>
      <c r="W71">
        <f t="shared" si="1"/>
        <v>-1.2200000000000024</v>
      </c>
      <c r="X71">
        <v>0</v>
      </c>
    </row>
    <row r="72" spans="1:24" x14ac:dyDescent="0.25">
      <c r="A72">
        <v>1105</v>
      </c>
      <c r="B72" t="s">
        <v>22</v>
      </c>
      <c r="C72">
        <v>2017</v>
      </c>
      <c r="D72" t="s">
        <v>123</v>
      </c>
      <c r="E72" t="s">
        <v>24</v>
      </c>
      <c r="F72" s="19" t="s">
        <v>25</v>
      </c>
      <c r="G72">
        <v>60</v>
      </c>
      <c r="H72" s="19" t="s">
        <v>126</v>
      </c>
      <c r="I72" s="20">
        <v>15</v>
      </c>
      <c r="J72" t="s">
        <v>65</v>
      </c>
      <c r="K72" s="21" t="s">
        <v>28</v>
      </c>
      <c r="L72" s="22">
        <v>3.1440266666666665</v>
      </c>
      <c r="M72" s="23">
        <v>314.40266666666668</v>
      </c>
      <c r="N72" s="32" t="s">
        <v>125</v>
      </c>
      <c r="O72" s="20">
        <v>15</v>
      </c>
      <c r="P72" t="s">
        <v>65</v>
      </c>
      <c r="Q72">
        <v>26.48</v>
      </c>
      <c r="R72">
        <v>22.15</v>
      </c>
      <c r="S72">
        <v>1614.56</v>
      </c>
      <c r="T72">
        <v>307.43599999999998</v>
      </c>
      <c r="U72">
        <v>6416.4110000000001</v>
      </c>
      <c r="V72">
        <v>175.43</v>
      </c>
      <c r="W72">
        <f t="shared" si="1"/>
        <v>-4.3300000000000018</v>
      </c>
      <c r="X72">
        <v>0</v>
      </c>
    </row>
    <row r="73" spans="1:24" x14ac:dyDescent="0.25">
      <c r="A73">
        <v>1106</v>
      </c>
      <c r="B73" t="s">
        <v>22</v>
      </c>
      <c r="C73">
        <v>2017</v>
      </c>
      <c r="D73" t="s">
        <v>123</v>
      </c>
      <c r="E73" t="s">
        <v>24</v>
      </c>
      <c r="F73" s="19" t="s">
        <v>25</v>
      </c>
      <c r="G73">
        <v>60</v>
      </c>
      <c r="H73" s="19" t="s">
        <v>126</v>
      </c>
      <c r="I73" s="20">
        <v>15</v>
      </c>
      <c r="J73" t="s">
        <v>66</v>
      </c>
      <c r="K73" s="21" t="s">
        <v>28</v>
      </c>
      <c r="L73" s="22">
        <v>3.1751066666666663</v>
      </c>
      <c r="M73" s="23">
        <v>317.51066666666662</v>
      </c>
      <c r="N73" s="32" t="s">
        <v>125</v>
      </c>
      <c r="O73" s="20">
        <v>15</v>
      </c>
      <c r="P73" t="s">
        <v>66</v>
      </c>
      <c r="Q73">
        <v>25.29</v>
      </c>
      <c r="R73">
        <v>28.93</v>
      </c>
      <c r="S73">
        <v>2669.2190000000001</v>
      </c>
      <c r="T73">
        <v>307.43599999999998</v>
      </c>
      <c r="U73">
        <v>588.03899999999999</v>
      </c>
      <c r="V73">
        <v>175.43</v>
      </c>
      <c r="W73">
        <f t="shared" si="1"/>
        <v>3.6400000000000006</v>
      </c>
      <c r="X73">
        <v>0</v>
      </c>
    </row>
    <row r="74" spans="1:24" x14ac:dyDescent="0.25">
      <c r="A74">
        <v>1107</v>
      </c>
      <c r="B74" t="s">
        <v>22</v>
      </c>
      <c r="C74">
        <v>2017</v>
      </c>
      <c r="D74" t="s">
        <v>123</v>
      </c>
      <c r="E74" t="s">
        <v>24</v>
      </c>
      <c r="F74" s="19" t="s">
        <v>25</v>
      </c>
      <c r="G74">
        <v>60</v>
      </c>
      <c r="H74" s="19" t="s">
        <v>126</v>
      </c>
      <c r="I74" s="20">
        <v>15</v>
      </c>
      <c r="J74" t="s">
        <v>116</v>
      </c>
      <c r="K74" s="21" t="s">
        <v>28</v>
      </c>
      <c r="L74" s="22">
        <v>0.97402666666666671</v>
      </c>
      <c r="M74" s="23">
        <v>97.402666666666676</v>
      </c>
      <c r="N74" s="32" t="s">
        <v>125</v>
      </c>
      <c r="O74" s="20">
        <v>15</v>
      </c>
      <c r="P74" t="s">
        <v>116</v>
      </c>
      <c r="Q74">
        <v>26.92</v>
      </c>
      <c r="R74">
        <v>24.15</v>
      </c>
      <c r="S74">
        <v>2086.3470000000002</v>
      </c>
      <c r="T74">
        <v>307.43599999999998</v>
      </c>
      <c r="U74">
        <v>4863.1660000000002</v>
      </c>
      <c r="V74">
        <v>175.43</v>
      </c>
      <c r="W74">
        <f t="shared" si="1"/>
        <v>-2.7700000000000031</v>
      </c>
      <c r="X74">
        <v>0</v>
      </c>
    </row>
    <row r="75" spans="1:24" x14ac:dyDescent="0.25">
      <c r="A75">
        <v>1108</v>
      </c>
      <c r="B75" t="s">
        <v>22</v>
      </c>
      <c r="C75">
        <v>2017</v>
      </c>
      <c r="D75" t="s">
        <v>123</v>
      </c>
      <c r="E75" t="s">
        <v>24</v>
      </c>
      <c r="F75" s="19" t="s">
        <v>25</v>
      </c>
      <c r="G75">
        <v>60</v>
      </c>
      <c r="H75" s="19" t="s">
        <v>126</v>
      </c>
      <c r="I75" s="20">
        <v>15</v>
      </c>
      <c r="J75" t="s">
        <v>117</v>
      </c>
      <c r="K75" s="21" t="s">
        <v>28</v>
      </c>
      <c r="L75" s="22">
        <v>2.0671466666666669</v>
      </c>
      <c r="M75" s="23">
        <v>206.71466666666669</v>
      </c>
      <c r="N75" s="32" t="s">
        <v>125</v>
      </c>
      <c r="O75" s="20">
        <v>15</v>
      </c>
      <c r="P75" t="s">
        <v>117</v>
      </c>
      <c r="Q75">
        <v>27.03</v>
      </c>
      <c r="R75">
        <v>22.74</v>
      </c>
      <c r="S75">
        <v>1601.61</v>
      </c>
      <c r="T75">
        <v>307.43599999999998</v>
      </c>
      <c r="U75">
        <v>6175.9629999999997</v>
      </c>
      <c r="V75">
        <v>175.43</v>
      </c>
      <c r="W75">
        <f t="shared" si="1"/>
        <v>-4.2900000000000027</v>
      </c>
      <c r="X75">
        <v>0</v>
      </c>
    </row>
    <row r="76" spans="1:24" x14ac:dyDescent="0.25">
      <c r="A76">
        <v>1109</v>
      </c>
      <c r="B76" t="s">
        <v>22</v>
      </c>
      <c r="C76">
        <v>2017</v>
      </c>
      <c r="D76" t="s">
        <v>123</v>
      </c>
      <c r="E76" t="s">
        <v>24</v>
      </c>
      <c r="F76" s="19" t="s">
        <v>25</v>
      </c>
      <c r="G76">
        <v>60</v>
      </c>
      <c r="H76" s="19" t="s">
        <v>126</v>
      </c>
      <c r="I76" s="20">
        <v>15</v>
      </c>
      <c r="J76" t="s">
        <v>67</v>
      </c>
      <c r="K76" s="21" t="s">
        <v>28</v>
      </c>
      <c r="L76" s="22">
        <v>2.5675066666666666</v>
      </c>
      <c r="M76" s="23">
        <v>256.75066666666669</v>
      </c>
      <c r="N76" s="32" t="s">
        <v>125</v>
      </c>
      <c r="O76" s="20">
        <v>15</v>
      </c>
      <c r="P76" t="s">
        <v>67</v>
      </c>
      <c r="Q76">
        <v>25.92</v>
      </c>
      <c r="R76">
        <v>23.93</v>
      </c>
      <c r="S76">
        <v>2695.6680000000001</v>
      </c>
      <c r="T76">
        <v>307.43599999999998</v>
      </c>
      <c r="U76">
        <v>4657.9049999999997</v>
      </c>
      <c r="V76">
        <v>175.43</v>
      </c>
      <c r="W76">
        <f t="shared" si="1"/>
        <v>-1.990000000000002</v>
      </c>
      <c r="X76">
        <v>0</v>
      </c>
    </row>
    <row r="77" spans="1:24" x14ac:dyDescent="0.25">
      <c r="A77">
        <v>1110</v>
      </c>
      <c r="B77" t="s">
        <v>22</v>
      </c>
      <c r="C77">
        <v>2017</v>
      </c>
      <c r="D77" t="s">
        <v>123</v>
      </c>
      <c r="E77" t="s">
        <v>24</v>
      </c>
      <c r="F77" s="19" t="s">
        <v>25</v>
      </c>
      <c r="G77">
        <v>60</v>
      </c>
      <c r="H77" s="19" t="s">
        <v>126</v>
      </c>
      <c r="I77" s="20">
        <v>15</v>
      </c>
      <c r="J77" t="s">
        <v>118</v>
      </c>
      <c r="K77" s="21" t="s">
        <v>28</v>
      </c>
      <c r="L77" s="22">
        <v>2.5666666666666664</v>
      </c>
      <c r="M77" s="23">
        <v>256.66666666666663</v>
      </c>
      <c r="N77" s="32" t="s">
        <v>125</v>
      </c>
      <c r="O77" s="20">
        <v>15</v>
      </c>
      <c r="P77" t="s">
        <v>118</v>
      </c>
      <c r="Q77">
        <v>26.93</v>
      </c>
      <c r="R77">
        <v>22.72</v>
      </c>
      <c r="S77">
        <v>1611.559</v>
      </c>
      <c r="T77">
        <v>307.43599999999998</v>
      </c>
      <c r="U77">
        <v>6060.8590000000004</v>
      </c>
      <c r="V77">
        <v>175.43</v>
      </c>
      <c r="W77">
        <f t="shared" si="1"/>
        <v>-4.2100000000000009</v>
      </c>
      <c r="X77">
        <v>0</v>
      </c>
    </row>
    <row r="78" spans="1:24" x14ac:dyDescent="0.25">
      <c r="A78">
        <v>1111</v>
      </c>
      <c r="B78" t="s">
        <v>22</v>
      </c>
      <c r="C78">
        <v>2017</v>
      </c>
      <c r="D78" t="s">
        <v>123</v>
      </c>
      <c r="E78" t="s">
        <v>24</v>
      </c>
      <c r="F78" s="19" t="s">
        <v>25</v>
      </c>
      <c r="G78">
        <v>60</v>
      </c>
      <c r="H78" s="19" t="s">
        <v>126</v>
      </c>
      <c r="I78" s="20">
        <v>15</v>
      </c>
      <c r="J78" t="s">
        <v>68</v>
      </c>
      <c r="K78" s="21" t="s">
        <v>28</v>
      </c>
      <c r="L78" s="22">
        <v>1.7725866666666668</v>
      </c>
      <c r="M78" s="23">
        <v>177.25866666666667</v>
      </c>
      <c r="N78" s="32" t="s">
        <v>125</v>
      </c>
      <c r="O78" s="20">
        <v>15</v>
      </c>
      <c r="P78" t="s">
        <v>68</v>
      </c>
      <c r="Q78">
        <v>25.14</v>
      </c>
      <c r="R78">
        <v>37.33</v>
      </c>
      <c r="S78">
        <v>3112.5160000000001</v>
      </c>
      <c r="T78">
        <v>307.43599999999998</v>
      </c>
      <c r="U78">
        <v>187.36600000000001</v>
      </c>
      <c r="V78">
        <v>175.43</v>
      </c>
      <c r="W78">
        <f t="shared" si="1"/>
        <v>12.189999999999998</v>
      </c>
      <c r="X78">
        <v>0</v>
      </c>
    </row>
    <row r="79" spans="1:24" x14ac:dyDescent="0.25">
      <c r="A79">
        <v>1112</v>
      </c>
      <c r="B79" t="s">
        <v>22</v>
      </c>
      <c r="C79">
        <v>2017</v>
      </c>
      <c r="D79" t="s">
        <v>123</v>
      </c>
      <c r="E79" t="s">
        <v>24</v>
      </c>
      <c r="F79" s="19" t="s">
        <v>25</v>
      </c>
      <c r="G79">
        <v>60</v>
      </c>
      <c r="H79" s="19" t="s">
        <v>126</v>
      </c>
      <c r="I79" s="20">
        <v>15</v>
      </c>
      <c r="J79" t="s">
        <v>69</v>
      </c>
      <c r="K79" s="21" t="s">
        <v>28</v>
      </c>
      <c r="L79" s="22">
        <v>0.57054666666666676</v>
      </c>
      <c r="M79" s="23">
        <v>57.054666666666677</v>
      </c>
      <c r="N79" s="32" t="s">
        <v>125</v>
      </c>
      <c r="O79" s="20">
        <v>15</v>
      </c>
      <c r="P79" t="s">
        <v>69</v>
      </c>
      <c r="Q79">
        <v>27.53</v>
      </c>
      <c r="R79">
        <v>24.72</v>
      </c>
      <c r="S79">
        <v>1890.384</v>
      </c>
      <c r="T79">
        <v>307.43599999999998</v>
      </c>
      <c r="U79">
        <v>4527.7349999999997</v>
      </c>
      <c r="V79">
        <v>175.43</v>
      </c>
      <c r="W79">
        <f t="shared" si="1"/>
        <v>-2.8100000000000023</v>
      </c>
      <c r="X79">
        <v>0</v>
      </c>
    </row>
    <row r="80" spans="1:24" x14ac:dyDescent="0.25">
      <c r="A80">
        <v>1113</v>
      </c>
      <c r="B80" t="s">
        <v>22</v>
      </c>
      <c r="C80">
        <v>2017</v>
      </c>
      <c r="D80" t="s">
        <v>123</v>
      </c>
      <c r="E80" t="s">
        <v>24</v>
      </c>
      <c r="F80" s="19" t="s">
        <v>25</v>
      </c>
      <c r="G80">
        <v>60</v>
      </c>
      <c r="H80" s="19" t="s">
        <v>126</v>
      </c>
      <c r="I80" s="20">
        <v>15</v>
      </c>
      <c r="J80" t="s">
        <v>119</v>
      </c>
      <c r="K80" s="21" t="s">
        <v>28</v>
      </c>
      <c r="L80" s="22">
        <v>1.1215866666666667</v>
      </c>
      <c r="M80" s="23">
        <v>112.15866666666668</v>
      </c>
      <c r="N80" s="32" t="s">
        <v>125</v>
      </c>
      <c r="O80" s="20">
        <v>15</v>
      </c>
      <c r="P80" t="s">
        <v>119</v>
      </c>
      <c r="Q80">
        <v>26.92</v>
      </c>
      <c r="R80">
        <v>23.37</v>
      </c>
      <c r="S80">
        <v>1916.2950000000001</v>
      </c>
      <c r="T80">
        <v>307.43599999999998</v>
      </c>
      <c r="U80">
        <v>5468.62</v>
      </c>
      <c r="V80">
        <v>175.43</v>
      </c>
      <c r="W80">
        <f t="shared" si="1"/>
        <v>-3.5500000000000007</v>
      </c>
      <c r="X80">
        <v>0</v>
      </c>
    </row>
    <row r="81" spans="1:24" x14ac:dyDescent="0.25">
      <c r="A81">
        <v>1114</v>
      </c>
      <c r="B81" t="s">
        <v>22</v>
      </c>
      <c r="C81">
        <v>2017</v>
      </c>
      <c r="D81" t="s">
        <v>123</v>
      </c>
      <c r="E81" t="s">
        <v>24</v>
      </c>
      <c r="F81" s="19" t="s">
        <v>25</v>
      </c>
      <c r="G81">
        <v>60</v>
      </c>
      <c r="H81" s="19" t="s">
        <v>126</v>
      </c>
      <c r="I81" s="20">
        <v>15</v>
      </c>
      <c r="J81" t="s">
        <v>70</v>
      </c>
      <c r="K81" s="21" t="s">
        <v>28</v>
      </c>
      <c r="L81" s="22">
        <v>1.2935066666666668</v>
      </c>
      <c r="M81" s="23">
        <v>129.35066666666668</v>
      </c>
      <c r="N81" s="32" t="s">
        <v>125</v>
      </c>
      <c r="O81" s="20">
        <v>15</v>
      </c>
      <c r="P81" t="s">
        <v>70</v>
      </c>
      <c r="Q81">
        <v>26.94</v>
      </c>
      <c r="R81">
        <v>24.97</v>
      </c>
      <c r="S81">
        <v>2232.0419999999999</v>
      </c>
      <c r="T81">
        <v>307.43599999999998</v>
      </c>
      <c r="U81">
        <v>4071.45</v>
      </c>
      <c r="V81">
        <v>175.43</v>
      </c>
      <c r="W81">
        <f t="shared" si="1"/>
        <v>-1.9700000000000024</v>
      </c>
      <c r="X81">
        <v>0</v>
      </c>
    </row>
    <row r="82" spans="1:24" x14ac:dyDescent="0.25">
      <c r="A82">
        <v>1115</v>
      </c>
      <c r="B82" t="s">
        <v>22</v>
      </c>
      <c r="C82">
        <v>2017</v>
      </c>
      <c r="D82" t="s">
        <v>123</v>
      </c>
      <c r="E82" t="s">
        <v>24</v>
      </c>
      <c r="F82" s="19" t="s">
        <v>25</v>
      </c>
      <c r="G82">
        <v>60</v>
      </c>
      <c r="H82" s="19" t="s">
        <v>126</v>
      </c>
      <c r="I82" s="20">
        <v>15</v>
      </c>
      <c r="J82" t="s">
        <v>71</v>
      </c>
      <c r="K82" s="21" t="s">
        <v>28</v>
      </c>
      <c r="L82" s="22">
        <v>1.1798266666666666</v>
      </c>
      <c r="M82" s="23">
        <v>117.98266666666666</v>
      </c>
      <c r="N82" s="32" t="s">
        <v>125</v>
      </c>
      <c r="O82" s="20">
        <v>15</v>
      </c>
      <c r="P82" t="s">
        <v>71</v>
      </c>
      <c r="Q82">
        <v>27.83</v>
      </c>
      <c r="R82">
        <v>23.64</v>
      </c>
      <c r="S82">
        <v>1603.4469999999999</v>
      </c>
      <c r="T82">
        <v>307.43599999999998</v>
      </c>
      <c r="U82">
        <v>5939.7110000000002</v>
      </c>
      <c r="V82">
        <v>175.43</v>
      </c>
      <c r="W82">
        <f t="shared" si="1"/>
        <v>-4.1899999999999977</v>
      </c>
      <c r="X82">
        <v>0</v>
      </c>
    </row>
    <row r="83" spans="1:24" x14ac:dyDescent="0.25">
      <c r="A83">
        <v>1116</v>
      </c>
      <c r="B83" t="s">
        <v>22</v>
      </c>
      <c r="C83">
        <v>2017</v>
      </c>
      <c r="D83" t="s">
        <v>123</v>
      </c>
      <c r="E83" t="s">
        <v>24</v>
      </c>
      <c r="F83" s="19" t="s">
        <v>25</v>
      </c>
      <c r="G83">
        <v>60</v>
      </c>
      <c r="H83" s="19" t="s">
        <v>126</v>
      </c>
      <c r="I83" s="20">
        <v>15</v>
      </c>
      <c r="J83" t="s">
        <v>72</v>
      </c>
      <c r="K83" s="21" t="s">
        <v>28</v>
      </c>
      <c r="L83" s="22">
        <v>4.8173066666666671</v>
      </c>
      <c r="M83" s="23">
        <v>481.73066666666671</v>
      </c>
      <c r="N83" s="32" t="s">
        <v>125</v>
      </c>
      <c r="O83" s="20">
        <v>15</v>
      </c>
      <c r="P83" t="s">
        <v>72</v>
      </c>
      <c r="Q83">
        <v>23.54</v>
      </c>
      <c r="R83">
        <v>35.299999999999997</v>
      </c>
      <c r="S83">
        <v>4123.5450000000001</v>
      </c>
      <c r="T83">
        <v>307.43599999999998</v>
      </c>
      <c r="U83">
        <v>350.93900000000002</v>
      </c>
      <c r="V83">
        <v>175.43</v>
      </c>
      <c r="W83">
        <f t="shared" si="1"/>
        <v>11.759999999999998</v>
      </c>
      <c r="X83">
        <v>0</v>
      </c>
    </row>
    <row r="84" spans="1:24" x14ac:dyDescent="0.25">
      <c r="A84">
        <v>1117</v>
      </c>
      <c r="B84" t="s">
        <v>22</v>
      </c>
      <c r="C84">
        <v>2017</v>
      </c>
      <c r="D84" t="s">
        <v>123</v>
      </c>
      <c r="E84" t="s">
        <v>24</v>
      </c>
      <c r="F84" s="19" t="s">
        <v>25</v>
      </c>
      <c r="G84">
        <v>60</v>
      </c>
      <c r="H84" s="19" t="s">
        <v>126</v>
      </c>
      <c r="I84" s="20">
        <v>15</v>
      </c>
      <c r="J84" t="s">
        <v>73</v>
      </c>
      <c r="K84" s="21" t="s">
        <v>28</v>
      </c>
      <c r="L84" s="22">
        <v>2.4000666666666666</v>
      </c>
      <c r="M84" s="23">
        <v>240.00666666666666</v>
      </c>
      <c r="N84" s="32" t="s">
        <v>125</v>
      </c>
      <c r="O84" s="20">
        <v>15</v>
      </c>
      <c r="P84" t="s">
        <v>73</v>
      </c>
      <c r="Q84">
        <v>25.1</v>
      </c>
      <c r="R84">
        <v>37.47</v>
      </c>
      <c r="S84">
        <v>3114.5430000000001</v>
      </c>
      <c r="T84">
        <v>307.43599999999998</v>
      </c>
      <c r="U84">
        <v>191.238</v>
      </c>
      <c r="V84">
        <v>175.43</v>
      </c>
      <c r="W84">
        <f t="shared" si="1"/>
        <v>12.369999999999997</v>
      </c>
      <c r="X84">
        <v>0</v>
      </c>
    </row>
    <row r="85" spans="1:24" x14ac:dyDescent="0.25">
      <c r="A85">
        <v>1118</v>
      </c>
      <c r="B85" t="s">
        <v>22</v>
      </c>
      <c r="C85">
        <v>2017</v>
      </c>
      <c r="D85" t="s">
        <v>123</v>
      </c>
      <c r="E85" t="s">
        <v>24</v>
      </c>
      <c r="F85" s="19" t="s">
        <v>25</v>
      </c>
      <c r="G85">
        <v>60</v>
      </c>
      <c r="H85" s="19" t="s">
        <v>126</v>
      </c>
      <c r="I85" s="20">
        <v>15</v>
      </c>
      <c r="J85" t="s">
        <v>74</v>
      </c>
      <c r="K85" s="21" t="s">
        <v>28</v>
      </c>
      <c r="L85" s="22">
        <v>2.6825866666666665</v>
      </c>
      <c r="M85" s="23">
        <v>268.25866666666667</v>
      </c>
      <c r="N85" s="32" t="s">
        <v>125</v>
      </c>
      <c r="O85" s="20">
        <v>15</v>
      </c>
      <c r="P85" t="s">
        <v>74</v>
      </c>
      <c r="Q85">
        <v>26.6</v>
      </c>
      <c r="R85">
        <v>21.82</v>
      </c>
      <c r="S85">
        <v>1690.0150000000001</v>
      </c>
      <c r="T85">
        <v>307.43599999999998</v>
      </c>
      <c r="U85">
        <v>6528.9660000000003</v>
      </c>
      <c r="V85">
        <v>175.43</v>
      </c>
      <c r="W85">
        <f t="shared" si="1"/>
        <v>-4.7800000000000011</v>
      </c>
      <c r="X85">
        <v>0</v>
      </c>
    </row>
    <row r="86" spans="1:24" x14ac:dyDescent="0.25">
      <c r="A86">
        <v>1119</v>
      </c>
      <c r="B86" t="s">
        <v>22</v>
      </c>
      <c r="C86">
        <v>2017</v>
      </c>
      <c r="D86" t="s">
        <v>123</v>
      </c>
      <c r="E86" t="s">
        <v>24</v>
      </c>
      <c r="F86" s="19" t="s">
        <v>25</v>
      </c>
      <c r="G86">
        <v>60</v>
      </c>
      <c r="H86" s="19" t="s">
        <v>126</v>
      </c>
      <c r="I86" s="20">
        <v>15</v>
      </c>
      <c r="J86" t="s">
        <v>75</v>
      </c>
      <c r="K86" s="21" t="s">
        <v>28</v>
      </c>
      <c r="L86" s="22">
        <v>1.7373066666666666</v>
      </c>
      <c r="M86" s="23">
        <v>173.73066666666665</v>
      </c>
      <c r="N86" s="32" t="s">
        <v>125</v>
      </c>
      <c r="O86" s="20">
        <v>15</v>
      </c>
      <c r="P86" t="s">
        <v>75</v>
      </c>
      <c r="Q86">
        <v>30.88</v>
      </c>
      <c r="R86">
        <v>21.25</v>
      </c>
      <c r="S86">
        <v>708.58399999999995</v>
      </c>
      <c r="T86">
        <v>307.43599999999998</v>
      </c>
      <c r="U86">
        <v>7447.0140000000001</v>
      </c>
      <c r="V86">
        <v>175.43</v>
      </c>
      <c r="W86">
        <f t="shared" si="1"/>
        <v>-9.629999999999999</v>
      </c>
      <c r="X86">
        <v>0</v>
      </c>
    </row>
    <row r="87" spans="1:24" x14ac:dyDescent="0.25">
      <c r="A87">
        <v>1120</v>
      </c>
      <c r="B87" t="s">
        <v>22</v>
      </c>
      <c r="C87">
        <v>2017</v>
      </c>
      <c r="D87" t="s">
        <v>123</v>
      </c>
      <c r="E87" t="s">
        <v>24</v>
      </c>
      <c r="F87" s="19" t="s">
        <v>25</v>
      </c>
      <c r="G87">
        <v>60</v>
      </c>
      <c r="H87" s="19" t="s">
        <v>126</v>
      </c>
      <c r="I87" s="20">
        <v>15</v>
      </c>
      <c r="J87" t="s">
        <v>76</v>
      </c>
      <c r="K87" s="21" t="s">
        <v>28</v>
      </c>
      <c r="L87" s="22">
        <v>1.1605066666666668</v>
      </c>
      <c r="M87" s="23">
        <v>116.05066666666669</v>
      </c>
      <c r="N87" s="32" t="s">
        <v>125</v>
      </c>
      <c r="O87" s="20">
        <v>15</v>
      </c>
      <c r="P87" t="s">
        <v>76</v>
      </c>
      <c r="Q87">
        <v>28.44</v>
      </c>
      <c r="R87">
        <v>22.59</v>
      </c>
      <c r="S87">
        <v>1324.8420000000001</v>
      </c>
      <c r="T87">
        <v>307.43599999999998</v>
      </c>
      <c r="U87">
        <v>5522.9340000000002</v>
      </c>
      <c r="V87">
        <v>175.43</v>
      </c>
      <c r="W87">
        <f t="shared" si="1"/>
        <v>-5.8500000000000014</v>
      </c>
      <c r="X87">
        <v>0</v>
      </c>
    </row>
    <row r="88" spans="1:24" x14ac:dyDescent="0.25">
      <c r="A88">
        <v>1121</v>
      </c>
      <c r="B88" t="s">
        <v>22</v>
      </c>
      <c r="C88">
        <v>2017</v>
      </c>
      <c r="D88" t="s">
        <v>123</v>
      </c>
      <c r="E88" t="s">
        <v>24</v>
      </c>
      <c r="F88" s="19" t="s">
        <v>25</v>
      </c>
      <c r="G88">
        <v>60</v>
      </c>
      <c r="H88" s="19" t="s">
        <v>126</v>
      </c>
      <c r="I88" s="20">
        <v>15</v>
      </c>
      <c r="J88" t="s">
        <v>77</v>
      </c>
      <c r="K88" s="21" t="s">
        <v>28</v>
      </c>
      <c r="L88" s="22">
        <v>1.2985466666666667</v>
      </c>
      <c r="M88" s="23">
        <v>129.85466666666667</v>
      </c>
      <c r="N88" s="32" t="s">
        <v>125</v>
      </c>
      <c r="O88" s="20">
        <v>15</v>
      </c>
      <c r="P88" t="s">
        <v>77</v>
      </c>
      <c r="Q88">
        <v>26.39</v>
      </c>
      <c r="R88">
        <v>24.2</v>
      </c>
      <c r="S88">
        <v>2413.5819999999999</v>
      </c>
      <c r="T88">
        <v>307.43599999999998</v>
      </c>
      <c r="U88">
        <v>4308.884</v>
      </c>
      <c r="V88">
        <v>175.43</v>
      </c>
      <c r="W88">
        <f t="shared" si="1"/>
        <v>-2.1900000000000013</v>
      </c>
      <c r="X88">
        <v>0</v>
      </c>
    </row>
    <row r="89" spans="1:24" x14ac:dyDescent="0.25">
      <c r="A89">
        <v>1122</v>
      </c>
      <c r="B89" t="s">
        <v>22</v>
      </c>
      <c r="C89">
        <v>2017</v>
      </c>
      <c r="D89" t="s">
        <v>123</v>
      </c>
      <c r="E89" t="s">
        <v>24</v>
      </c>
      <c r="F89" s="19" t="s">
        <v>25</v>
      </c>
      <c r="G89">
        <v>60</v>
      </c>
      <c r="H89" s="19" t="s">
        <v>126</v>
      </c>
      <c r="I89" s="20">
        <v>15</v>
      </c>
      <c r="J89" t="s">
        <v>128</v>
      </c>
      <c r="K89" s="21" t="s">
        <v>28</v>
      </c>
      <c r="L89" s="22">
        <v>2.0366266666666668</v>
      </c>
      <c r="M89" s="23">
        <v>203.66266666666667</v>
      </c>
      <c r="N89" s="32" t="s">
        <v>125</v>
      </c>
      <c r="O89" s="20">
        <v>15</v>
      </c>
      <c r="P89" t="s">
        <v>128</v>
      </c>
      <c r="Q89">
        <v>27.39</v>
      </c>
      <c r="R89">
        <v>22.5</v>
      </c>
      <c r="S89">
        <v>1487.3150000000001</v>
      </c>
      <c r="T89">
        <v>307.43599999999998</v>
      </c>
      <c r="U89">
        <v>6582.6509999999998</v>
      </c>
      <c r="V89">
        <v>175.43</v>
      </c>
      <c r="W89">
        <f t="shared" si="1"/>
        <v>-4.8900000000000006</v>
      </c>
      <c r="X89">
        <v>0</v>
      </c>
    </row>
    <row r="90" spans="1:24" x14ac:dyDescent="0.25">
      <c r="A90">
        <v>1123</v>
      </c>
      <c r="B90" t="s">
        <v>22</v>
      </c>
      <c r="C90">
        <v>2017</v>
      </c>
      <c r="D90" t="s">
        <v>123</v>
      </c>
      <c r="E90" t="s">
        <v>24</v>
      </c>
      <c r="F90" s="19" t="s">
        <v>25</v>
      </c>
      <c r="G90">
        <v>60</v>
      </c>
      <c r="H90" s="19" t="s">
        <v>126</v>
      </c>
      <c r="I90" s="20">
        <v>15</v>
      </c>
      <c r="J90" t="s">
        <v>120</v>
      </c>
      <c r="K90" s="21" t="s">
        <v>28</v>
      </c>
      <c r="L90" s="22">
        <v>4.9469466666666673</v>
      </c>
      <c r="M90" s="23">
        <v>494.69466666666671</v>
      </c>
      <c r="N90" s="32" t="s">
        <v>125</v>
      </c>
      <c r="O90" s="20">
        <v>15</v>
      </c>
      <c r="P90" t="s">
        <v>120</v>
      </c>
      <c r="Q90">
        <v>24.14</v>
      </c>
      <c r="R90">
        <v>22.88</v>
      </c>
      <c r="S90">
        <v>2759.9659999999999</v>
      </c>
      <c r="T90">
        <v>307.43599999999998</v>
      </c>
      <c r="U90">
        <v>4708.2790000000005</v>
      </c>
      <c r="V90">
        <v>175.43</v>
      </c>
      <c r="W90">
        <f t="shared" si="1"/>
        <v>-1.2600000000000016</v>
      </c>
      <c r="X90">
        <v>0</v>
      </c>
    </row>
    <row r="91" spans="1:24" x14ac:dyDescent="0.25">
      <c r="A91">
        <v>1124</v>
      </c>
      <c r="B91" t="s">
        <v>22</v>
      </c>
      <c r="C91">
        <v>2017</v>
      </c>
      <c r="D91" t="s">
        <v>123</v>
      </c>
      <c r="E91" t="s">
        <v>24</v>
      </c>
      <c r="F91" s="19" t="s">
        <v>25</v>
      </c>
      <c r="G91">
        <v>60</v>
      </c>
      <c r="H91" s="19" t="s">
        <v>126</v>
      </c>
      <c r="I91" s="20">
        <v>15</v>
      </c>
      <c r="J91" t="s">
        <v>78</v>
      </c>
      <c r="K91" s="21" t="s">
        <v>28</v>
      </c>
      <c r="L91" s="22">
        <v>2.1699066666666669</v>
      </c>
      <c r="M91" s="23">
        <v>216.9906666666667</v>
      </c>
      <c r="N91" s="32" t="s">
        <v>125</v>
      </c>
      <c r="O91" s="20">
        <v>15</v>
      </c>
      <c r="P91" t="s">
        <v>78</v>
      </c>
      <c r="Q91">
        <v>27.11</v>
      </c>
      <c r="R91">
        <v>22.43</v>
      </c>
      <c r="S91">
        <v>1593.5530000000001</v>
      </c>
      <c r="T91">
        <v>307.43599999999998</v>
      </c>
      <c r="U91">
        <v>6421.0309999999999</v>
      </c>
      <c r="V91">
        <v>175.43</v>
      </c>
      <c r="W91">
        <f t="shared" si="1"/>
        <v>-4.68</v>
      </c>
      <c r="X91">
        <v>0</v>
      </c>
    </row>
    <row r="92" spans="1:24" x14ac:dyDescent="0.25">
      <c r="A92">
        <v>1125</v>
      </c>
      <c r="B92" t="s">
        <v>22</v>
      </c>
      <c r="C92">
        <v>2017</v>
      </c>
      <c r="D92" t="s">
        <v>123</v>
      </c>
      <c r="E92" t="s">
        <v>24</v>
      </c>
      <c r="F92" s="19" t="s">
        <v>25</v>
      </c>
      <c r="G92">
        <v>60</v>
      </c>
      <c r="H92" s="19" t="s">
        <v>126</v>
      </c>
      <c r="I92" s="20">
        <v>15</v>
      </c>
      <c r="J92" t="s">
        <v>79</v>
      </c>
      <c r="K92" s="21" t="s">
        <v>28</v>
      </c>
      <c r="L92" s="22">
        <v>11.353346666666665</v>
      </c>
      <c r="M92" s="23">
        <v>1135.3346666666664</v>
      </c>
      <c r="N92" s="32" t="s">
        <v>125</v>
      </c>
      <c r="O92" s="20">
        <v>15</v>
      </c>
      <c r="P92" t="s">
        <v>79</v>
      </c>
      <c r="Q92">
        <v>26.02</v>
      </c>
      <c r="R92">
        <v>21.65</v>
      </c>
      <c r="S92">
        <v>1625.3389999999999</v>
      </c>
      <c r="T92">
        <v>307.43599999999998</v>
      </c>
      <c r="U92">
        <v>5978.0709999999999</v>
      </c>
      <c r="V92">
        <v>175.43</v>
      </c>
      <c r="W92">
        <f t="shared" si="1"/>
        <v>-4.370000000000001</v>
      </c>
      <c r="X92">
        <v>0</v>
      </c>
    </row>
    <row r="93" spans="1:24" x14ac:dyDescent="0.25">
      <c r="A93">
        <v>1126</v>
      </c>
      <c r="B93" t="s">
        <v>22</v>
      </c>
      <c r="C93">
        <v>2017</v>
      </c>
      <c r="D93" t="s">
        <v>123</v>
      </c>
      <c r="E93" t="s">
        <v>24</v>
      </c>
      <c r="F93" s="19" t="s">
        <v>25</v>
      </c>
      <c r="G93">
        <v>60</v>
      </c>
      <c r="H93" s="19" t="s">
        <v>126</v>
      </c>
      <c r="I93" s="20">
        <v>15</v>
      </c>
      <c r="J93" t="s">
        <v>80</v>
      </c>
      <c r="K93" s="21" t="s">
        <v>28</v>
      </c>
      <c r="L93" s="22">
        <v>3.2434266666666667</v>
      </c>
      <c r="M93" s="23">
        <v>324.34266666666667</v>
      </c>
      <c r="N93" s="32" t="s">
        <v>125</v>
      </c>
      <c r="O93" s="20">
        <v>15</v>
      </c>
      <c r="P93" t="s">
        <v>80</v>
      </c>
      <c r="Q93">
        <v>24.87</v>
      </c>
      <c r="R93">
        <v>21.96</v>
      </c>
      <c r="S93">
        <v>2312.5509999999999</v>
      </c>
      <c r="T93">
        <v>307.43599999999998</v>
      </c>
      <c r="U93">
        <v>5769.4759999999997</v>
      </c>
      <c r="V93">
        <v>175.43</v>
      </c>
      <c r="W93">
        <f t="shared" si="1"/>
        <v>-2.91</v>
      </c>
      <c r="X93">
        <v>0</v>
      </c>
    </row>
    <row r="94" spans="1:24" x14ac:dyDescent="0.25">
      <c r="A94">
        <v>1127</v>
      </c>
      <c r="B94" t="s">
        <v>22</v>
      </c>
      <c r="C94">
        <v>2017</v>
      </c>
      <c r="D94" t="s">
        <v>123</v>
      </c>
      <c r="E94" t="s">
        <v>24</v>
      </c>
      <c r="F94" s="19" t="s">
        <v>25</v>
      </c>
      <c r="G94">
        <v>60</v>
      </c>
      <c r="H94" s="19" t="s">
        <v>126</v>
      </c>
      <c r="I94" s="20">
        <v>15</v>
      </c>
      <c r="J94" t="s">
        <v>81</v>
      </c>
      <c r="K94" s="21" t="s">
        <v>28</v>
      </c>
      <c r="L94" s="22">
        <v>0.95638666666666672</v>
      </c>
      <c r="M94" s="23">
        <v>95.638666666666666</v>
      </c>
      <c r="N94" s="32" t="s">
        <v>125</v>
      </c>
      <c r="O94" s="20">
        <v>15</v>
      </c>
      <c r="P94" t="s">
        <v>81</v>
      </c>
      <c r="Q94">
        <v>25.85</v>
      </c>
      <c r="R94">
        <v>23.24</v>
      </c>
      <c r="S94">
        <v>2245.0540000000001</v>
      </c>
      <c r="T94">
        <v>307.43599999999998</v>
      </c>
      <c r="U94">
        <v>5309.4250000000002</v>
      </c>
      <c r="V94">
        <v>175.43</v>
      </c>
      <c r="W94">
        <f t="shared" si="1"/>
        <v>-2.610000000000003</v>
      </c>
      <c r="X94">
        <v>0</v>
      </c>
    </row>
    <row r="95" spans="1:24" x14ac:dyDescent="0.25">
      <c r="A95">
        <v>1128</v>
      </c>
      <c r="B95" t="s">
        <v>22</v>
      </c>
      <c r="C95">
        <v>2017</v>
      </c>
      <c r="D95" t="s">
        <v>123</v>
      </c>
      <c r="E95" t="s">
        <v>24</v>
      </c>
      <c r="F95" s="19" t="s">
        <v>25</v>
      </c>
      <c r="G95">
        <v>60</v>
      </c>
      <c r="H95" s="19" t="s">
        <v>126</v>
      </c>
      <c r="I95" s="20">
        <v>15</v>
      </c>
      <c r="J95" t="s">
        <v>82</v>
      </c>
      <c r="K95" s="21" t="s">
        <v>28</v>
      </c>
      <c r="L95" s="22">
        <v>3.1972266666666664</v>
      </c>
      <c r="M95" s="23">
        <v>319.72266666666667</v>
      </c>
      <c r="N95" s="32" t="s">
        <v>125</v>
      </c>
      <c r="O95" s="20">
        <v>15</v>
      </c>
      <c r="P95" t="s">
        <v>82</v>
      </c>
      <c r="Q95">
        <v>25.76</v>
      </c>
      <c r="R95">
        <v>23.93</v>
      </c>
      <c r="S95">
        <v>2266.0070000000001</v>
      </c>
      <c r="T95">
        <v>307.43599999999998</v>
      </c>
      <c r="U95">
        <v>3987.6469999999999</v>
      </c>
      <c r="V95">
        <v>175.43</v>
      </c>
      <c r="W95">
        <f t="shared" si="1"/>
        <v>-1.8300000000000018</v>
      </c>
      <c r="X95">
        <v>0</v>
      </c>
    </row>
    <row r="96" spans="1:24" x14ac:dyDescent="0.25">
      <c r="A96">
        <v>1129</v>
      </c>
      <c r="B96" t="s">
        <v>22</v>
      </c>
      <c r="C96">
        <v>2017</v>
      </c>
      <c r="D96" t="s">
        <v>123</v>
      </c>
      <c r="E96" t="s">
        <v>24</v>
      </c>
      <c r="F96" s="19" t="s">
        <v>25</v>
      </c>
      <c r="G96">
        <v>60</v>
      </c>
      <c r="H96" s="19" t="s">
        <v>126</v>
      </c>
      <c r="I96" s="20">
        <v>15</v>
      </c>
      <c r="J96" t="s">
        <v>83</v>
      </c>
      <c r="K96" s="21" t="s">
        <v>28</v>
      </c>
      <c r="L96" s="30">
        <v>2.3050999999999999</v>
      </c>
      <c r="M96" s="23">
        <v>230.51</v>
      </c>
      <c r="N96" s="32" t="s">
        <v>125</v>
      </c>
      <c r="O96" s="20">
        <v>15</v>
      </c>
      <c r="P96" t="s">
        <v>83</v>
      </c>
      <c r="Q96">
        <v>25.87</v>
      </c>
      <c r="R96">
        <v>23.34</v>
      </c>
      <c r="S96">
        <v>1995.6469999999999</v>
      </c>
      <c r="T96">
        <v>307.43599999999998</v>
      </c>
      <c r="U96">
        <v>4667.2240000000002</v>
      </c>
      <c r="V96">
        <v>175.43</v>
      </c>
      <c r="W96">
        <f t="shared" si="1"/>
        <v>-2.5300000000000011</v>
      </c>
      <c r="X96">
        <v>0</v>
      </c>
    </row>
    <row r="97" spans="1:24" x14ac:dyDescent="0.25">
      <c r="A97">
        <v>1130</v>
      </c>
      <c r="B97" t="s">
        <v>22</v>
      </c>
      <c r="C97">
        <v>2017</v>
      </c>
      <c r="D97" t="s">
        <v>123</v>
      </c>
      <c r="E97" t="s">
        <v>24</v>
      </c>
      <c r="F97" s="19" t="s">
        <v>25</v>
      </c>
      <c r="G97">
        <v>60</v>
      </c>
      <c r="H97" s="19" t="s">
        <v>126</v>
      </c>
      <c r="I97" s="20">
        <v>15</v>
      </c>
      <c r="J97" t="s">
        <v>121</v>
      </c>
      <c r="K97" s="21" t="s">
        <v>28</v>
      </c>
      <c r="L97" s="30">
        <v>1.0493000000000001</v>
      </c>
      <c r="M97" s="23">
        <v>104.93</v>
      </c>
      <c r="N97" s="32" t="s">
        <v>125</v>
      </c>
      <c r="O97" s="20">
        <v>15</v>
      </c>
      <c r="P97" s="11" t="s">
        <v>121</v>
      </c>
      <c r="Q97" s="11">
        <v>26.57</v>
      </c>
      <c r="R97" s="11">
        <v>23.3</v>
      </c>
      <c r="S97">
        <v>1869.875</v>
      </c>
      <c r="T97">
        <v>307.43599999999998</v>
      </c>
      <c r="U97">
        <v>4408.1940000000004</v>
      </c>
      <c r="V97">
        <v>175.43</v>
      </c>
      <c r="W97">
        <f t="shared" si="1"/>
        <v>-3.2699999999999996</v>
      </c>
      <c r="X97">
        <v>0</v>
      </c>
    </row>
    <row r="98" spans="1:24" x14ac:dyDescent="0.25">
      <c r="A98">
        <v>1131</v>
      </c>
      <c r="B98" t="s">
        <v>22</v>
      </c>
      <c r="C98">
        <v>2017</v>
      </c>
      <c r="D98" t="s">
        <v>123</v>
      </c>
      <c r="E98" t="s">
        <v>24</v>
      </c>
      <c r="F98" s="19" t="s">
        <v>25</v>
      </c>
      <c r="G98">
        <v>60</v>
      </c>
      <c r="H98" s="19" t="s">
        <v>126</v>
      </c>
      <c r="I98" s="20">
        <v>15</v>
      </c>
      <c r="J98" t="s">
        <v>122</v>
      </c>
      <c r="K98" s="21" t="s">
        <v>28</v>
      </c>
      <c r="L98" s="30">
        <v>5.3859399999999997</v>
      </c>
      <c r="M98" s="23">
        <v>538.59399999999994</v>
      </c>
      <c r="N98" s="32" t="s">
        <v>125</v>
      </c>
      <c r="O98" s="20">
        <v>15</v>
      </c>
      <c r="P98" s="11" t="s">
        <v>122</v>
      </c>
      <c r="Q98" s="11">
        <v>28.17</v>
      </c>
      <c r="R98" s="11">
        <v>26.38</v>
      </c>
      <c r="S98">
        <v>2049.5650000000001</v>
      </c>
      <c r="T98">
        <v>307.43599999999998</v>
      </c>
      <c r="U98">
        <v>3494.549</v>
      </c>
      <c r="V98">
        <v>175.43</v>
      </c>
      <c r="W98">
        <f t="shared" si="1"/>
        <v>-1.7900000000000027</v>
      </c>
      <c r="X98">
        <v>0</v>
      </c>
    </row>
    <row r="99" spans="1:24" x14ac:dyDescent="0.25">
      <c r="A99">
        <v>1132</v>
      </c>
      <c r="B99" t="s">
        <v>22</v>
      </c>
      <c r="C99">
        <v>2017</v>
      </c>
      <c r="D99" t="s">
        <v>123</v>
      </c>
      <c r="E99" t="s">
        <v>24</v>
      </c>
      <c r="F99" s="19" t="s">
        <v>25</v>
      </c>
      <c r="G99">
        <v>60</v>
      </c>
      <c r="H99" s="19" t="s">
        <v>126</v>
      </c>
      <c r="I99" s="20">
        <v>15</v>
      </c>
      <c r="J99" t="s">
        <v>84</v>
      </c>
      <c r="K99" s="21" t="s">
        <v>28</v>
      </c>
      <c r="L99" s="30">
        <v>0.75250000000000006</v>
      </c>
      <c r="M99" s="23">
        <v>75.25</v>
      </c>
      <c r="N99" s="32" t="s">
        <v>125</v>
      </c>
      <c r="O99" s="20">
        <v>15</v>
      </c>
      <c r="P99" s="12" t="s">
        <v>84</v>
      </c>
      <c r="Q99" s="12">
        <v>27.8</v>
      </c>
      <c r="R99" s="12" t="s">
        <v>40</v>
      </c>
      <c r="S99">
        <v>2528.7199999999998</v>
      </c>
      <c r="T99">
        <v>307.43599999999998</v>
      </c>
      <c r="U99">
        <v>152.596</v>
      </c>
      <c r="V99">
        <v>175.43</v>
      </c>
      <c r="W99" t="e">
        <f t="shared" si="1"/>
        <v>#VALUE!</v>
      </c>
      <c r="X99">
        <v>0</v>
      </c>
    </row>
    <row r="100" spans="1:24" x14ac:dyDescent="0.25">
      <c r="A100">
        <v>1133</v>
      </c>
      <c r="B100" t="s">
        <v>22</v>
      </c>
      <c r="C100">
        <v>2017</v>
      </c>
      <c r="D100" t="s">
        <v>123</v>
      </c>
      <c r="E100" t="s">
        <v>24</v>
      </c>
      <c r="F100" s="19" t="s">
        <v>25</v>
      </c>
      <c r="G100">
        <v>60</v>
      </c>
      <c r="H100" s="19" t="s">
        <v>126</v>
      </c>
      <c r="I100" s="20">
        <v>15</v>
      </c>
      <c r="J100" t="s">
        <v>85</v>
      </c>
      <c r="K100" s="21" t="s">
        <v>28</v>
      </c>
      <c r="L100" s="30">
        <v>3.9316200000000001</v>
      </c>
      <c r="M100" s="23">
        <v>393.16200000000003</v>
      </c>
      <c r="N100" s="32" t="s">
        <v>125</v>
      </c>
      <c r="O100" s="20">
        <v>15</v>
      </c>
      <c r="P100" s="12" t="s">
        <v>85</v>
      </c>
      <c r="Q100" s="12">
        <v>26.49</v>
      </c>
      <c r="R100" s="12">
        <v>22.49</v>
      </c>
      <c r="S100">
        <v>1698.367</v>
      </c>
      <c r="T100">
        <v>307.43599999999998</v>
      </c>
      <c r="U100">
        <v>6270.3680000000004</v>
      </c>
      <c r="V100">
        <v>175.43</v>
      </c>
      <c r="W100">
        <f t="shared" si="1"/>
        <v>-4</v>
      </c>
      <c r="X100">
        <v>0</v>
      </c>
    </row>
    <row r="101" spans="1:24" x14ac:dyDescent="0.25">
      <c r="A101">
        <v>1134</v>
      </c>
      <c r="B101" t="s">
        <v>22</v>
      </c>
      <c r="C101">
        <v>2017</v>
      </c>
      <c r="D101" t="s">
        <v>123</v>
      </c>
      <c r="E101" t="s">
        <v>24</v>
      </c>
      <c r="F101" s="19" t="s">
        <v>25</v>
      </c>
      <c r="G101">
        <v>60</v>
      </c>
      <c r="H101" s="19" t="s">
        <v>126</v>
      </c>
      <c r="I101" s="20">
        <v>15</v>
      </c>
      <c r="J101" t="s">
        <v>86</v>
      </c>
      <c r="K101" s="21" t="s">
        <v>28</v>
      </c>
      <c r="L101" s="30">
        <v>1.0246599999999999</v>
      </c>
      <c r="M101" s="23">
        <v>102.46599999999999</v>
      </c>
      <c r="N101" s="32" t="s">
        <v>125</v>
      </c>
      <c r="O101" s="20">
        <v>15</v>
      </c>
      <c r="P101" s="19" t="s">
        <v>86</v>
      </c>
      <c r="Q101" s="19">
        <v>27.68</v>
      </c>
      <c r="R101" s="19">
        <v>25.66</v>
      </c>
      <c r="S101">
        <v>1868.4780000000001</v>
      </c>
      <c r="T101">
        <v>307.43599999999998</v>
      </c>
      <c r="U101">
        <v>4319.7780000000002</v>
      </c>
      <c r="V101">
        <v>175.43</v>
      </c>
      <c r="W101">
        <f t="shared" si="1"/>
        <v>-2.0199999999999996</v>
      </c>
      <c r="X101">
        <v>0</v>
      </c>
    </row>
    <row r="102" spans="1:24" x14ac:dyDescent="0.25">
      <c r="A102">
        <v>1135</v>
      </c>
      <c r="B102" t="s">
        <v>22</v>
      </c>
      <c r="C102">
        <v>2017</v>
      </c>
      <c r="D102" t="s">
        <v>123</v>
      </c>
      <c r="E102" t="s">
        <v>24</v>
      </c>
      <c r="F102" s="19" t="s">
        <v>25</v>
      </c>
      <c r="G102">
        <v>60</v>
      </c>
      <c r="H102" s="19" t="s">
        <v>126</v>
      </c>
      <c r="I102" s="20">
        <v>15</v>
      </c>
      <c r="J102" t="s">
        <v>87</v>
      </c>
      <c r="K102" s="21" t="s">
        <v>28</v>
      </c>
      <c r="L102" s="30">
        <v>2.5856599999999998</v>
      </c>
      <c r="M102" s="23">
        <v>258.56599999999997</v>
      </c>
      <c r="N102" s="32" t="s">
        <v>125</v>
      </c>
      <c r="O102" s="20">
        <v>15</v>
      </c>
      <c r="P102" s="12" t="s">
        <v>87</v>
      </c>
      <c r="Q102" s="19">
        <v>25.69</v>
      </c>
      <c r="R102" s="19">
        <v>23.14</v>
      </c>
      <c r="S102">
        <v>2103.5439999999999</v>
      </c>
      <c r="T102">
        <v>307.43599999999998</v>
      </c>
      <c r="U102">
        <v>4783.2280000000001</v>
      </c>
      <c r="V102">
        <v>175.43</v>
      </c>
      <c r="W102" s="11">
        <f t="shared" si="1"/>
        <v>-2.5500000000000007</v>
      </c>
      <c r="X102">
        <v>0</v>
      </c>
    </row>
    <row r="103" spans="1:24" x14ac:dyDescent="0.25">
      <c r="A103">
        <v>1136</v>
      </c>
      <c r="B103" t="s">
        <v>22</v>
      </c>
      <c r="C103">
        <v>2017</v>
      </c>
      <c r="D103" t="s">
        <v>123</v>
      </c>
      <c r="E103" t="s">
        <v>24</v>
      </c>
      <c r="F103" s="19" t="s">
        <v>25</v>
      </c>
      <c r="G103">
        <v>60</v>
      </c>
      <c r="H103" s="19" t="s">
        <v>126</v>
      </c>
      <c r="I103" s="20">
        <v>15</v>
      </c>
      <c r="J103" t="s">
        <v>88</v>
      </c>
      <c r="K103" s="21" t="s">
        <v>28</v>
      </c>
      <c r="L103" s="30">
        <v>16.879380000000001</v>
      </c>
      <c r="M103" s="23">
        <v>1687.9380000000001</v>
      </c>
      <c r="N103" s="32" t="s">
        <v>125</v>
      </c>
      <c r="O103" s="20">
        <v>15</v>
      </c>
      <c r="P103" s="12" t="s">
        <v>88</v>
      </c>
      <c r="Q103" s="19">
        <v>23.75</v>
      </c>
      <c r="R103" s="19">
        <v>22.15</v>
      </c>
      <c r="S103">
        <v>3836.6509999999998</v>
      </c>
      <c r="T103">
        <v>307.43599999999998</v>
      </c>
      <c r="U103">
        <v>5976.76</v>
      </c>
      <c r="V103">
        <v>175.43</v>
      </c>
      <c r="W103" s="11">
        <f t="shared" si="1"/>
        <v>-1.6000000000000014</v>
      </c>
      <c r="X103">
        <v>0</v>
      </c>
    </row>
    <row r="104" spans="1:24" x14ac:dyDescent="0.25">
      <c r="A104">
        <v>1137</v>
      </c>
      <c r="B104" t="s">
        <v>22</v>
      </c>
      <c r="C104">
        <v>2017</v>
      </c>
      <c r="D104" t="s">
        <v>123</v>
      </c>
      <c r="E104" t="s">
        <v>24</v>
      </c>
      <c r="F104" s="19" t="s">
        <v>25</v>
      </c>
      <c r="G104">
        <v>60</v>
      </c>
      <c r="H104" s="19" t="s">
        <v>126</v>
      </c>
      <c r="I104" s="20">
        <v>15</v>
      </c>
      <c r="J104" t="s">
        <v>129</v>
      </c>
      <c r="K104" s="21" t="s">
        <v>28</v>
      </c>
      <c r="L104" s="30">
        <v>7.0225399999999993</v>
      </c>
      <c r="M104" s="23">
        <v>702.25399999999991</v>
      </c>
      <c r="N104" s="32" t="s">
        <v>125</v>
      </c>
      <c r="O104" s="20">
        <v>15</v>
      </c>
      <c r="P104" s="11" t="s">
        <v>129</v>
      </c>
      <c r="Q104">
        <v>24.72</v>
      </c>
      <c r="R104" t="s">
        <v>40</v>
      </c>
      <c r="S104">
        <v>2714.3969999999999</v>
      </c>
      <c r="T104" t="s">
        <v>130</v>
      </c>
      <c r="U104">
        <v>85.951999999999998</v>
      </c>
      <c r="V104" t="s">
        <v>130</v>
      </c>
      <c r="W104" s="11" t="e">
        <f t="shared" si="1"/>
        <v>#VALUE!</v>
      </c>
      <c r="X104">
        <v>0</v>
      </c>
    </row>
    <row r="105" spans="1:24" x14ac:dyDescent="0.25">
      <c r="A105">
        <v>1138</v>
      </c>
      <c r="B105" t="s">
        <v>22</v>
      </c>
      <c r="C105">
        <v>2017</v>
      </c>
      <c r="D105" t="s">
        <v>123</v>
      </c>
      <c r="E105" t="s">
        <v>24</v>
      </c>
      <c r="F105" s="19" t="s">
        <v>25</v>
      </c>
      <c r="G105">
        <v>60</v>
      </c>
      <c r="H105" s="19" t="s">
        <v>126</v>
      </c>
      <c r="I105" s="20">
        <v>15</v>
      </c>
      <c r="J105" t="s">
        <v>131</v>
      </c>
      <c r="K105" s="21" t="s">
        <v>28</v>
      </c>
      <c r="L105" s="30">
        <v>6.4992199999999993</v>
      </c>
      <c r="M105" s="23">
        <v>649.92199999999991</v>
      </c>
      <c r="N105" s="32" t="s">
        <v>125</v>
      </c>
      <c r="O105" s="20">
        <v>15</v>
      </c>
      <c r="P105" s="11" t="s">
        <v>131</v>
      </c>
      <c r="Q105">
        <v>24.11</v>
      </c>
      <c r="R105" t="s">
        <v>40</v>
      </c>
      <c r="S105">
        <v>2516.6390000000001</v>
      </c>
      <c r="T105" t="s">
        <v>130</v>
      </c>
      <c r="U105">
        <v>108.242</v>
      </c>
      <c r="V105" t="s">
        <v>130</v>
      </c>
      <c r="W105" s="11" t="e">
        <f t="shared" si="1"/>
        <v>#VALUE!</v>
      </c>
      <c r="X105">
        <v>0</v>
      </c>
    </row>
    <row r="106" spans="1:24" x14ac:dyDescent="0.25">
      <c r="A106">
        <v>1140</v>
      </c>
      <c r="B106" t="s">
        <v>22</v>
      </c>
      <c r="C106">
        <v>2017</v>
      </c>
      <c r="D106" t="s">
        <v>123</v>
      </c>
      <c r="E106" t="s">
        <v>24</v>
      </c>
      <c r="F106" s="19" t="s">
        <v>25</v>
      </c>
      <c r="G106">
        <v>60</v>
      </c>
      <c r="H106" s="19" t="s">
        <v>126</v>
      </c>
      <c r="I106" s="20">
        <v>15</v>
      </c>
      <c r="J106" t="s">
        <v>132</v>
      </c>
      <c r="K106" s="21" t="s">
        <v>28</v>
      </c>
      <c r="L106" s="30">
        <v>1.46062</v>
      </c>
      <c r="M106" s="23">
        <v>146.06200000000001</v>
      </c>
      <c r="N106" s="32" t="s">
        <v>125</v>
      </c>
      <c r="O106" s="20">
        <v>15</v>
      </c>
      <c r="P106" t="s">
        <v>132</v>
      </c>
      <c r="Q106">
        <v>24.81</v>
      </c>
      <c r="R106">
        <v>24.13</v>
      </c>
      <c r="S106">
        <v>1594.712</v>
      </c>
      <c r="T106" t="s">
        <v>130</v>
      </c>
      <c r="U106">
        <v>3813.7069999999999</v>
      </c>
      <c r="V106" t="s">
        <v>130</v>
      </c>
      <c r="W106">
        <f t="shared" si="1"/>
        <v>-0.67999999999999972</v>
      </c>
      <c r="X106">
        <v>0</v>
      </c>
    </row>
    <row r="107" spans="1:24" x14ac:dyDescent="0.25">
      <c r="A107">
        <v>1141</v>
      </c>
      <c r="B107" t="s">
        <v>22</v>
      </c>
      <c r="C107">
        <v>2017</v>
      </c>
      <c r="D107" t="s">
        <v>123</v>
      </c>
      <c r="E107" t="s">
        <v>24</v>
      </c>
      <c r="F107" s="19" t="s">
        <v>25</v>
      </c>
      <c r="G107">
        <v>60</v>
      </c>
      <c r="H107" s="19" t="s">
        <v>126</v>
      </c>
      <c r="I107" s="20">
        <v>15</v>
      </c>
      <c r="J107" t="s">
        <v>133</v>
      </c>
      <c r="K107" s="21" t="s">
        <v>28</v>
      </c>
      <c r="L107" s="30">
        <v>2.7553399999999999</v>
      </c>
      <c r="M107" s="23">
        <v>275.53399999999999</v>
      </c>
      <c r="N107" s="32" t="s">
        <v>125</v>
      </c>
      <c r="O107" s="20">
        <v>15</v>
      </c>
      <c r="P107" t="s">
        <v>133</v>
      </c>
      <c r="Q107">
        <v>24.11</v>
      </c>
      <c r="R107">
        <v>38.39</v>
      </c>
      <c r="S107">
        <v>2621.3330000000001</v>
      </c>
      <c r="T107" t="s">
        <v>130</v>
      </c>
      <c r="U107">
        <v>196.958</v>
      </c>
      <c r="V107" t="s">
        <v>130</v>
      </c>
      <c r="W107">
        <f t="shared" si="1"/>
        <v>14.280000000000001</v>
      </c>
      <c r="X107">
        <v>0</v>
      </c>
    </row>
    <row r="108" spans="1:24" x14ac:dyDescent="0.25">
      <c r="A108">
        <v>1142</v>
      </c>
      <c r="B108" t="s">
        <v>22</v>
      </c>
      <c r="C108">
        <v>2017</v>
      </c>
      <c r="D108" t="s">
        <v>123</v>
      </c>
      <c r="E108" t="s">
        <v>24</v>
      </c>
      <c r="F108" s="19" t="s">
        <v>25</v>
      </c>
      <c r="G108">
        <v>60</v>
      </c>
      <c r="H108" s="19" t="s">
        <v>126</v>
      </c>
      <c r="I108" s="20">
        <v>15</v>
      </c>
      <c r="J108" t="s">
        <v>134</v>
      </c>
      <c r="K108" s="21" t="s">
        <v>28</v>
      </c>
      <c r="L108" s="30">
        <v>2.4224199999999998</v>
      </c>
      <c r="M108" s="23">
        <v>242.24199999999999</v>
      </c>
      <c r="N108" s="32" t="s">
        <v>125</v>
      </c>
      <c r="O108" s="20">
        <v>15</v>
      </c>
      <c r="P108" t="s">
        <v>134</v>
      </c>
      <c r="Q108">
        <v>23.98</v>
      </c>
      <c r="R108">
        <v>21.99</v>
      </c>
      <c r="S108">
        <v>1542.018</v>
      </c>
      <c r="T108" t="s">
        <v>130</v>
      </c>
      <c r="U108">
        <v>4473.0320000000002</v>
      </c>
      <c r="V108" t="s">
        <v>130</v>
      </c>
      <c r="W108">
        <f t="shared" si="1"/>
        <v>-1.990000000000002</v>
      </c>
      <c r="X108">
        <v>0</v>
      </c>
    </row>
    <row r="109" spans="1:24" x14ac:dyDescent="0.25">
      <c r="A109">
        <v>1143</v>
      </c>
      <c r="B109" t="s">
        <v>22</v>
      </c>
      <c r="C109">
        <v>2017</v>
      </c>
      <c r="D109" t="s">
        <v>123</v>
      </c>
      <c r="E109" t="s">
        <v>24</v>
      </c>
      <c r="F109" s="19" t="s">
        <v>25</v>
      </c>
      <c r="G109">
        <v>60</v>
      </c>
      <c r="H109" s="19" t="s">
        <v>126</v>
      </c>
      <c r="I109" s="20">
        <v>15</v>
      </c>
      <c r="J109" t="s">
        <v>135</v>
      </c>
      <c r="K109" s="21" t="s">
        <v>28</v>
      </c>
      <c r="L109" s="30">
        <v>2.6158999999999999</v>
      </c>
      <c r="M109" s="23">
        <v>261.58999999999997</v>
      </c>
      <c r="N109" s="32" t="s">
        <v>125</v>
      </c>
      <c r="O109" s="20">
        <v>15</v>
      </c>
      <c r="P109" t="s">
        <v>135</v>
      </c>
      <c r="Q109">
        <v>24.87</v>
      </c>
      <c r="R109" t="s">
        <v>40</v>
      </c>
      <c r="S109">
        <v>2332.3029999999999</v>
      </c>
      <c r="T109" t="s">
        <v>130</v>
      </c>
      <c r="U109">
        <v>169.23599999999999</v>
      </c>
      <c r="V109" t="s">
        <v>130</v>
      </c>
      <c r="W109" t="e">
        <f t="shared" si="1"/>
        <v>#VALUE!</v>
      </c>
      <c r="X109">
        <v>0</v>
      </c>
    </row>
    <row r="110" spans="1:24" x14ac:dyDescent="0.25">
      <c r="A110">
        <v>1144</v>
      </c>
      <c r="B110" t="s">
        <v>22</v>
      </c>
      <c r="C110">
        <v>2017</v>
      </c>
      <c r="D110" t="s">
        <v>123</v>
      </c>
      <c r="E110" t="s">
        <v>24</v>
      </c>
      <c r="F110" s="19" t="s">
        <v>25</v>
      </c>
      <c r="G110">
        <v>60</v>
      </c>
      <c r="H110" s="19" t="s">
        <v>126</v>
      </c>
      <c r="I110" s="20">
        <v>15</v>
      </c>
      <c r="J110" t="s">
        <v>136</v>
      </c>
      <c r="K110" s="21" t="s">
        <v>28</v>
      </c>
      <c r="L110" s="30">
        <v>3.3929</v>
      </c>
      <c r="M110" s="23">
        <v>339.29</v>
      </c>
      <c r="N110" s="32" t="s">
        <v>125</v>
      </c>
      <c r="O110" s="20">
        <v>15</v>
      </c>
      <c r="P110" t="s">
        <v>136</v>
      </c>
      <c r="Q110">
        <v>23.94</v>
      </c>
      <c r="R110">
        <v>23.45</v>
      </c>
      <c r="S110">
        <v>1653.769</v>
      </c>
      <c r="T110" t="s">
        <v>130</v>
      </c>
      <c r="U110">
        <v>3806.2820000000002</v>
      </c>
      <c r="V110" t="s">
        <v>130</v>
      </c>
      <c r="W110">
        <f t="shared" si="1"/>
        <v>-0.49000000000000199</v>
      </c>
      <c r="X110">
        <v>0</v>
      </c>
    </row>
    <row r="111" spans="1:24" x14ac:dyDescent="0.25">
      <c r="A111">
        <v>442</v>
      </c>
      <c r="B111" t="s">
        <v>22</v>
      </c>
      <c r="C111">
        <v>2017</v>
      </c>
      <c r="D111" t="s">
        <v>123</v>
      </c>
      <c r="E111" t="s">
        <v>24</v>
      </c>
      <c r="F111" t="s">
        <v>89</v>
      </c>
      <c r="G111">
        <v>60</v>
      </c>
      <c r="H111" s="19" t="s">
        <v>137</v>
      </c>
      <c r="I111" s="20">
        <v>6</v>
      </c>
      <c r="J111" t="s">
        <v>50</v>
      </c>
      <c r="K111" s="26" t="s">
        <v>92</v>
      </c>
      <c r="L111" s="30">
        <v>2.4389399999999997</v>
      </c>
      <c r="M111" s="23">
        <v>243.89399999999998</v>
      </c>
      <c r="N111" s="32" t="s">
        <v>125</v>
      </c>
      <c r="O111" s="20">
        <v>6</v>
      </c>
      <c r="P111" t="s">
        <v>50</v>
      </c>
      <c r="Q111">
        <v>25.21</v>
      </c>
      <c r="R111">
        <v>25.7</v>
      </c>
      <c r="S111">
        <v>1066.02</v>
      </c>
      <c r="T111">
        <v>105.197</v>
      </c>
      <c r="U111">
        <v>7947.88</v>
      </c>
      <c r="V111">
        <v>1219.4380000000001</v>
      </c>
      <c r="W111">
        <f t="shared" si="1"/>
        <v>0.48999999999999844</v>
      </c>
      <c r="X111">
        <v>1</v>
      </c>
    </row>
    <row r="112" spans="1:24" x14ac:dyDescent="0.25">
      <c r="A112">
        <v>443</v>
      </c>
      <c r="B112" t="s">
        <v>22</v>
      </c>
      <c r="C112">
        <v>2017</v>
      </c>
      <c r="D112" t="s">
        <v>123</v>
      </c>
      <c r="E112" t="s">
        <v>24</v>
      </c>
      <c r="F112" t="s">
        <v>89</v>
      </c>
      <c r="G112">
        <v>60</v>
      </c>
      <c r="H112" s="19" t="s">
        <v>137</v>
      </c>
      <c r="I112" s="20">
        <v>6</v>
      </c>
      <c r="J112" t="s">
        <v>51</v>
      </c>
      <c r="K112" s="26" t="s">
        <v>92</v>
      </c>
      <c r="L112" s="30">
        <v>6.2382599999999995</v>
      </c>
      <c r="M112" s="23">
        <v>623.82599999999991</v>
      </c>
      <c r="N112" s="32" t="s">
        <v>125</v>
      </c>
      <c r="O112" s="20">
        <v>6</v>
      </c>
      <c r="P112" t="s">
        <v>51</v>
      </c>
      <c r="Q112">
        <v>23.08</v>
      </c>
      <c r="R112">
        <v>24.29</v>
      </c>
      <c r="S112">
        <v>1921.829</v>
      </c>
      <c r="T112">
        <v>105.197</v>
      </c>
      <c r="U112">
        <v>10943.519</v>
      </c>
      <c r="V112">
        <v>1219.4380000000001</v>
      </c>
      <c r="W112">
        <f t="shared" si="1"/>
        <v>1.2100000000000009</v>
      </c>
      <c r="X112">
        <v>1</v>
      </c>
    </row>
    <row r="113" spans="1:24" x14ac:dyDescent="0.25">
      <c r="A113">
        <v>444</v>
      </c>
      <c r="B113" t="s">
        <v>22</v>
      </c>
      <c r="C113">
        <v>2017</v>
      </c>
      <c r="D113" t="s">
        <v>123</v>
      </c>
      <c r="E113" t="s">
        <v>24</v>
      </c>
      <c r="F113" t="s">
        <v>89</v>
      </c>
      <c r="G113">
        <v>60</v>
      </c>
      <c r="H113" s="19" t="s">
        <v>137</v>
      </c>
      <c r="I113" s="20">
        <v>6</v>
      </c>
      <c r="J113" t="s">
        <v>105</v>
      </c>
      <c r="K113" s="26" t="s">
        <v>92</v>
      </c>
      <c r="L113" s="30">
        <v>3.4027000000000003</v>
      </c>
      <c r="M113" s="23">
        <v>340.27000000000004</v>
      </c>
      <c r="N113" s="32" t="s">
        <v>125</v>
      </c>
      <c r="O113" s="20">
        <v>6</v>
      </c>
      <c r="P113" t="s">
        <v>105</v>
      </c>
      <c r="Q113">
        <v>29.17</v>
      </c>
      <c r="R113">
        <v>24.33</v>
      </c>
      <c r="S113">
        <v>301.63099999999997</v>
      </c>
      <c r="T113">
        <v>105.197</v>
      </c>
      <c r="U113">
        <v>10274.596</v>
      </c>
      <c r="V113">
        <v>1219.4380000000001</v>
      </c>
      <c r="W113">
        <f t="shared" si="1"/>
        <v>-4.8400000000000034</v>
      </c>
      <c r="X113">
        <v>1</v>
      </c>
    </row>
    <row r="114" spans="1:24" x14ac:dyDescent="0.25">
      <c r="A114">
        <v>445</v>
      </c>
      <c r="B114" t="s">
        <v>22</v>
      </c>
      <c r="C114">
        <v>2017</v>
      </c>
      <c r="D114" t="s">
        <v>123</v>
      </c>
      <c r="E114" t="s">
        <v>24</v>
      </c>
      <c r="F114" t="s">
        <v>89</v>
      </c>
      <c r="G114">
        <v>60</v>
      </c>
      <c r="H114" s="19" t="s">
        <v>137</v>
      </c>
      <c r="I114" s="20">
        <v>6</v>
      </c>
      <c r="J114" t="s">
        <v>52</v>
      </c>
      <c r="K114" s="26" t="s">
        <v>92</v>
      </c>
      <c r="L114" s="30">
        <v>5.2386600000000003</v>
      </c>
      <c r="M114" s="23">
        <v>523.86599999999999</v>
      </c>
      <c r="N114" s="32" t="s">
        <v>125</v>
      </c>
      <c r="O114" s="20">
        <v>6</v>
      </c>
      <c r="P114" t="s">
        <v>52</v>
      </c>
      <c r="Q114">
        <v>27.42</v>
      </c>
      <c r="R114">
        <v>23.09</v>
      </c>
      <c r="S114">
        <v>409.07600000000002</v>
      </c>
      <c r="T114">
        <v>105.197</v>
      </c>
      <c r="U114">
        <v>12967.19</v>
      </c>
      <c r="V114">
        <v>1219.4380000000001</v>
      </c>
      <c r="W114">
        <f t="shared" si="1"/>
        <v>-4.3300000000000018</v>
      </c>
      <c r="X114">
        <v>1</v>
      </c>
    </row>
    <row r="115" spans="1:24" x14ac:dyDescent="0.25">
      <c r="A115">
        <v>446</v>
      </c>
      <c r="B115" t="s">
        <v>22</v>
      </c>
      <c r="C115">
        <v>2017</v>
      </c>
      <c r="D115" t="s">
        <v>123</v>
      </c>
      <c r="E115" t="s">
        <v>24</v>
      </c>
      <c r="F115" t="s">
        <v>89</v>
      </c>
      <c r="G115">
        <v>60</v>
      </c>
      <c r="H115" s="19" t="s">
        <v>137</v>
      </c>
      <c r="I115" s="20">
        <v>6</v>
      </c>
      <c r="J115" t="s">
        <v>53</v>
      </c>
      <c r="K115" s="26" t="s">
        <v>92</v>
      </c>
      <c r="L115" s="30">
        <v>4.65402</v>
      </c>
      <c r="M115" s="23">
        <v>465.40199999999999</v>
      </c>
      <c r="N115" s="32" t="s">
        <v>125</v>
      </c>
      <c r="O115" s="20">
        <v>6</v>
      </c>
      <c r="P115" t="s">
        <v>53</v>
      </c>
      <c r="Q115">
        <v>23.98</v>
      </c>
      <c r="R115">
        <v>25.01</v>
      </c>
      <c r="S115">
        <v>1275.855</v>
      </c>
      <c r="T115">
        <v>105.197</v>
      </c>
      <c r="U115">
        <v>8905.7219999999998</v>
      </c>
      <c r="V115">
        <v>1219.4380000000001</v>
      </c>
      <c r="W115">
        <f t="shared" si="1"/>
        <v>1.0300000000000011</v>
      </c>
      <c r="X115">
        <v>1</v>
      </c>
    </row>
    <row r="116" spans="1:24" x14ac:dyDescent="0.25">
      <c r="A116">
        <v>447</v>
      </c>
      <c r="B116" t="s">
        <v>22</v>
      </c>
      <c r="C116">
        <v>2017</v>
      </c>
      <c r="D116" t="s">
        <v>123</v>
      </c>
      <c r="E116" t="s">
        <v>24</v>
      </c>
      <c r="F116" t="s">
        <v>89</v>
      </c>
      <c r="G116">
        <v>60</v>
      </c>
      <c r="H116" s="19" t="s">
        <v>137</v>
      </c>
      <c r="I116" s="20">
        <v>6</v>
      </c>
      <c r="J116" t="s">
        <v>54</v>
      </c>
      <c r="K116" s="26" t="s">
        <v>92</v>
      </c>
      <c r="L116" s="30">
        <v>3.85826</v>
      </c>
      <c r="M116" s="23">
        <v>385.82600000000002</v>
      </c>
      <c r="N116" s="32" t="s">
        <v>125</v>
      </c>
      <c r="O116" s="20">
        <v>6</v>
      </c>
      <c r="P116" t="s">
        <v>54</v>
      </c>
      <c r="Q116">
        <v>24.3</v>
      </c>
      <c r="R116">
        <v>24.31</v>
      </c>
      <c r="S116">
        <v>1211.865</v>
      </c>
      <c r="T116">
        <v>105.197</v>
      </c>
      <c r="U116">
        <v>9888.2900000000009</v>
      </c>
      <c r="V116">
        <v>1219.4380000000001</v>
      </c>
      <c r="W116">
        <f t="shared" si="1"/>
        <v>9.9999999999980105E-3</v>
      </c>
      <c r="X116">
        <v>1</v>
      </c>
    </row>
    <row r="117" spans="1:24" x14ac:dyDescent="0.25">
      <c r="A117">
        <v>448</v>
      </c>
      <c r="B117" t="s">
        <v>22</v>
      </c>
      <c r="C117">
        <v>2017</v>
      </c>
      <c r="D117" t="s">
        <v>123</v>
      </c>
      <c r="E117" t="s">
        <v>24</v>
      </c>
      <c r="F117" t="s">
        <v>89</v>
      </c>
      <c r="G117">
        <v>60</v>
      </c>
      <c r="H117" s="19" t="s">
        <v>137</v>
      </c>
      <c r="I117" s="20">
        <v>6</v>
      </c>
      <c r="J117" t="s">
        <v>55</v>
      </c>
      <c r="K117" s="26" t="s">
        <v>92</v>
      </c>
      <c r="L117" s="30">
        <v>3.3105800000000003</v>
      </c>
      <c r="M117" s="23">
        <v>331.05800000000005</v>
      </c>
      <c r="N117" s="32" t="s">
        <v>125</v>
      </c>
      <c r="O117" s="20">
        <v>6</v>
      </c>
      <c r="P117" t="s">
        <v>55</v>
      </c>
      <c r="Q117">
        <v>24.39</v>
      </c>
      <c r="R117">
        <v>24.94</v>
      </c>
      <c r="S117">
        <v>1137.1400000000001</v>
      </c>
      <c r="T117">
        <v>105.197</v>
      </c>
      <c r="U117">
        <v>9011.2810000000009</v>
      </c>
      <c r="V117">
        <v>1219.4380000000001</v>
      </c>
      <c r="W117">
        <f t="shared" si="1"/>
        <v>0.55000000000000071</v>
      </c>
      <c r="X117">
        <v>1</v>
      </c>
    </row>
    <row r="118" spans="1:24" x14ac:dyDescent="0.25">
      <c r="A118">
        <v>449</v>
      </c>
      <c r="B118" t="s">
        <v>22</v>
      </c>
      <c r="C118">
        <v>2017</v>
      </c>
      <c r="D118" t="s">
        <v>123</v>
      </c>
      <c r="E118" t="s">
        <v>24</v>
      </c>
      <c r="F118" t="s">
        <v>89</v>
      </c>
      <c r="G118">
        <v>60</v>
      </c>
      <c r="H118" s="19" t="s">
        <v>137</v>
      </c>
      <c r="I118" s="20">
        <v>6</v>
      </c>
      <c r="J118" t="s">
        <v>106</v>
      </c>
      <c r="K118" s="26" t="s">
        <v>92</v>
      </c>
      <c r="L118" s="30">
        <v>2.8606199999999999</v>
      </c>
      <c r="M118" s="23">
        <v>286.06200000000001</v>
      </c>
      <c r="N118" s="32" t="s">
        <v>125</v>
      </c>
      <c r="O118" s="20">
        <v>6</v>
      </c>
      <c r="P118" t="s">
        <v>106</v>
      </c>
      <c r="Q118" t="s">
        <v>40</v>
      </c>
      <c r="R118">
        <v>24.49</v>
      </c>
      <c r="S118">
        <v>89.213999999999999</v>
      </c>
      <c r="T118">
        <v>105.197</v>
      </c>
      <c r="U118">
        <v>10287.313</v>
      </c>
      <c r="V118">
        <v>1219.4380000000001</v>
      </c>
      <c r="W118" t="e">
        <f t="shared" si="1"/>
        <v>#VALUE!</v>
      </c>
      <c r="X118">
        <v>1</v>
      </c>
    </row>
    <row r="119" spans="1:24" x14ac:dyDescent="0.25">
      <c r="A119">
        <v>450</v>
      </c>
      <c r="B119" t="s">
        <v>22</v>
      </c>
      <c r="C119">
        <v>2017</v>
      </c>
      <c r="D119" t="s">
        <v>123</v>
      </c>
      <c r="E119" t="s">
        <v>24</v>
      </c>
      <c r="F119" t="s">
        <v>89</v>
      </c>
      <c r="G119">
        <v>60</v>
      </c>
      <c r="H119" s="19" t="s">
        <v>137</v>
      </c>
      <c r="I119" s="20">
        <v>6</v>
      </c>
      <c r="J119" t="s">
        <v>56</v>
      </c>
      <c r="K119" s="26" t="s">
        <v>92</v>
      </c>
      <c r="L119" s="30">
        <v>0.45262000000000002</v>
      </c>
      <c r="M119" s="23">
        <v>45.262</v>
      </c>
      <c r="N119" s="32" t="s">
        <v>125</v>
      </c>
      <c r="O119" s="20">
        <v>6</v>
      </c>
      <c r="P119" t="s">
        <v>56</v>
      </c>
      <c r="Q119">
        <v>27.11</v>
      </c>
      <c r="R119">
        <v>27.78</v>
      </c>
      <c r="S119">
        <v>1055.9839999999999</v>
      </c>
      <c r="T119">
        <v>105.197</v>
      </c>
      <c r="U119">
        <v>7775.723</v>
      </c>
      <c r="V119">
        <v>1219.4380000000001</v>
      </c>
      <c r="W119">
        <f t="shared" si="1"/>
        <v>0.67000000000000171</v>
      </c>
      <c r="X119">
        <v>1</v>
      </c>
    </row>
    <row r="120" spans="1:24" x14ac:dyDescent="0.25">
      <c r="A120">
        <v>451</v>
      </c>
      <c r="B120" t="s">
        <v>22</v>
      </c>
      <c r="C120">
        <v>2017</v>
      </c>
      <c r="D120" t="s">
        <v>123</v>
      </c>
      <c r="E120" t="s">
        <v>24</v>
      </c>
      <c r="F120" t="s">
        <v>89</v>
      </c>
      <c r="G120">
        <v>60</v>
      </c>
      <c r="H120" s="19" t="s">
        <v>137</v>
      </c>
      <c r="I120" s="20">
        <v>6</v>
      </c>
      <c r="J120" t="s">
        <v>107</v>
      </c>
      <c r="K120" s="26" t="s">
        <v>92</v>
      </c>
      <c r="L120" s="30">
        <v>2.8469000000000002</v>
      </c>
      <c r="M120" s="23">
        <v>284.69</v>
      </c>
      <c r="N120" s="32" t="s">
        <v>125</v>
      </c>
      <c r="O120" s="20">
        <v>6</v>
      </c>
      <c r="P120" t="s">
        <v>107</v>
      </c>
      <c r="Q120">
        <v>24.47</v>
      </c>
      <c r="R120">
        <v>25.11</v>
      </c>
      <c r="S120">
        <v>1117.845</v>
      </c>
      <c r="T120">
        <v>105.197</v>
      </c>
      <c r="U120">
        <v>8993.4869999999992</v>
      </c>
      <c r="V120">
        <v>1219.4380000000001</v>
      </c>
      <c r="W120">
        <f t="shared" si="1"/>
        <v>0.64000000000000057</v>
      </c>
      <c r="X120">
        <v>1</v>
      </c>
    </row>
    <row r="121" spans="1:24" x14ac:dyDescent="0.25">
      <c r="A121">
        <v>452</v>
      </c>
      <c r="B121" t="s">
        <v>22</v>
      </c>
      <c r="C121">
        <v>2017</v>
      </c>
      <c r="D121" t="s">
        <v>123</v>
      </c>
      <c r="E121" t="s">
        <v>24</v>
      </c>
      <c r="F121" t="s">
        <v>89</v>
      </c>
      <c r="G121">
        <v>60</v>
      </c>
      <c r="H121" s="19" t="s">
        <v>137</v>
      </c>
      <c r="I121" s="20">
        <v>6</v>
      </c>
      <c r="J121" t="s">
        <v>57</v>
      </c>
      <c r="K121" s="26" t="s">
        <v>92</v>
      </c>
      <c r="L121" s="30">
        <v>3.1775799999999998</v>
      </c>
      <c r="M121" s="23">
        <v>317.75799999999998</v>
      </c>
      <c r="N121" s="32" t="s">
        <v>125</v>
      </c>
      <c r="O121" s="20">
        <v>6</v>
      </c>
      <c r="P121" t="s">
        <v>57</v>
      </c>
      <c r="Q121">
        <v>28</v>
      </c>
      <c r="R121">
        <v>23.94</v>
      </c>
      <c r="S121">
        <v>338.81099999999998</v>
      </c>
      <c r="T121">
        <v>105.197</v>
      </c>
      <c r="U121">
        <v>11035.200999999999</v>
      </c>
      <c r="V121">
        <v>1219.4380000000001</v>
      </c>
      <c r="W121">
        <f t="shared" si="1"/>
        <v>-4.0599999999999987</v>
      </c>
      <c r="X121">
        <v>1</v>
      </c>
    </row>
    <row r="122" spans="1:24" x14ac:dyDescent="0.25">
      <c r="A122">
        <v>453</v>
      </c>
      <c r="B122" t="s">
        <v>22</v>
      </c>
      <c r="C122">
        <v>2017</v>
      </c>
      <c r="D122" t="s">
        <v>123</v>
      </c>
      <c r="E122" t="s">
        <v>24</v>
      </c>
      <c r="F122" t="s">
        <v>89</v>
      </c>
      <c r="G122">
        <v>60</v>
      </c>
      <c r="H122" s="19" t="s">
        <v>137</v>
      </c>
      <c r="I122" s="20">
        <v>6</v>
      </c>
      <c r="J122" t="s">
        <v>108</v>
      </c>
      <c r="K122" s="26" t="s">
        <v>92</v>
      </c>
      <c r="L122" s="30">
        <v>4.9522199999999996</v>
      </c>
      <c r="M122" s="23">
        <v>495.22199999999998</v>
      </c>
      <c r="N122" s="32" t="s">
        <v>125</v>
      </c>
      <c r="O122" s="20">
        <v>6</v>
      </c>
      <c r="P122" t="s">
        <v>108</v>
      </c>
      <c r="Q122">
        <v>22.82</v>
      </c>
      <c r="R122">
        <v>25.27</v>
      </c>
      <c r="S122">
        <v>1655.252</v>
      </c>
      <c r="T122">
        <v>105.197</v>
      </c>
      <c r="U122">
        <v>8121.2340000000004</v>
      </c>
      <c r="V122">
        <v>1219.4380000000001</v>
      </c>
      <c r="W122">
        <f t="shared" si="1"/>
        <v>2.4499999999999993</v>
      </c>
      <c r="X122">
        <v>1</v>
      </c>
    </row>
    <row r="123" spans="1:24" x14ac:dyDescent="0.25">
      <c r="A123">
        <v>454</v>
      </c>
      <c r="B123" t="s">
        <v>22</v>
      </c>
      <c r="C123">
        <v>2017</v>
      </c>
      <c r="D123" t="s">
        <v>123</v>
      </c>
      <c r="E123" t="s">
        <v>24</v>
      </c>
      <c r="F123" t="s">
        <v>89</v>
      </c>
      <c r="G123">
        <v>60</v>
      </c>
      <c r="H123" s="19" t="s">
        <v>137</v>
      </c>
      <c r="I123" s="20">
        <v>6</v>
      </c>
      <c r="J123" t="s">
        <v>58</v>
      </c>
      <c r="K123" s="26" t="s">
        <v>92</v>
      </c>
      <c r="L123" s="30">
        <v>4.5291399999999999</v>
      </c>
      <c r="M123" s="23">
        <v>452.91399999999999</v>
      </c>
      <c r="N123" s="32" t="s">
        <v>125</v>
      </c>
      <c r="O123" s="20">
        <v>6</v>
      </c>
      <c r="P123" t="s">
        <v>58</v>
      </c>
      <c r="Q123">
        <v>25.18</v>
      </c>
      <c r="R123">
        <v>26.42</v>
      </c>
      <c r="S123">
        <v>1381.124</v>
      </c>
      <c r="T123">
        <v>105.197</v>
      </c>
      <c r="U123">
        <v>8411.6579999999994</v>
      </c>
      <c r="V123">
        <v>1219.4380000000001</v>
      </c>
      <c r="W123">
        <f t="shared" si="1"/>
        <v>1.240000000000002</v>
      </c>
      <c r="X123">
        <v>1</v>
      </c>
    </row>
    <row r="124" spans="1:24" x14ac:dyDescent="0.25">
      <c r="A124">
        <v>455</v>
      </c>
      <c r="B124" t="s">
        <v>22</v>
      </c>
      <c r="C124">
        <v>2017</v>
      </c>
      <c r="D124" t="s">
        <v>123</v>
      </c>
      <c r="E124" t="s">
        <v>24</v>
      </c>
      <c r="F124" t="s">
        <v>89</v>
      </c>
      <c r="G124">
        <v>60</v>
      </c>
      <c r="H124" s="19" t="s">
        <v>137</v>
      </c>
      <c r="I124" s="20">
        <v>6</v>
      </c>
      <c r="J124" t="s">
        <v>59</v>
      </c>
      <c r="K124" s="26" t="s">
        <v>92</v>
      </c>
      <c r="L124" s="30">
        <v>4.4874200000000002</v>
      </c>
      <c r="M124" s="23">
        <v>448.74200000000002</v>
      </c>
      <c r="N124" s="32" t="s">
        <v>125</v>
      </c>
      <c r="O124" s="20">
        <v>6</v>
      </c>
      <c r="P124" t="s">
        <v>59</v>
      </c>
      <c r="Q124">
        <v>24.32</v>
      </c>
      <c r="R124">
        <v>24.12</v>
      </c>
      <c r="S124">
        <v>1109.5229999999999</v>
      </c>
      <c r="T124">
        <v>105.197</v>
      </c>
      <c r="U124">
        <v>10139.369000000001</v>
      </c>
      <c r="V124">
        <v>1219.4380000000001</v>
      </c>
      <c r="W124">
        <f t="shared" si="1"/>
        <v>-0.19999999999999929</v>
      </c>
      <c r="X124">
        <v>1</v>
      </c>
    </row>
    <row r="125" spans="1:24" x14ac:dyDescent="0.25">
      <c r="A125">
        <v>456</v>
      </c>
      <c r="B125" t="s">
        <v>22</v>
      </c>
      <c r="C125">
        <v>2017</v>
      </c>
      <c r="D125" t="s">
        <v>123</v>
      </c>
      <c r="E125" t="s">
        <v>24</v>
      </c>
      <c r="F125" t="s">
        <v>89</v>
      </c>
      <c r="G125">
        <v>60</v>
      </c>
      <c r="H125" s="19" t="s">
        <v>137</v>
      </c>
      <c r="I125" s="20">
        <v>6</v>
      </c>
      <c r="J125" t="s">
        <v>109</v>
      </c>
      <c r="K125" s="26" t="s">
        <v>92</v>
      </c>
      <c r="L125" s="30">
        <v>4.3017799999999999</v>
      </c>
      <c r="M125" s="23">
        <v>430.178</v>
      </c>
      <c r="N125" s="32" t="s">
        <v>125</v>
      </c>
      <c r="O125" s="20">
        <v>6</v>
      </c>
      <c r="P125" t="s">
        <v>109</v>
      </c>
      <c r="Q125" t="s">
        <v>40</v>
      </c>
      <c r="R125" t="s">
        <v>40</v>
      </c>
      <c r="S125">
        <v>11.954000000000001</v>
      </c>
      <c r="T125">
        <v>105.197</v>
      </c>
      <c r="U125">
        <v>-5.3550000000000004</v>
      </c>
      <c r="V125">
        <v>1219.4380000000001</v>
      </c>
      <c r="W125" t="e">
        <f t="shared" si="1"/>
        <v>#VALUE!</v>
      </c>
      <c r="X125">
        <v>1</v>
      </c>
    </row>
    <row r="126" spans="1:24" x14ac:dyDescent="0.25">
      <c r="A126">
        <v>1145</v>
      </c>
      <c r="B126" t="s">
        <v>22</v>
      </c>
      <c r="C126">
        <v>2017</v>
      </c>
      <c r="D126" t="s">
        <v>123</v>
      </c>
      <c r="E126" t="s">
        <v>24</v>
      </c>
      <c r="F126" t="s">
        <v>89</v>
      </c>
      <c r="G126">
        <v>60</v>
      </c>
      <c r="H126" t="s">
        <v>138</v>
      </c>
      <c r="I126" s="20">
        <v>16</v>
      </c>
      <c r="J126" t="s">
        <v>27</v>
      </c>
      <c r="K126" s="26" t="s">
        <v>92</v>
      </c>
      <c r="L126" s="22">
        <v>3.8268999999999997</v>
      </c>
      <c r="M126" s="23">
        <v>382.69</v>
      </c>
      <c r="N126" s="32" t="s">
        <v>125</v>
      </c>
      <c r="O126" s="20">
        <v>16</v>
      </c>
      <c r="P126" t="s">
        <v>27</v>
      </c>
      <c r="Q126">
        <v>25.68</v>
      </c>
      <c r="R126">
        <v>25.6</v>
      </c>
      <c r="S126">
        <v>1555.3710000000001</v>
      </c>
      <c r="T126">
        <v>171.16200000000001</v>
      </c>
      <c r="U126">
        <v>7161.5</v>
      </c>
      <c r="V126">
        <v>960.28499999999997</v>
      </c>
      <c r="W126">
        <f t="shared" si="1"/>
        <v>-7.9999999999998295E-2</v>
      </c>
      <c r="X126">
        <v>1</v>
      </c>
    </row>
    <row r="127" spans="1:24" x14ac:dyDescent="0.25">
      <c r="A127">
        <v>1146</v>
      </c>
      <c r="B127" t="s">
        <v>22</v>
      </c>
      <c r="C127">
        <v>2017</v>
      </c>
      <c r="D127" t="s">
        <v>123</v>
      </c>
      <c r="E127" t="s">
        <v>24</v>
      </c>
      <c r="F127" t="s">
        <v>89</v>
      </c>
      <c r="G127">
        <v>60</v>
      </c>
      <c r="H127" t="s">
        <v>138</v>
      </c>
      <c r="I127" s="20">
        <v>16</v>
      </c>
      <c r="J127" t="s">
        <v>31</v>
      </c>
      <c r="K127" s="26" t="s">
        <v>92</v>
      </c>
      <c r="L127" s="22">
        <v>1.05098</v>
      </c>
      <c r="M127" s="23">
        <v>105.098</v>
      </c>
      <c r="N127" s="32" t="s">
        <v>125</v>
      </c>
      <c r="O127" s="20">
        <v>16</v>
      </c>
      <c r="P127" t="s">
        <v>31</v>
      </c>
      <c r="Q127">
        <v>29.94</v>
      </c>
      <c r="R127">
        <v>27.04</v>
      </c>
      <c r="S127">
        <v>457.411</v>
      </c>
      <c r="T127">
        <v>171.16200000000001</v>
      </c>
      <c r="U127">
        <v>5126.4110000000001</v>
      </c>
      <c r="V127">
        <v>960.28499999999997</v>
      </c>
      <c r="W127">
        <f t="shared" si="1"/>
        <v>-2.9000000000000021</v>
      </c>
      <c r="X127">
        <v>1</v>
      </c>
    </row>
    <row r="128" spans="1:24" x14ac:dyDescent="0.25">
      <c r="A128">
        <v>1147</v>
      </c>
      <c r="B128" t="s">
        <v>22</v>
      </c>
      <c r="C128">
        <v>2017</v>
      </c>
      <c r="D128" t="s">
        <v>123</v>
      </c>
      <c r="E128" t="s">
        <v>24</v>
      </c>
      <c r="F128" t="s">
        <v>89</v>
      </c>
      <c r="G128">
        <v>60</v>
      </c>
      <c r="H128" t="s">
        <v>138</v>
      </c>
      <c r="I128" s="20">
        <v>16</v>
      </c>
      <c r="J128" t="s">
        <v>91</v>
      </c>
      <c r="K128" s="26" t="s">
        <v>92</v>
      </c>
      <c r="L128" s="22">
        <v>2.2017800000000003</v>
      </c>
      <c r="M128" s="23">
        <v>220.17800000000003</v>
      </c>
      <c r="N128" s="32" t="s">
        <v>125</v>
      </c>
      <c r="O128" s="20">
        <v>16</v>
      </c>
      <c r="P128" t="s">
        <v>91</v>
      </c>
      <c r="Q128">
        <v>29.42</v>
      </c>
      <c r="R128">
        <v>26.31</v>
      </c>
      <c r="S128">
        <v>512.90899999999999</v>
      </c>
      <c r="T128">
        <v>171.16200000000001</v>
      </c>
      <c r="U128">
        <v>5899.9870000000001</v>
      </c>
      <c r="V128">
        <v>960.28499999999997</v>
      </c>
      <c r="W128">
        <f t="shared" si="1"/>
        <v>-3.110000000000003</v>
      </c>
      <c r="X128">
        <v>1</v>
      </c>
    </row>
    <row r="129" spans="1:24" x14ac:dyDescent="0.25">
      <c r="A129">
        <v>1148</v>
      </c>
      <c r="B129" t="s">
        <v>22</v>
      </c>
      <c r="C129">
        <v>2017</v>
      </c>
      <c r="D129" t="s">
        <v>123</v>
      </c>
      <c r="E129" t="s">
        <v>24</v>
      </c>
      <c r="F129" t="s">
        <v>89</v>
      </c>
      <c r="G129">
        <v>60</v>
      </c>
      <c r="H129" t="s">
        <v>138</v>
      </c>
      <c r="I129" s="20">
        <v>16</v>
      </c>
      <c r="J129" t="s">
        <v>33</v>
      </c>
      <c r="K129" s="26" t="s">
        <v>92</v>
      </c>
      <c r="L129" s="22">
        <v>0.98377999999999999</v>
      </c>
      <c r="M129" s="23">
        <v>98.378</v>
      </c>
      <c r="N129" s="32" t="s">
        <v>125</v>
      </c>
      <c r="O129" s="20">
        <v>16</v>
      </c>
      <c r="P129" t="s">
        <v>33</v>
      </c>
      <c r="Q129">
        <v>30.59</v>
      </c>
      <c r="R129">
        <v>28.64</v>
      </c>
      <c r="S129">
        <v>494.26</v>
      </c>
      <c r="T129">
        <v>171.16200000000001</v>
      </c>
      <c r="U129">
        <v>4046.9319999999998</v>
      </c>
      <c r="V129">
        <v>960.28499999999997</v>
      </c>
      <c r="W129">
        <f t="shared" si="1"/>
        <v>-1.9499999999999993</v>
      </c>
      <c r="X129">
        <v>1</v>
      </c>
    </row>
    <row r="130" spans="1:24" x14ac:dyDescent="0.25">
      <c r="A130">
        <v>1149</v>
      </c>
      <c r="B130" t="s">
        <v>22</v>
      </c>
      <c r="C130">
        <v>2017</v>
      </c>
      <c r="D130" t="s">
        <v>123</v>
      </c>
      <c r="E130" t="s">
        <v>24</v>
      </c>
      <c r="F130" t="s">
        <v>89</v>
      </c>
      <c r="G130">
        <v>60</v>
      </c>
      <c r="H130" t="s">
        <v>138</v>
      </c>
      <c r="I130" s="20">
        <v>16</v>
      </c>
      <c r="J130" t="s">
        <v>93</v>
      </c>
      <c r="K130" s="26" t="s">
        <v>92</v>
      </c>
      <c r="L130" s="22">
        <v>2.7340599999999999</v>
      </c>
      <c r="M130" s="23">
        <v>273.40600000000001</v>
      </c>
      <c r="N130" s="32" t="s">
        <v>125</v>
      </c>
      <c r="O130" s="20">
        <v>16</v>
      </c>
      <c r="P130" t="s">
        <v>93</v>
      </c>
      <c r="Q130">
        <v>28</v>
      </c>
      <c r="R130">
        <v>25.34</v>
      </c>
      <c r="S130">
        <v>572.01499999999999</v>
      </c>
      <c r="T130">
        <v>171.16200000000001</v>
      </c>
      <c r="U130">
        <v>6278.6019999999999</v>
      </c>
      <c r="V130">
        <v>960.28499999999997</v>
      </c>
      <c r="W130">
        <f t="shared" ref="W130:W193" si="2">R130-Q130</f>
        <v>-2.66</v>
      </c>
      <c r="X130">
        <v>1</v>
      </c>
    </row>
    <row r="131" spans="1:24" x14ac:dyDescent="0.25">
      <c r="A131">
        <v>1150</v>
      </c>
      <c r="B131" t="s">
        <v>22</v>
      </c>
      <c r="C131">
        <v>2017</v>
      </c>
      <c r="D131" t="s">
        <v>123</v>
      </c>
      <c r="E131" t="s">
        <v>24</v>
      </c>
      <c r="F131" t="s">
        <v>89</v>
      </c>
      <c r="G131">
        <v>60</v>
      </c>
      <c r="H131" t="s">
        <v>138</v>
      </c>
      <c r="I131" s="20">
        <v>16</v>
      </c>
      <c r="J131" t="s">
        <v>94</v>
      </c>
      <c r="K131" s="26" t="s">
        <v>92</v>
      </c>
      <c r="L131" s="22">
        <v>2.5943399999999999</v>
      </c>
      <c r="M131" s="23">
        <v>259.43399999999997</v>
      </c>
      <c r="N131" s="32" t="s">
        <v>125</v>
      </c>
      <c r="O131" s="20">
        <v>16</v>
      </c>
      <c r="P131" t="s">
        <v>94</v>
      </c>
      <c r="Q131">
        <v>25.91</v>
      </c>
      <c r="R131">
        <v>27.04</v>
      </c>
      <c r="S131">
        <v>1272.4469999999999</v>
      </c>
      <c r="T131">
        <v>171.16200000000001</v>
      </c>
      <c r="U131">
        <v>4736.6480000000001</v>
      </c>
      <c r="V131">
        <v>960.28499999999997</v>
      </c>
      <c r="W131">
        <f t="shared" si="2"/>
        <v>1.129999999999999</v>
      </c>
      <c r="X131">
        <v>1</v>
      </c>
    </row>
    <row r="132" spans="1:24" x14ac:dyDescent="0.25">
      <c r="A132">
        <v>1151</v>
      </c>
      <c r="B132" t="s">
        <v>22</v>
      </c>
      <c r="C132">
        <v>2017</v>
      </c>
      <c r="D132" t="s">
        <v>123</v>
      </c>
      <c r="E132" t="s">
        <v>24</v>
      </c>
      <c r="F132" t="s">
        <v>89</v>
      </c>
      <c r="G132">
        <v>60</v>
      </c>
      <c r="H132" t="s">
        <v>138</v>
      </c>
      <c r="I132" s="20">
        <v>16</v>
      </c>
      <c r="J132" t="s">
        <v>95</v>
      </c>
      <c r="K132" s="26" t="s">
        <v>92</v>
      </c>
      <c r="L132" s="22">
        <v>2.2555399999999999</v>
      </c>
      <c r="M132" s="23">
        <v>225.55399999999997</v>
      </c>
      <c r="N132" s="32" t="s">
        <v>125</v>
      </c>
      <c r="O132" s="20">
        <v>16</v>
      </c>
      <c r="P132" t="s">
        <v>95</v>
      </c>
      <c r="Q132">
        <v>25.97</v>
      </c>
      <c r="R132">
        <v>26.35</v>
      </c>
      <c r="S132">
        <v>1268.3330000000001</v>
      </c>
      <c r="T132">
        <v>171.16200000000001</v>
      </c>
      <c r="U132">
        <v>5407.6940000000004</v>
      </c>
      <c r="V132">
        <v>960.28499999999997</v>
      </c>
      <c r="W132">
        <f t="shared" si="2"/>
        <v>0.38000000000000256</v>
      </c>
      <c r="X132">
        <v>1</v>
      </c>
    </row>
    <row r="133" spans="1:24" x14ac:dyDescent="0.25">
      <c r="A133">
        <v>1152</v>
      </c>
      <c r="B133" t="s">
        <v>22</v>
      </c>
      <c r="C133">
        <v>2017</v>
      </c>
      <c r="D133" t="s">
        <v>123</v>
      </c>
      <c r="E133" t="s">
        <v>24</v>
      </c>
      <c r="F133" t="s">
        <v>89</v>
      </c>
      <c r="G133">
        <v>60</v>
      </c>
      <c r="H133" t="s">
        <v>138</v>
      </c>
      <c r="I133" s="20">
        <v>16</v>
      </c>
      <c r="J133" t="s">
        <v>35</v>
      </c>
      <c r="K133" s="26" t="s">
        <v>92</v>
      </c>
      <c r="L133" s="22">
        <v>1.7507000000000001</v>
      </c>
      <c r="M133" s="23">
        <v>175.07000000000002</v>
      </c>
      <c r="N133" s="32" t="s">
        <v>125</v>
      </c>
      <c r="O133" s="20">
        <v>16</v>
      </c>
      <c r="P133" t="s">
        <v>35</v>
      </c>
      <c r="Q133">
        <v>26.64</v>
      </c>
      <c r="R133">
        <v>27.39</v>
      </c>
      <c r="S133">
        <v>1212.9369999999999</v>
      </c>
      <c r="T133">
        <v>171.16200000000001</v>
      </c>
      <c r="U133">
        <v>4590.4620000000004</v>
      </c>
      <c r="V133">
        <v>960.28499999999997</v>
      </c>
      <c r="W133">
        <f t="shared" si="2"/>
        <v>0.75</v>
      </c>
      <c r="X133">
        <v>1</v>
      </c>
    </row>
    <row r="134" spans="1:24" x14ac:dyDescent="0.25">
      <c r="A134">
        <v>1153</v>
      </c>
      <c r="B134" t="s">
        <v>22</v>
      </c>
      <c r="C134">
        <v>2017</v>
      </c>
      <c r="D134" t="s">
        <v>123</v>
      </c>
      <c r="E134" t="s">
        <v>24</v>
      </c>
      <c r="F134" t="s">
        <v>89</v>
      </c>
      <c r="G134">
        <v>60</v>
      </c>
      <c r="H134" t="s">
        <v>138</v>
      </c>
      <c r="I134" s="20">
        <v>16</v>
      </c>
      <c r="J134" t="s">
        <v>96</v>
      </c>
      <c r="K134" s="26" t="s">
        <v>92</v>
      </c>
      <c r="L134" s="22">
        <v>1.2660199999999999</v>
      </c>
      <c r="M134" s="23">
        <v>126.60199999999999</v>
      </c>
      <c r="N134" s="32" t="s">
        <v>125</v>
      </c>
      <c r="O134" s="20">
        <v>16</v>
      </c>
      <c r="P134" t="s">
        <v>96</v>
      </c>
      <c r="Q134">
        <v>25.17</v>
      </c>
      <c r="R134">
        <v>25.22</v>
      </c>
      <c r="S134">
        <v>1292.6559999999999</v>
      </c>
      <c r="T134">
        <v>171.16200000000001</v>
      </c>
      <c r="U134">
        <v>5354.6970000000001</v>
      </c>
      <c r="V134">
        <v>960.28499999999997</v>
      </c>
      <c r="W134">
        <f t="shared" si="2"/>
        <v>4.9999999999997158E-2</v>
      </c>
      <c r="X134">
        <v>1</v>
      </c>
    </row>
    <row r="135" spans="1:24" x14ac:dyDescent="0.25">
      <c r="A135">
        <v>1154</v>
      </c>
      <c r="B135" t="s">
        <v>22</v>
      </c>
      <c r="C135">
        <v>2017</v>
      </c>
      <c r="D135" t="s">
        <v>123</v>
      </c>
      <c r="E135" t="s">
        <v>24</v>
      </c>
      <c r="F135" t="s">
        <v>89</v>
      </c>
      <c r="G135">
        <v>60</v>
      </c>
      <c r="H135" t="s">
        <v>138</v>
      </c>
      <c r="I135" s="20">
        <v>16</v>
      </c>
      <c r="J135" t="s">
        <v>97</v>
      </c>
      <c r="K135" s="26" t="s">
        <v>92</v>
      </c>
      <c r="L135" s="22">
        <v>3.1059000000000001</v>
      </c>
      <c r="M135" s="23">
        <v>310.59000000000003</v>
      </c>
      <c r="N135" s="32" t="s">
        <v>125</v>
      </c>
      <c r="O135" s="20">
        <v>16</v>
      </c>
      <c r="P135" t="s">
        <v>97</v>
      </c>
      <c r="Q135">
        <v>25.13</v>
      </c>
      <c r="R135">
        <v>25.33</v>
      </c>
      <c r="S135">
        <v>1185.9190000000001</v>
      </c>
      <c r="T135">
        <v>171.16200000000001</v>
      </c>
      <c r="U135">
        <v>5545.1760000000004</v>
      </c>
      <c r="V135">
        <v>960.28499999999997</v>
      </c>
      <c r="W135">
        <f t="shared" si="2"/>
        <v>0.19999999999999929</v>
      </c>
      <c r="X135">
        <v>1</v>
      </c>
    </row>
    <row r="136" spans="1:24" x14ac:dyDescent="0.25">
      <c r="A136">
        <v>1155</v>
      </c>
      <c r="B136" t="s">
        <v>22</v>
      </c>
      <c r="C136">
        <v>2017</v>
      </c>
      <c r="D136" t="s">
        <v>123</v>
      </c>
      <c r="E136" t="s">
        <v>24</v>
      </c>
      <c r="F136" t="s">
        <v>89</v>
      </c>
      <c r="G136">
        <v>60</v>
      </c>
      <c r="H136" t="s">
        <v>138</v>
      </c>
      <c r="I136" s="20">
        <v>16</v>
      </c>
      <c r="J136" t="s">
        <v>98</v>
      </c>
      <c r="K136" s="26" t="s">
        <v>92</v>
      </c>
      <c r="L136" s="22">
        <v>3.1089799999999999</v>
      </c>
      <c r="M136" s="23">
        <v>310.89799999999997</v>
      </c>
      <c r="N136" s="32" t="s">
        <v>125</v>
      </c>
      <c r="O136" s="20">
        <v>16</v>
      </c>
      <c r="P136" t="s">
        <v>98</v>
      </c>
      <c r="Q136">
        <v>25.06</v>
      </c>
      <c r="R136">
        <v>25.49</v>
      </c>
      <c r="S136">
        <v>1323.8579999999999</v>
      </c>
      <c r="T136">
        <v>171.16200000000001</v>
      </c>
      <c r="U136">
        <v>5652.268</v>
      </c>
      <c r="V136">
        <v>960.28499999999997</v>
      </c>
      <c r="W136">
        <f t="shared" si="2"/>
        <v>0.42999999999999972</v>
      </c>
      <c r="X136">
        <v>1</v>
      </c>
    </row>
    <row r="137" spans="1:24" x14ac:dyDescent="0.25">
      <c r="A137">
        <v>1156</v>
      </c>
      <c r="B137" t="s">
        <v>22</v>
      </c>
      <c r="C137">
        <v>2017</v>
      </c>
      <c r="D137" t="s">
        <v>123</v>
      </c>
      <c r="E137" t="s">
        <v>24</v>
      </c>
      <c r="F137" t="s">
        <v>89</v>
      </c>
      <c r="G137">
        <v>60</v>
      </c>
      <c r="H137" t="s">
        <v>138</v>
      </c>
      <c r="I137" s="20">
        <v>16</v>
      </c>
      <c r="J137" t="s">
        <v>99</v>
      </c>
      <c r="K137" s="26" t="s">
        <v>92</v>
      </c>
      <c r="L137" s="22">
        <v>2.29474</v>
      </c>
      <c r="M137" s="23">
        <v>229.47399999999999</v>
      </c>
      <c r="N137" s="32" t="s">
        <v>125</v>
      </c>
      <c r="O137" s="20">
        <v>16</v>
      </c>
      <c r="P137" t="s">
        <v>99</v>
      </c>
      <c r="Q137">
        <v>28.25</v>
      </c>
      <c r="R137">
        <v>24.89</v>
      </c>
      <c r="S137">
        <v>534.56899999999996</v>
      </c>
      <c r="T137">
        <v>171.16200000000001</v>
      </c>
      <c r="U137">
        <v>6344.9970000000003</v>
      </c>
      <c r="V137">
        <v>960.28499999999997</v>
      </c>
      <c r="W137">
        <f t="shared" si="2"/>
        <v>-3.3599999999999994</v>
      </c>
      <c r="X137">
        <v>1</v>
      </c>
    </row>
    <row r="138" spans="1:24" x14ac:dyDescent="0.25">
      <c r="A138">
        <v>1157</v>
      </c>
      <c r="B138" t="s">
        <v>22</v>
      </c>
      <c r="C138">
        <v>2017</v>
      </c>
      <c r="D138" t="s">
        <v>123</v>
      </c>
      <c r="E138" t="s">
        <v>24</v>
      </c>
      <c r="F138" t="s">
        <v>89</v>
      </c>
      <c r="G138">
        <v>60</v>
      </c>
      <c r="H138" t="s">
        <v>138</v>
      </c>
      <c r="I138" s="20">
        <v>16</v>
      </c>
      <c r="J138" t="s">
        <v>100</v>
      </c>
      <c r="K138" s="26" t="s">
        <v>92</v>
      </c>
      <c r="L138" s="22">
        <v>2.18302</v>
      </c>
      <c r="M138" s="23">
        <v>218.30199999999999</v>
      </c>
      <c r="N138" s="32" t="s">
        <v>125</v>
      </c>
      <c r="O138" s="20">
        <v>16</v>
      </c>
      <c r="P138" t="s">
        <v>100</v>
      </c>
      <c r="Q138">
        <v>24.17</v>
      </c>
      <c r="R138">
        <v>24.57</v>
      </c>
      <c r="S138">
        <v>1972.4090000000001</v>
      </c>
      <c r="T138">
        <v>171.16200000000001</v>
      </c>
      <c r="U138">
        <v>8541.6180000000004</v>
      </c>
      <c r="V138">
        <v>960.28499999999997</v>
      </c>
      <c r="W138">
        <f t="shared" si="2"/>
        <v>0.39999999999999858</v>
      </c>
      <c r="X138">
        <v>1</v>
      </c>
    </row>
    <row r="139" spans="1:24" x14ac:dyDescent="0.25">
      <c r="A139">
        <v>1158</v>
      </c>
      <c r="B139" t="s">
        <v>22</v>
      </c>
      <c r="C139">
        <v>2017</v>
      </c>
      <c r="D139" t="s">
        <v>123</v>
      </c>
      <c r="E139" t="s">
        <v>24</v>
      </c>
      <c r="F139" t="s">
        <v>89</v>
      </c>
      <c r="G139">
        <v>60</v>
      </c>
      <c r="H139" t="s">
        <v>138</v>
      </c>
      <c r="I139" s="20">
        <v>16</v>
      </c>
      <c r="J139" t="s">
        <v>101</v>
      </c>
      <c r="K139" s="26" t="s">
        <v>92</v>
      </c>
      <c r="L139" s="22">
        <v>2.6542599999999998</v>
      </c>
      <c r="M139" s="23">
        <v>265.42599999999999</v>
      </c>
      <c r="N139" s="32" t="s">
        <v>125</v>
      </c>
      <c r="O139" s="20">
        <v>16</v>
      </c>
      <c r="P139" t="s">
        <v>101</v>
      </c>
      <c r="Q139">
        <v>27.28</v>
      </c>
      <c r="R139">
        <v>24.18</v>
      </c>
      <c r="S139">
        <v>598.68200000000002</v>
      </c>
      <c r="T139">
        <v>171.16200000000001</v>
      </c>
      <c r="U139">
        <v>6957.7309999999998</v>
      </c>
      <c r="V139">
        <v>960.28499999999997</v>
      </c>
      <c r="W139">
        <f t="shared" si="2"/>
        <v>-3.1000000000000014</v>
      </c>
      <c r="X139">
        <v>1</v>
      </c>
    </row>
    <row r="140" spans="1:24" x14ac:dyDescent="0.25">
      <c r="A140">
        <v>1159</v>
      </c>
      <c r="B140" t="s">
        <v>22</v>
      </c>
      <c r="C140">
        <v>2017</v>
      </c>
      <c r="D140" t="s">
        <v>123</v>
      </c>
      <c r="E140" t="s">
        <v>24</v>
      </c>
      <c r="F140" t="s">
        <v>89</v>
      </c>
      <c r="G140">
        <v>60</v>
      </c>
      <c r="H140" t="s">
        <v>138</v>
      </c>
      <c r="I140" s="20">
        <v>16</v>
      </c>
      <c r="J140" t="s">
        <v>36</v>
      </c>
      <c r="K140" s="26" t="s">
        <v>92</v>
      </c>
      <c r="L140" s="22">
        <v>8.9156200000000005</v>
      </c>
      <c r="M140" s="23">
        <v>891.56200000000001</v>
      </c>
      <c r="N140" s="32" t="s">
        <v>125</v>
      </c>
      <c r="O140" s="20">
        <v>16</v>
      </c>
      <c r="P140" t="s">
        <v>36</v>
      </c>
      <c r="Q140">
        <v>27.42</v>
      </c>
      <c r="R140">
        <v>27.86</v>
      </c>
      <c r="S140">
        <v>1112.796</v>
      </c>
      <c r="T140">
        <v>171.16200000000001</v>
      </c>
      <c r="U140">
        <v>4532.848</v>
      </c>
      <c r="V140">
        <v>960.28499999999997</v>
      </c>
      <c r="W140">
        <f t="shared" si="2"/>
        <v>0.43999999999999773</v>
      </c>
      <c r="X140">
        <v>1</v>
      </c>
    </row>
    <row r="141" spans="1:24" x14ac:dyDescent="0.25">
      <c r="A141">
        <v>1160</v>
      </c>
      <c r="B141" t="s">
        <v>22</v>
      </c>
      <c r="C141">
        <v>2017</v>
      </c>
      <c r="D141" t="s">
        <v>123</v>
      </c>
      <c r="E141" t="s">
        <v>24</v>
      </c>
      <c r="F141" t="s">
        <v>89</v>
      </c>
      <c r="G141">
        <v>60</v>
      </c>
      <c r="H141" t="s">
        <v>138</v>
      </c>
      <c r="I141" s="20">
        <v>16</v>
      </c>
      <c r="J141" t="s">
        <v>37</v>
      </c>
      <c r="K141" s="26" t="s">
        <v>92</v>
      </c>
      <c r="L141" s="22">
        <v>2.5030600000000001</v>
      </c>
      <c r="M141" s="23">
        <v>250.30600000000001</v>
      </c>
      <c r="N141" s="32" t="s">
        <v>125</v>
      </c>
      <c r="O141" s="20">
        <v>16</v>
      </c>
      <c r="P141" t="s">
        <v>37</v>
      </c>
      <c r="Q141">
        <v>25.68</v>
      </c>
      <c r="R141">
        <v>25.68</v>
      </c>
      <c r="S141">
        <v>1149.317</v>
      </c>
      <c r="T141">
        <v>171.16200000000001</v>
      </c>
      <c r="U141">
        <v>5390.2830000000004</v>
      </c>
      <c r="V141">
        <v>960.28499999999997</v>
      </c>
      <c r="W141">
        <f t="shared" si="2"/>
        <v>0</v>
      </c>
      <c r="X141">
        <v>1</v>
      </c>
    </row>
    <row r="142" spans="1:24" x14ac:dyDescent="0.25">
      <c r="A142">
        <v>1161</v>
      </c>
      <c r="B142" t="s">
        <v>22</v>
      </c>
      <c r="C142">
        <v>2017</v>
      </c>
      <c r="D142" t="s">
        <v>123</v>
      </c>
      <c r="E142" t="s">
        <v>24</v>
      </c>
      <c r="F142" t="s">
        <v>89</v>
      </c>
      <c r="G142">
        <v>60</v>
      </c>
      <c r="H142" t="s">
        <v>138</v>
      </c>
      <c r="I142" s="20">
        <v>16</v>
      </c>
      <c r="J142" t="s">
        <v>102</v>
      </c>
      <c r="K142" s="26" t="s">
        <v>92</v>
      </c>
      <c r="L142" s="22">
        <v>6.0899999999999996E-2</v>
      </c>
      <c r="M142" s="23">
        <v>6.09</v>
      </c>
      <c r="N142" s="32" t="s">
        <v>125</v>
      </c>
      <c r="O142" s="20">
        <v>16</v>
      </c>
      <c r="P142" t="s">
        <v>102</v>
      </c>
      <c r="Q142">
        <v>36.479999999999997</v>
      </c>
      <c r="R142">
        <v>33.97</v>
      </c>
      <c r="S142">
        <v>298.97300000000001</v>
      </c>
      <c r="T142">
        <v>171.16200000000001</v>
      </c>
      <c r="U142">
        <v>3286.7040000000002</v>
      </c>
      <c r="V142">
        <v>960.28499999999997</v>
      </c>
      <c r="W142">
        <f t="shared" si="2"/>
        <v>-2.509999999999998</v>
      </c>
      <c r="X142">
        <v>1</v>
      </c>
    </row>
    <row r="143" spans="1:24" x14ac:dyDescent="0.25">
      <c r="A143">
        <v>1162</v>
      </c>
      <c r="B143" t="s">
        <v>22</v>
      </c>
      <c r="C143">
        <v>2017</v>
      </c>
      <c r="D143" t="s">
        <v>123</v>
      </c>
      <c r="E143" t="s">
        <v>24</v>
      </c>
      <c r="F143" t="s">
        <v>89</v>
      </c>
      <c r="G143">
        <v>60</v>
      </c>
      <c r="H143" t="s">
        <v>138</v>
      </c>
      <c r="I143" s="20">
        <v>16</v>
      </c>
      <c r="J143" t="s">
        <v>38</v>
      </c>
      <c r="K143" s="26" t="s">
        <v>92</v>
      </c>
      <c r="L143" s="22">
        <v>9.448739999999999</v>
      </c>
      <c r="M143" s="23">
        <v>944.87399999999991</v>
      </c>
      <c r="N143" s="32" t="s">
        <v>125</v>
      </c>
      <c r="O143" s="20">
        <v>16</v>
      </c>
      <c r="P143" t="s">
        <v>38</v>
      </c>
      <c r="Q143">
        <v>24.89</v>
      </c>
      <c r="R143">
        <v>25.76</v>
      </c>
      <c r="S143">
        <v>1538.748</v>
      </c>
      <c r="T143">
        <v>171.16200000000001</v>
      </c>
      <c r="U143">
        <v>5880.2089999999998</v>
      </c>
      <c r="V143">
        <v>960.28499999999997</v>
      </c>
      <c r="W143">
        <f t="shared" si="2"/>
        <v>0.87000000000000099</v>
      </c>
      <c r="X143">
        <v>1</v>
      </c>
    </row>
    <row r="144" spans="1:24" x14ac:dyDescent="0.25">
      <c r="A144">
        <v>1163</v>
      </c>
      <c r="B144" t="s">
        <v>22</v>
      </c>
      <c r="C144">
        <v>2017</v>
      </c>
      <c r="D144" t="s">
        <v>123</v>
      </c>
      <c r="E144" t="s">
        <v>24</v>
      </c>
      <c r="F144" t="s">
        <v>89</v>
      </c>
      <c r="G144">
        <v>60</v>
      </c>
      <c r="H144" t="s">
        <v>138</v>
      </c>
      <c r="I144" s="20">
        <v>16</v>
      </c>
      <c r="J144" t="s">
        <v>127</v>
      </c>
      <c r="K144" s="26" t="s">
        <v>92</v>
      </c>
      <c r="L144" s="22">
        <v>1.2509000000000001</v>
      </c>
      <c r="M144" s="23">
        <v>125.09000000000002</v>
      </c>
      <c r="N144" s="32" t="s">
        <v>125</v>
      </c>
      <c r="O144" s="20">
        <v>16</v>
      </c>
      <c r="P144" t="s">
        <v>127</v>
      </c>
      <c r="Q144">
        <v>26.62</v>
      </c>
      <c r="R144">
        <v>27.61</v>
      </c>
      <c r="S144">
        <v>1366.8689999999999</v>
      </c>
      <c r="T144">
        <v>171.16200000000001</v>
      </c>
      <c r="U144">
        <v>5238.7219999999998</v>
      </c>
      <c r="V144">
        <v>960.28499999999997</v>
      </c>
      <c r="W144">
        <f t="shared" si="2"/>
        <v>0.98999999999999844</v>
      </c>
      <c r="X144">
        <v>1</v>
      </c>
    </row>
    <row r="145" spans="1:24" x14ac:dyDescent="0.25">
      <c r="A145">
        <v>1164</v>
      </c>
      <c r="B145" t="s">
        <v>22</v>
      </c>
      <c r="C145">
        <v>2017</v>
      </c>
      <c r="D145" t="s">
        <v>123</v>
      </c>
      <c r="E145" t="s">
        <v>24</v>
      </c>
      <c r="F145" t="s">
        <v>89</v>
      </c>
      <c r="G145">
        <v>60</v>
      </c>
      <c r="H145" t="s">
        <v>138</v>
      </c>
      <c r="I145" s="20">
        <v>16</v>
      </c>
      <c r="J145" t="s">
        <v>103</v>
      </c>
      <c r="K145" s="26" t="s">
        <v>92</v>
      </c>
      <c r="L145" s="22">
        <v>3.2081000000000004</v>
      </c>
      <c r="M145" s="23">
        <v>320.81000000000006</v>
      </c>
      <c r="N145" s="32" t="s">
        <v>125</v>
      </c>
      <c r="O145" s="20">
        <v>16</v>
      </c>
      <c r="P145" t="s">
        <v>103</v>
      </c>
      <c r="Q145">
        <v>26.43</v>
      </c>
      <c r="R145">
        <v>24.55</v>
      </c>
      <c r="S145">
        <v>676.56799999999998</v>
      </c>
      <c r="T145">
        <v>171.16200000000001</v>
      </c>
      <c r="U145">
        <v>6886.3109999999997</v>
      </c>
      <c r="V145">
        <v>960.28499999999997</v>
      </c>
      <c r="W145">
        <f t="shared" si="2"/>
        <v>-1.879999999999999</v>
      </c>
      <c r="X145">
        <v>1</v>
      </c>
    </row>
    <row r="146" spans="1:24" x14ac:dyDescent="0.25">
      <c r="A146">
        <v>1165</v>
      </c>
      <c r="B146" t="s">
        <v>22</v>
      </c>
      <c r="C146">
        <v>2017</v>
      </c>
      <c r="D146" t="s">
        <v>123</v>
      </c>
      <c r="E146" t="s">
        <v>24</v>
      </c>
      <c r="F146" t="s">
        <v>89</v>
      </c>
      <c r="G146">
        <v>60</v>
      </c>
      <c r="H146" t="s">
        <v>138</v>
      </c>
      <c r="I146" s="20">
        <v>16</v>
      </c>
      <c r="J146" t="s">
        <v>39</v>
      </c>
      <c r="K146" s="26" t="s">
        <v>92</v>
      </c>
      <c r="L146" s="22">
        <v>1.9928999999999999</v>
      </c>
      <c r="M146" s="23">
        <v>199.29</v>
      </c>
      <c r="N146" s="32" t="s">
        <v>125</v>
      </c>
      <c r="O146" s="20">
        <v>16</v>
      </c>
      <c r="P146" t="s">
        <v>39</v>
      </c>
      <c r="Q146">
        <v>25.48</v>
      </c>
      <c r="R146">
        <v>26.34</v>
      </c>
      <c r="S146">
        <v>1385.41</v>
      </c>
      <c r="T146">
        <v>171.16200000000001</v>
      </c>
      <c r="U146">
        <v>5733.1940000000004</v>
      </c>
      <c r="V146">
        <v>960.28499999999997</v>
      </c>
      <c r="W146">
        <f t="shared" si="2"/>
        <v>0.85999999999999943</v>
      </c>
      <c r="X146">
        <v>1</v>
      </c>
    </row>
    <row r="147" spans="1:24" x14ac:dyDescent="0.25">
      <c r="A147">
        <v>1166</v>
      </c>
      <c r="B147" t="s">
        <v>22</v>
      </c>
      <c r="C147">
        <v>2017</v>
      </c>
      <c r="D147" t="s">
        <v>123</v>
      </c>
      <c r="E147" t="s">
        <v>24</v>
      </c>
      <c r="F147" t="s">
        <v>89</v>
      </c>
      <c r="G147">
        <v>60</v>
      </c>
      <c r="H147" t="s">
        <v>138</v>
      </c>
      <c r="I147" s="20">
        <v>16</v>
      </c>
      <c r="J147" t="s">
        <v>41</v>
      </c>
      <c r="K147" s="26" t="s">
        <v>92</v>
      </c>
      <c r="L147" s="22">
        <v>3.08378</v>
      </c>
      <c r="M147" s="23">
        <v>308.37799999999999</v>
      </c>
      <c r="N147" s="32" t="s">
        <v>125</v>
      </c>
      <c r="O147" s="20">
        <v>16</v>
      </c>
      <c r="P147" t="s">
        <v>41</v>
      </c>
      <c r="Q147">
        <v>26.83</v>
      </c>
      <c r="R147">
        <v>24.98</v>
      </c>
      <c r="S147">
        <v>664.17600000000004</v>
      </c>
      <c r="T147">
        <v>171.16200000000001</v>
      </c>
      <c r="U147">
        <v>6625.7879999999996</v>
      </c>
      <c r="V147">
        <v>960.28499999999997</v>
      </c>
      <c r="W147">
        <f t="shared" si="2"/>
        <v>-1.8499999999999979</v>
      </c>
      <c r="X147">
        <v>1</v>
      </c>
    </row>
    <row r="148" spans="1:24" x14ac:dyDescent="0.25">
      <c r="A148">
        <v>1167</v>
      </c>
      <c r="B148" t="s">
        <v>22</v>
      </c>
      <c r="C148">
        <v>2017</v>
      </c>
      <c r="D148" t="s">
        <v>123</v>
      </c>
      <c r="E148" t="s">
        <v>24</v>
      </c>
      <c r="F148" t="s">
        <v>89</v>
      </c>
      <c r="G148">
        <v>60</v>
      </c>
      <c r="H148" t="s">
        <v>138</v>
      </c>
      <c r="I148" s="20">
        <v>16</v>
      </c>
      <c r="J148" t="s">
        <v>42</v>
      </c>
      <c r="K148" s="26" t="s">
        <v>92</v>
      </c>
      <c r="L148" s="22">
        <v>3.9220999999999995</v>
      </c>
      <c r="M148" s="23">
        <v>392.20999999999992</v>
      </c>
      <c r="N148" s="32" t="s">
        <v>125</v>
      </c>
      <c r="O148" s="20">
        <v>16</v>
      </c>
      <c r="P148" t="s">
        <v>42</v>
      </c>
      <c r="Q148">
        <v>24.28</v>
      </c>
      <c r="R148">
        <v>27</v>
      </c>
      <c r="S148">
        <v>2007.3340000000001</v>
      </c>
      <c r="T148">
        <v>171.16200000000001</v>
      </c>
      <c r="U148">
        <v>4859.78</v>
      </c>
      <c r="V148">
        <v>960.28499999999997</v>
      </c>
      <c r="W148">
        <f t="shared" si="2"/>
        <v>2.7199999999999989</v>
      </c>
      <c r="X148">
        <v>1</v>
      </c>
    </row>
    <row r="149" spans="1:24" x14ac:dyDescent="0.25">
      <c r="A149">
        <v>1168</v>
      </c>
      <c r="B149" t="s">
        <v>22</v>
      </c>
      <c r="C149">
        <v>2017</v>
      </c>
      <c r="D149" t="s">
        <v>123</v>
      </c>
      <c r="E149" t="s">
        <v>24</v>
      </c>
      <c r="F149" t="s">
        <v>89</v>
      </c>
      <c r="G149">
        <v>60</v>
      </c>
      <c r="H149" t="s">
        <v>138</v>
      </c>
      <c r="I149" s="20">
        <v>16</v>
      </c>
      <c r="J149" t="s">
        <v>43</v>
      </c>
      <c r="K149" s="26" t="s">
        <v>92</v>
      </c>
      <c r="L149" s="22">
        <v>2.2269800000000002</v>
      </c>
      <c r="M149" s="23">
        <v>222.69800000000001</v>
      </c>
      <c r="N149" s="32" t="s">
        <v>125</v>
      </c>
      <c r="O149" s="20">
        <v>16</v>
      </c>
      <c r="P149" t="s">
        <v>43</v>
      </c>
      <c r="Q149">
        <v>26.44</v>
      </c>
      <c r="R149">
        <v>26.86</v>
      </c>
      <c r="S149">
        <v>977.69200000000001</v>
      </c>
      <c r="T149">
        <v>171.16200000000001</v>
      </c>
      <c r="U149">
        <v>4377.5159999999996</v>
      </c>
      <c r="V149">
        <v>960.28499999999997</v>
      </c>
      <c r="W149">
        <f t="shared" si="2"/>
        <v>0.41999999999999815</v>
      </c>
      <c r="X149">
        <v>1</v>
      </c>
    </row>
    <row r="150" spans="1:24" x14ac:dyDescent="0.25">
      <c r="A150">
        <v>1169</v>
      </c>
      <c r="B150" t="s">
        <v>22</v>
      </c>
      <c r="C150">
        <v>2017</v>
      </c>
      <c r="D150" t="s">
        <v>123</v>
      </c>
      <c r="E150" t="s">
        <v>24</v>
      </c>
      <c r="F150" t="s">
        <v>89</v>
      </c>
      <c r="G150">
        <v>60</v>
      </c>
      <c r="H150" t="s">
        <v>138</v>
      </c>
      <c r="I150" s="20">
        <v>16</v>
      </c>
      <c r="J150" t="s">
        <v>114</v>
      </c>
      <c r="K150" s="26" t="s">
        <v>92</v>
      </c>
      <c r="L150" s="22">
        <v>0.36665999999999999</v>
      </c>
      <c r="M150" s="23">
        <v>36.665999999999997</v>
      </c>
      <c r="N150" s="32" t="s">
        <v>125</v>
      </c>
      <c r="O150" s="20">
        <v>16</v>
      </c>
      <c r="P150" t="s">
        <v>114</v>
      </c>
      <c r="Q150">
        <v>25.51</v>
      </c>
      <c r="R150">
        <v>26.68</v>
      </c>
      <c r="S150">
        <v>1797.6010000000001</v>
      </c>
      <c r="T150">
        <v>171.16200000000001</v>
      </c>
      <c r="U150">
        <v>6571.54</v>
      </c>
      <c r="V150">
        <v>960.28499999999997</v>
      </c>
      <c r="W150">
        <f t="shared" si="2"/>
        <v>1.1699999999999982</v>
      </c>
      <c r="X150">
        <v>1</v>
      </c>
    </row>
    <row r="151" spans="1:24" x14ac:dyDescent="0.25">
      <c r="A151">
        <v>1170</v>
      </c>
      <c r="B151" t="s">
        <v>22</v>
      </c>
      <c r="C151">
        <v>2017</v>
      </c>
      <c r="D151" t="s">
        <v>123</v>
      </c>
      <c r="E151" t="s">
        <v>24</v>
      </c>
      <c r="F151" t="s">
        <v>89</v>
      </c>
      <c r="G151">
        <v>60</v>
      </c>
      <c r="H151" t="s">
        <v>138</v>
      </c>
      <c r="I151" s="20">
        <v>16</v>
      </c>
      <c r="J151" t="s">
        <v>44</v>
      </c>
      <c r="K151" s="26" t="s">
        <v>92</v>
      </c>
      <c r="L151" s="22">
        <v>4.1040999999999999</v>
      </c>
      <c r="M151" s="23">
        <v>410.40999999999997</v>
      </c>
      <c r="N151" s="32" t="s">
        <v>125</v>
      </c>
      <c r="O151" s="20">
        <v>16</v>
      </c>
      <c r="P151" t="s">
        <v>44</v>
      </c>
      <c r="Q151">
        <v>24.73</v>
      </c>
      <c r="R151">
        <v>25.53</v>
      </c>
      <c r="S151">
        <v>1433.174</v>
      </c>
      <c r="T151">
        <v>171.16200000000001</v>
      </c>
      <c r="U151">
        <v>5737.6030000000001</v>
      </c>
      <c r="V151">
        <v>960.28499999999997</v>
      </c>
      <c r="W151">
        <f t="shared" si="2"/>
        <v>0.80000000000000071</v>
      </c>
      <c r="X151">
        <v>1</v>
      </c>
    </row>
    <row r="152" spans="1:24" x14ac:dyDescent="0.25">
      <c r="A152">
        <v>1171</v>
      </c>
      <c r="B152" t="s">
        <v>22</v>
      </c>
      <c r="C152">
        <v>2017</v>
      </c>
      <c r="D152" t="s">
        <v>123</v>
      </c>
      <c r="E152" t="s">
        <v>24</v>
      </c>
      <c r="F152" t="s">
        <v>89</v>
      </c>
      <c r="G152">
        <v>60</v>
      </c>
      <c r="H152" t="s">
        <v>138</v>
      </c>
      <c r="I152" s="20">
        <v>16</v>
      </c>
      <c r="J152" t="s">
        <v>45</v>
      </c>
      <c r="K152" s="26" t="s">
        <v>92</v>
      </c>
      <c r="L152" s="22">
        <v>2.0530999999999997</v>
      </c>
      <c r="M152" s="23">
        <v>205.30999999999997</v>
      </c>
      <c r="N152" s="32" t="s">
        <v>125</v>
      </c>
      <c r="O152" s="20">
        <v>16</v>
      </c>
      <c r="P152" t="s">
        <v>45</v>
      </c>
      <c r="Q152">
        <v>25.89</v>
      </c>
      <c r="R152">
        <v>26.72</v>
      </c>
      <c r="S152">
        <v>1452.39</v>
      </c>
      <c r="T152">
        <v>171.16200000000001</v>
      </c>
      <c r="U152">
        <v>5571.7470000000003</v>
      </c>
      <c r="V152">
        <v>960.28499999999997</v>
      </c>
      <c r="W152">
        <f t="shared" si="2"/>
        <v>0.82999999999999829</v>
      </c>
      <c r="X152">
        <v>1</v>
      </c>
    </row>
    <row r="153" spans="1:24" x14ac:dyDescent="0.25">
      <c r="A153">
        <v>1172</v>
      </c>
      <c r="B153" t="s">
        <v>22</v>
      </c>
      <c r="C153">
        <v>2017</v>
      </c>
      <c r="D153" t="s">
        <v>123</v>
      </c>
      <c r="E153" t="s">
        <v>24</v>
      </c>
      <c r="F153" t="s">
        <v>89</v>
      </c>
      <c r="G153">
        <v>60</v>
      </c>
      <c r="H153" t="s">
        <v>138</v>
      </c>
      <c r="I153" s="20">
        <v>16</v>
      </c>
      <c r="J153" t="s">
        <v>104</v>
      </c>
      <c r="K153" s="26" t="s">
        <v>92</v>
      </c>
      <c r="L153" s="22">
        <v>2.92082</v>
      </c>
      <c r="M153" s="23">
        <v>292.08199999999999</v>
      </c>
      <c r="N153" s="32" t="s">
        <v>125</v>
      </c>
      <c r="O153" s="20">
        <v>16</v>
      </c>
      <c r="P153" t="s">
        <v>104</v>
      </c>
      <c r="Q153">
        <v>25.37</v>
      </c>
      <c r="R153">
        <v>25.37</v>
      </c>
      <c r="S153">
        <v>1379.904</v>
      </c>
      <c r="T153">
        <v>171.16200000000001</v>
      </c>
      <c r="U153">
        <v>6150.8180000000002</v>
      </c>
      <c r="V153">
        <v>960.28499999999997</v>
      </c>
      <c r="W153">
        <f t="shared" si="2"/>
        <v>0</v>
      </c>
      <c r="X153">
        <v>1</v>
      </c>
    </row>
    <row r="154" spans="1:24" x14ac:dyDescent="0.25">
      <c r="A154">
        <v>1173</v>
      </c>
      <c r="B154" t="s">
        <v>22</v>
      </c>
      <c r="C154">
        <v>2017</v>
      </c>
      <c r="D154" t="s">
        <v>123</v>
      </c>
      <c r="E154" t="s">
        <v>24</v>
      </c>
      <c r="F154" t="s">
        <v>89</v>
      </c>
      <c r="G154">
        <v>60</v>
      </c>
      <c r="H154" t="s">
        <v>138</v>
      </c>
      <c r="I154" s="20">
        <v>16</v>
      </c>
      <c r="J154" t="s">
        <v>46</v>
      </c>
      <c r="K154" s="26" t="s">
        <v>92</v>
      </c>
      <c r="L154" s="22">
        <v>1.72634</v>
      </c>
      <c r="M154" s="23">
        <v>172.63399999999999</v>
      </c>
      <c r="N154" s="32" t="s">
        <v>125</v>
      </c>
      <c r="O154" s="20">
        <v>16</v>
      </c>
      <c r="P154" t="s">
        <v>46</v>
      </c>
      <c r="Q154">
        <v>25.71</v>
      </c>
      <c r="R154">
        <v>25.71</v>
      </c>
      <c r="S154">
        <v>1255.182</v>
      </c>
      <c r="T154">
        <v>171.16200000000001</v>
      </c>
      <c r="U154">
        <v>6183.2910000000002</v>
      </c>
      <c r="V154">
        <v>960.28499999999997</v>
      </c>
      <c r="W154">
        <f t="shared" si="2"/>
        <v>0</v>
      </c>
      <c r="X154">
        <v>1</v>
      </c>
    </row>
    <row r="155" spans="1:24" x14ac:dyDescent="0.25">
      <c r="A155">
        <v>1174</v>
      </c>
      <c r="B155" t="s">
        <v>22</v>
      </c>
      <c r="C155">
        <v>2017</v>
      </c>
      <c r="D155" t="s">
        <v>123</v>
      </c>
      <c r="E155" t="s">
        <v>24</v>
      </c>
      <c r="F155" t="s">
        <v>89</v>
      </c>
      <c r="G155">
        <v>60</v>
      </c>
      <c r="H155" t="s">
        <v>138</v>
      </c>
      <c r="I155" s="20">
        <v>16</v>
      </c>
      <c r="J155" t="s">
        <v>47</v>
      </c>
      <c r="K155" s="26" t="s">
        <v>92</v>
      </c>
      <c r="L155" s="22">
        <v>4.4216199999999999</v>
      </c>
      <c r="M155" s="23">
        <v>442.16199999999998</v>
      </c>
      <c r="N155" s="32" t="s">
        <v>125</v>
      </c>
      <c r="O155" s="20">
        <v>16</v>
      </c>
      <c r="P155" t="s">
        <v>47</v>
      </c>
      <c r="Q155">
        <v>25.21</v>
      </c>
      <c r="R155">
        <v>25.68</v>
      </c>
      <c r="S155">
        <v>1205.31</v>
      </c>
      <c r="T155">
        <v>171.16200000000001</v>
      </c>
      <c r="U155">
        <v>5465.6970000000001</v>
      </c>
      <c r="V155">
        <v>960.28499999999997</v>
      </c>
      <c r="W155">
        <f t="shared" si="2"/>
        <v>0.46999999999999886</v>
      </c>
      <c r="X155">
        <v>1</v>
      </c>
    </row>
    <row r="156" spans="1:24" x14ac:dyDescent="0.25">
      <c r="A156">
        <v>1176</v>
      </c>
      <c r="B156" t="s">
        <v>22</v>
      </c>
      <c r="C156">
        <v>2017</v>
      </c>
      <c r="D156" t="s">
        <v>123</v>
      </c>
      <c r="E156" t="s">
        <v>24</v>
      </c>
      <c r="F156" t="s">
        <v>89</v>
      </c>
      <c r="G156">
        <v>60</v>
      </c>
      <c r="H156" t="s">
        <v>138</v>
      </c>
      <c r="I156" s="20">
        <v>16</v>
      </c>
      <c r="J156" t="s">
        <v>49</v>
      </c>
      <c r="K156" s="26" t="s">
        <v>92</v>
      </c>
      <c r="L156" s="22">
        <v>2.5288200000000001</v>
      </c>
      <c r="M156" s="23">
        <v>252.88200000000001</v>
      </c>
      <c r="N156" s="32" t="s">
        <v>125</v>
      </c>
      <c r="O156" s="20">
        <v>16</v>
      </c>
      <c r="P156" t="s">
        <v>49</v>
      </c>
      <c r="Q156">
        <v>24.39</v>
      </c>
      <c r="R156">
        <v>27.54</v>
      </c>
      <c r="S156">
        <v>1974.3219999999999</v>
      </c>
      <c r="T156">
        <v>171.16200000000001</v>
      </c>
      <c r="U156">
        <v>4568.5559999999996</v>
      </c>
      <c r="V156">
        <v>960.28499999999997</v>
      </c>
      <c r="W156">
        <f t="shared" si="2"/>
        <v>3.1499999999999986</v>
      </c>
      <c r="X156">
        <v>1</v>
      </c>
    </row>
    <row r="157" spans="1:24" x14ac:dyDescent="0.25">
      <c r="A157">
        <v>1177</v>
      </c>
      <c r="B157" t="s">
        <v>22</v>
      </c>
      <c r="C157">
        <v>2017</v>
      </c>
      <c r="D157" t="s">
        <v>123</v>
      </c>
      <c r="E157" t="s">
        <v>24</v>
      </c>
      <c r="F157" t="s">
        <v>89</v>
      </c>
      <c r="G157">
        <v>60</v>
      </c>
      <c r="H157" t="s">
        <v>138</v>
      </c>
      <c r="I157" s="20">
        <v>16</v>
      </c>
      <c r="J157" t="s">
        <v>50</v>
      </c>
      <c r="K157" s="26" t="s">
        <v>92</v>
      </c>
      <c r="L157" s="22">
        <v>1.6960999999999999</v>
      </c>
      <c r="M157" s="23">
        <v>169.60999999999999</v>
      </c>
      <c r="N157" s="32" t="s">
        <v>125</v>
      </c>
      <c r="O157" s="20">
        <v>16</v>
      </c>
      <c r="P157" t="s">
        <v>50</v>
      </c>
      <c r="Q157">
        <v>25.59</v>
      </c>
      <c r="R157">
        <v>26.17</v>
      </c>
      <c r="S157">
        <v>1232.242</v>
      </c>
      <c r="T157">
        <v>171.16200000000001</v>
      </c>
      <c r="U157">
        <v>5113.2740000000003</v>
      </c>
      <c r="V157">
        <v>960.28499999999997</v>
      </c>
      <c r="W157">
        <f t="shared" si="2"/>
        <v>0.58000000000000185</v>
      </c>
      <c r="X157">
        <v>1</v>
      </c>
    </row>
    <row r="158" spans="1:24" x14ac:dyDescent="0.25">
      <c r="A158">
        <v>1178</v>
      </c>
      <c r="B158" t="s">
        <v>22</v>
      </c>
      <c r="C158">
        <v>2017</v>
      </c>
      <c r="D158" t="s">
        <v>123</v>
      </c>
      <c r="E158" t="s">
        <v>24</v>
      </c>
      <c r="F158" t="s">
        <v>89</v>
      </c>
      <c r="G158">
        <v>60</v>
      </c>
      <c r="H158" t="s">
        <v>138</v>
      </c>
      <c r="I158" s="20">
        <v>16</v>
      </c>
      <c r="J158" t="s">
        <v>51</v>
      </c>
      <c r="K158" s="26" t="s">
        <v>92</v>
      </c>
      <c r="L158" s="22">
        <v>2.3991800000000003</v>
      </c>
      <c r="M158" s="23">
        <v>239.91800000000003</v>
      </c>
      <c r="N158" s="32" t="s">
        <v>125</v>
      </c>
      <c r="O158" s="20">
        <v>16</v>
      </c>
      <c r="P158" t="s">
        <v>51</v>
      </c>
      <c r="Q158">
        <v>25.22</v>
      </c>
      <c r="R158">
        <v>25.59</v>
      </c>
      <c r="S158">
        <v>1201.7429999999999</v>
      </c>
      <c r="T158">
        <v>171.16200000000001</v>
      </c>
      <c r="U158">
        <v>5686.5510000000004</v>
      </c>
      <c r="V158">
        <v>960.28499999999997</v>
      </c>
      <c r="W158">
        <f t="shared" si="2"/>
        <v>0.37000000000000099</v>
      </c>
      <c r="X158">
        <v>1</v>
      </c>
    </row>
    <row r="159" spans="1:24" x14ac:dyDescent="0.25">
      <c r="A159">
        <v>1179</v>
      </c>
      <c r="B159" t="s">
        <v>22</v>
      </c>
      <c r="C159">
        <v>2017</v>
      </c>
      <c r="D159" t="s">
        <v>123</v>
      </c>
      <c r="E159" t="s">
        <v>24</v>
      </c>
      <c r="F159" t="s">
        <v>89</v>
      </c>
      <c r="G159">
        <v>60</v>
      </c>
      <c r="H159" t="s">
        <v>138</v>
      </c>
      <c r="I159" s="20">
        <v>16</v>
      </c>
      <c r="J159" t="s">
        <v>105</v>
      </c>
      <c r="K159" s="26" t="s">
        <v>92</v>
      </c>
      <c r="L159" s="22">
        <v>2.8989799999999999</v>
      </c>
      <c r="M159" s="23">
        <v>289.89799999999997</v>
      </c>
      <c r="N159" s="32" t="s">
        <v>125</v>
      </c>
      <c r="O159" s="20">
        <v>16</v>
      </c>
      <c r="P159" t="s">
        <v>105</v>
      </c>
      <c r="Q159">
        <v>27.91</v>
      </c>
      <c r="R159">
        <v>24.84</v>
      </c>
      <c r="S159">
        <v>590.62599999999998</v>
      </c>
      <c r="T159">
        <v>171.16200000000001</v>
      </c>
      <c r="U159">
        <v>6635.076</v>
      </c>
      <c r="V159">
        <v>960.28499999999997</v>
      </c>
      <c r="W159">
        <f t="shared" si="2"/>
        <v>-3.0700000000000003</v>
      </c>
      <c r="X159">
        <v>1</v>
      </c>
    </row>
    <row r="160" spans="1:24" x14ac:dyDescent="0.25">
      <c r="A160">
        <v>1180</v>
      </c>
      <c r="B160" t="s">
        <v>22</v>
      </c>
      <c r="C160">
        <v>2017</v>
      </c>
      <c r="D160" t="s">
        <v>123</v>
      </c>
      <c r="E160" t="s">
        <v>24</v>
      </c>
      <c r="F160" t="s">
        <v>89</v>
      </c>
      <c r="G160">
        <v>60</v>
      </c>
      <c r="H160" t="s">
        <v>138</v>
      </c>
      <c r="I160" s="20">
        <v>16</v>
      </c>
      <c r="J160" t="s">
        <v>52</v>
      </c>
      <c r="K160" s="26" t="s">
        <v>92</v>
      </c>
      <c r="L160" s="22">
        <v>3.4368600000000002</v>
      </c>
      <c r="M160" s="23">
        <v>343.68600000000004</v>
      </c>
      <c r="N160" s="32" t="s">
        <v>125</v>
      </c>
      <c r="O160" s="20">
        <v>16</v>
      </c>
      <c r="P160" t="s">
        <v>52</v>
      </c>
      <c r="Q160">
        <v>25.06</v>
      </c>
      <c r="R160">
        <v>24.99</v>
      </c>
      <c r="S160">
        <v>1719.4970000000001</v>
      </c>
      <c r="T160">
        <v>171.16200000000001</v>
      </c>
      <c r="U160">
        <v>7549.5159999999996</v>
      </c>
      <c r="V160">
        <v>960.28499999999997</v>
      </c>
      <c r="W160">
        <f t="shared" si="2"/>
        <v>-7.0000000000000284E-2</v>
      </c>
      <c r="X160">
        <v>1</v>
      </c>
    </row>
    <row r="161" spans="1:24" x14ac:dyDescent="0.25">
      <c r="A161">
        <v>1181</v>
      </c>
      <c r="B161" t="s">
        <v>22</v>
      </c>
      <c r="C161">
        <v>2017</v>
      </c>
      <c r="D161" t="s">
        <v>123</v>
      </c>
      <c r="E161" t="s">
        <v>24</v>
      </c>
      <c r="F161" t="s">
        <v>89</v>
      </c>
      <c r="G161">
        <v>60</v>
      </c>
      <c r="H161" t="s">
        <v>138</v>
      </c>
      <c r="I161" s="20">
        <v>16</v>
      </c>
      <c r="J161" t="s">
        <v>53</v>
      </c>
      <c r="K161" s="26" t="s">
        <v>92</v>
      </c>
      <c r="L161" s="22">
        <v>4.29366</v>
      </c>
      <c r="M161" s="23">
        <v>429.36599999999999</v>
      </c>
      <c r="N161" s="32" t="s">
        <v>125</v>
      </c>
      <c r="O161" s="20">
        <v>16</v>
      </c>
      <c r="P161" t="s">
        <v>53</v>
      </c>
      <c r="Q161">
        <v>25.86</v>
      </c>
      <c r="R161">
        <v>26.37</v>
      </c>
      <c r="S161">
        <v>1663.5909999999999</v>
      </c>
      <c r="T161">
        <v>171.16200000000001</v>
      </c>
      <c r="U161">
        <v>7253.7120000000004</v>
      </c>
      <c r="V161">
        <v>960.28499999999997</v>
      </c>
      <c r="W161">
        <f t="shared" si="2"/>
        <v>0.51000000000000156</v>
      </c>
      <c r="X161">
        <v>1</v>
      </c>
    </row>
    <row r="162" spans="1:24" x14ac:dyDescent="0.25">
      <c r="A162">
        <v>1182</v>
      </c>
      <c r="B162" t="s">
        <v>22</v>
      </c>
      <c r="C162">
        <v>2017</v>
      </c>
      <c r="D162" t="s">
        <v>123</v>
      </c>
      <c r="E162" t="s">
        <v>24</v>
      </c>
      <c r="F162" t="s">
        <v>89</v>
      </c>
      <c r="G162">
        <v>60</v>
      </c>
      <c r="H162" t="s">
        <v>138</v>
      </c>
      <c r="I162" s="20">
        <v>16</v>
      </c>
      <c r="J162" t="s">
        <v>54</v>
      </c>
      <c r="K162" s="26" t="s">
        <v>92</v>
      </c>
      <c r="L162" s="22">
        <v>1.8041799999999999</v>
      </c>
      <c r="M162" s="23">
        <v>180.41799999999998</v>
      </c>
      <c r="N162" s="32" t="s">
        <v>125</v>
      </c>
      <c r="O162" s="20">
        <v>16</v>
      </c>
      <c r="P162" t="s">
        <v>54</v>
      </c>
      <c r="Q162">
        <v>25.34</v>
      </c>
      <c r="R162">
        <v>25.81</v>
      </c>
      <c r="S162">
        <v>1474.703</v>
      </c>
      <c r="T162">
        <v>171.16200000000001</v>
      </c>
      <c r="U162">
        <v>5968.2910000000002</v>
      </c>
      <c r="V162">
        <v>960.28499999999997</v>
      </c>
      <c r="W162">
        <f t="shared" si="2"/>
        <v>0.46999999999999886</v>
      </c>
      <c r="X162">
        <v>1</v>
      </c>
    </row>
    <row r="163" spans="1:24" x14ac:dyDescent="0.25">
      <c r="A163">
        <v>1183</v>
      </c>
      <c r="B163" t="s">
        <v>22</v>
      </c>
      <c r="C163">
        <v>2017</v>
      </c>
      <c r="D163" t="s">
        <v>123</v>
      </c>
      <c r="E163" t="s">
        <v>24</v>
      </c>
      <c r="F163" t="s">
        <v>89</v>
      </c>
      <c r="G163">
        <v>60</v>
      </c>
      <c r="H163" t="s">
        <v>138</v>
      </c>
      <c r="I163" s="20">
        <v>16</v>
      </c>
      <c r="J163" t="s">
        <v>55</v>
      </c>
      <c r="K163" s="26" t="s">
        <v>92</v>
      </c>
      <c r="L163" s="22">
        <v>2.9813000000000001</v>
      </c>
      <c r="M163" s="23">
        <v>298.13</v>
      </c>
      <c r="N163" s="32" t="s">
        <v>125</v>
      </c>
      <c r="O163" s="20">
        <v>16</v>
      </c>
      <c r="P163" t="s">
        <v>55</v>
      </c>
      <c r="Q163">
        <v>28.4</v>
      </c>
      <c r="R163">
        <v>25.03</v>
      </c>
      <c r="S163">
        <v>609.27099999999996</v>
      </c>
      <c r="T163">
        <v>171.16200000000001</v>
      </c>
      <c r="U163">
        <v>6991.9889999999996</v>
      </c>
      <c r="V163">
        <v>960.28499999999997</v>
      </c>
      <c r="W163">
        <f t="shared" si="2"/>
        <v>-3.3699999999999974</v>
      </c>
      <c r="X163">
        <v>1</v>
      </c>
    </row>
    <row r="164" spans="1:24" x14ac:dyDescent="0.25">
      <c r="A164">
        <v>1184</v>
      </c>
      <c r="B164" t="s">
        <v>22</v>
      </c>
      <c r="C164">
        <v>2017</v>
      </c>
      <c r="D164" t="s">
        <v>123</v>
      </c>
      <c r="E164" t="s">
        <v>24</v>
      </c>
      <c r="F164" t="s">
        <v>89</v>
      </c>
      <c r="G164">
        <v>60</v>
      </c>
      <c r="H164" t="s">
        <v>138</v>
      </c>
      <c r="I164" s="20">
        <v>16</v>
      </c>
      <c r="J164" t="s">
        <v>106</v>
      </c>
      <c r="K164" s="26" t="s">
        <v>92</v>
      </c>
      <c r="L164" s="22">
        <v>2.0875399999999997</v>
      </c>
      <c r="M164" s="23">
        <v>208.75399999999996</v>
      </c>
      <c r="N164" s="32" t="s">
        <v>125</v>
      </c>
      <c r="O164" s="20">
        <v>16</v>
      </c>
      <c r="P164" t="s">
        <v>106</v>
      </c>
      <c r="Q164">
        <v>25.66</v>
      </c>
      <c r="R164">
        <v>26.27</v>
      </c>
      <c r="S164">
        <v>1344.9480000000001</v>
      </c>
      <c r="T164">
        <v>171.16200000000001</v>
      </c>
      <c r="U164">
        <v>5401.3429999999998</v>
      </c>
      <c r="V164">
        <v>960.28499999999997</v>
      </c>
      <c r="W164">
        <f t="shared" si="2"/>
        <v>0.60999999999999943</v>
      </c>
      <c r="X164">
        <v>1</v>
      </c>
    </row>
    <row r="165" spans="1:24" x14ac:dyDescent="0.25">
      <c r="A165">
        <v>1185</v>
      </c>
      <c r="B165" t="s">
        <v>22</v>
      </c>
      <c r="C165">
        <v>2017</v>
      </c>
      <c r="D165" t="s">
        <v>123</v>
      </c>
      <c r="E165" t="s">
        <v>24</v>
      </c>
      <c r="F165" t="s">
        <v>89</v>
      </c>
      <c r="G165">
        <v>60</v>
      </c>
      <c r="H165" t="s">
        <v>138</v>
      </c>
      <c r="I165" s="20">
        <v>16</v>
      </c>
      <c r="J165" t="s">
        <v>56</v>
      </c>
      <c r="K165" s="26" t="s">
        <v>92</v>
      </c>
      <c r="L165" s="22">
        <v>1.2486599999999999</v>
      </c>
      <c r="M165" s="23">
        <v>124.86599999999999</v>
      </c>
      <c r="N165" s="32" t="s">
        <v>125</v>
      </c>
      <c r="O165" s="20">
        <v>16</v>
      </c>
      <c r="P165" t="s">
        <v>56</v>
      </c>
      <c r="Q165">
        <v>26.42</v>
      </c>
      <c r="R165">
        <v>26.63</v>
      </c>
      <c r="S165">
        <v>1324.876</v>
      </c>
      <c r="T165">
        <v>171.16200000000001</v>
      </c>
      <c r="U165">
        <v>6122.6289999999999</v>
      </c>
      <c r="V165">
        <v>960.28499999999997</v>
      </c>
      <c r="W165">
        <f t="shared" si="2"/>
        <v>0.2099999999999973</v>
      </c>
      <c r="X165">
        <v>1</v>
      </c>
    </row>
    <row r="166" spans="1:24" x14ac:dyDescent="0.25">
      <c r="A166">
        <v>1186</v>
      </c>
      <c r="B166" t="s">
        <v>22</v>
      </c>
      <c r="C166">
        <v>2017</v>
      </c>
      <c r="D166" t="s">
        <v>123</v>
      </c>
      <c r="E166" t="s">
        <v>24</v>
      </c>
      <c r="F166" t="s">
        <v>89</v>
      </c>
      <c r="G166">
        <v>60</v>
      </c>
      <c r="H166" t="s">
        <v>138</v>
      </c>
      <c r="I166" s="20">
        <v>16</v>
      </c>
      <c r="J166" t="s">
        <v>107</v>
      </c>
      <c r="K166" s="26" t="s">
        <v>92</v>
      </c>
      <c r="L166" s="22">
        <v>2.4588200000000002</v>
      </c>
      <c r="M166" s="23">
        <v>245.88200000000003</v>
      </c>
      <c r="N166" s="32" t="s">
        <v>125</v>
      </c>
      <c r="O166" s="20">
        <v>16</v>
      </c>
      <c r="P166" t="s">
        <v>107</v>
      </c>
      <c r="Q166">
        <v>25.42</v>
      </c>
      <c r="R166">
        <v>26.02</v>
      </c>
      <c r="S166">
        <v>1497.682</v>
      </c>
      <c r="T166">
        <v>171.16200000000001</v>
      </c>
      <c r="U166">
        <v>6292.3819999999996</v>
      </c>
      <c r="V166">
        <v>960.28499999999997</v>
      </c>
      <c r="W166">
        <f t="shared" si="2"/>
        <v>0.59999999999999787</v>
      </c>
      <c r="X166">
        <v>1</v>
      </c>
    </row>
    <row r="167" spans="1:24" x14ac:dyDescent="0.25">
      <c r="A167">
        <v>1187</v>
      </c>
      <c r="B167" t="s">
        <v>22</v>
      </c>
      <c r="C167">
        <v>2017</v>
      </c>
      <c r="D167" t="s">
        <v>123</v>
      </c>
      <c r="E167" t="s">
        <v>24</v>
      </c>
      <c r="F167" t="s">
        <v>89</v>
      </c>
      <c r="G167">
        <v>60</v>
      </c>
      <c r="H167" t="s">
        <v>138</v>
      </c>
      <c r="I167" s="20">
        <v>16</v>
      </c>
      <c r="J167" t="s">
        <v>57</v>
      </c>
      <c r="K167" s="26" t="s">
        <v>92</v>
      </c>
      <c r="L167" s="22">
        <v>0.69313999999999998</v>
      </c>
      <c r="M167" s="23">
        <v>69.313999999999993</v>
      </c>
      <c r="N167" s="32" t="s">
        <v>125</v>
      </c>
      <c r="O167" s="20">
        <v>16</v>
      </c>
      <c r="P167" t="s">
        <v>57</v>
      </c>
      <c r="Q167">
        <v>26.61</v>
      </c>
      <c r="R167">
        <v>28.67</v>
      </c>
      <c r="S167">
        <v>1715.6469999999999</v>
      </c>
      <c r="T167">
        <v>171.16200000000001</v>
      </c>
      <c r="U167">
        <v>4844.3909999999996</v>
      </c>
      <c r="V167">
        <v>960.28499999999997</v>
      </c>
      <c r="W167">
        <f t="shared" si="2"/>
        <v>2.0600000000000023</v>
      </c>
      <c r="X167">
        <v>1</v>
      </c>
    </row>
    <row r="168" spans="1:24" x14ac:dyDescent="0.25">
      <c r="A168">
        <v>1188</v>
      </c>
      <c r="B168" t="s">
        <v>22</v>
      </c>
      <c r="C168">
        <v>2017</v>
      </c>
      <c r="D168" t="s">
        <v>123</v>
      </c>
      <c r="E168" t="s">
        <v>24</v>
      </c>
      <c r="F168" t="s">
        <v>89</v>
      </c>
      <c r="G168">
        <v>60</v>
      </c>
      <c r="H168" t="s">
        <v>138</v>
      </c>
      <c r="I168" s="20">
        <v>16</v>
      </c>
      <c r="J168" t="s">
        <v>108</v>
      </c>
      <c r="K168" s="26" t="s">
        <v>92</v>
      </c>
      <c r="L168" s="22">
        <v>3.0675400000000002</v>
      </c>
      <c r="M168" s="23">
        <v>306.75400000000002</v>
      </c>
      <c r="N168" s="32" t="s">
        <v>125</v>
      </c>
      <c r="O168" s="20">
        <v>16</v>
      </c>
      <c r="P168" t="s">
        <v>108</v>
      </c>
      <c r="Q168">
        <v>27.65</v>
      </c>
      <c r="R168">
        <v>25</v>
      </c>
      <c r="S168">
        <v>629.18200000000002</v>
      </c>
      <c r="T168">
        <v>171.16200000000001</v>
      </c>
      <c r="U168">
        <v>6852.0249999999996</v>
      </c>
      <c r="V168">
        <v>960.28499999999997</v>
      </c>
      <c r="W168">
        <f t="shared" si="2"/>
        <v>-2.6499999999999986</v>
      </c>
      <c r="X168">
        <v>1</v>
      </c>
    </row>
    <row r="169" spans="1:24" x14ac:dyDescent="0.25">
      <c r="A169">
        <v>1189</v>
      </c>
      <c r="B169" t="s">
        <v>22</v>
      </c>
      <c r="C169">
        <v>2017</v>
      </c>
      <c r="D169" t="s">
        <v>123</v>
      </c>
      <c r="E169" t="s">
        <v>24</v>
      </c>
      <c r="F169" t="s">
        <v>89</v>
      </c>
      <c r="G169">
        <v>60</v>
      </c>
      <c r="H169" t="s">
        <v>138</v>
      </c>
      <c r="I169" s="20">
        <v>16</v>
      </c>
      <c r="J169" t="s">
        <v>58</v>
      </c>
      <c r="K169" s="26" t="s">
        <v>92</v>
      </c>
      <c r="L169" s="22">
        <v>2.8191800000000002</v>
      </c>
      <c r="M169" s="23">
        <v>281.91800000000001</v>
      </c>
      <c r="N169" s="32" t="s">
        <v>125</v>
      </c>
      <c r="O169" s="20">
        <v>16</v>
      </c>
      <c r="P169" t="s">
        <v>58</v>
      </c>
      <c r="Q169">
        <v>25.88</v>
      </c>
      <c r="R169">
        <v>26.19</v>
      </c>
      <c r="S169">
        <v>1406.2719999999999</v>
      </c>
      <c r="T169">
        <v>171.16200000000001</v>
      </c>
      <c r="U169">
        <v>6063.6750000000002</v>
      </c>
      <c r="V169">
        <v>960.28499999999997</v>
      </c>
      <c r="W169">
        <f t="shared" si="2"/>
        <v>0.31000000000000227</v>
      </c>
      <c r="X169">
        <v>1</v>
      </c>
    </row>
    <row r="170" spans="1:24" x14ac:dyDescent="0.25">
      <c r="A170">
        <v>1190</v>
      </c>
      <c r="B170" t="s">
        <v>22</v>
      </c>
      <c r="C170">
        <v>2017</v>
      </c>
      <c r="D170" t="s">
        <v>123</v>
      </c>
      <c r="E170" t="s">
        <v>24</v>
      </c>
      <c r="F170" t="s">
        <v>89</v>
      </c>
      <c r="G170">
        <v>60</v>
      </c>
      <c r="H170" t="s">
        <v>138</v>
      </c>
      <c r="I170" s="20">
        <v>16</v>
      </c>
      <c r="J170" t="s">
        <v>59</v>
      </c>
      <c r="K170" s="26" t="s">
        <v>92</v>
      </c>
      <c r="L170" s="22">
        <v>1.35562</v>
      </c>
      <c r="M170" s="23">
        <v>135.56200000000001</v>
      </c>
      <c r="N170" s="32" t="s">
        <v>125</v>
      </c>
      <c r="O170" s="20">
        <v>16</v>
      </c>
      <c r="P170" t="s">
        <v>59</v>
      </c>
      <c r="Q170">
        <v>25</v>
      </c>
      <c r="R170">
        <v>26.68</v>
      </c>
      <c r="S170">
        <v>1808.3409999999999</v>
      </c>
      <c r="T170">
        <v>171.16200000000001</v>
      </c>
      <c r="U170">
        <v>5580.6130000000003</v>
      </c>
      <c r="V170">
        <v>960.28499999999997</v>
      </c>
      <c r="W170">
        <f t="shared" si="2"/>
        <v>1.6799999999999997</v>
      </c>
      <c r="X170">
        <v>1</v>
      </c>
    </row>
    <row r="171" spans="1:24" x14ac:dyDescent="0.25">
      <c r="A171">
        <v>1191</v>
      </c>
      <c r="B171" t="s">
        <v>22</v>
      </c>
      <c r="C171">
        <v>2017</v>
      </c>
      <c r="D171" t="s">
        <v>123</v>
      </c>
      <c r="E171" t="s">
        <v>24</v>
      </c>
      <c r="F171" t="s">
        <v>89</v>
      </c>
      <c r="G171">
        <v>60</v>
      </c>
      <c r="H171" t="s">
        <v>138</v>
      </c>
      <c r="I171" s="20">
        <v>16</v>
      </c>
      <c r="J171" t="s">
        <v>109</v>
      </c>
      <c r="K171" s="26" t="s">
        <v>92</v>
      </c>
      <c r="L171" s="22">
        <v>2.64418</v>
      </c>
      <c r="M171" s="23">
        <v>264.41800000000001</v>
      </c>
      <c r="N171" s="32" t="s">
        <v>125</v>
      </c>
      <c r="O171" s="20">
        <v>16</v>
      </c>
      <c r="P171" t="s">
        <v>109</v>
      </c>
      <c r="Q171">
        <v>24.71</v>
      </c>
      <c r="R171">
        <v>27.55</v>
      </c>
      <c r="S171">
        <v>1756.2170000000001</v>
      </c>
      <c r="T171">
        <v>171.16200000000001</v>
      </c>
      <c r="U171">
        <v>4336.8220000000001</v>
      </c>
      <c r="V171">
        <v>960.28499999999997</v>
      </c>
      <c r="W171">
        <f t="shared" si="2"/>
        <v>2.84</v>
      </c>
      <c r="X171">
        <v>1</v>
      </c>
    </row>
    <row r="172" spans="1:24" x14ac:dyDescent="0.25">
      <c r="A172">
        <v>1192</v>
      </c>
      <c r="B172" t="s">
        <v>22</v>
      </c>
      <c r="C172">
        <v>2017</v>
      </c>
      <c r="D172" t="s">
        <v>123</v>
      </c>
      <c r="E172" t="s">
        <v>24</v>
      </c>
      <c r="F172" t="s">
        <v>89</v>
      </c>
      <c r="G172">
        <v>60</v>
      </c>
      <c r="H172" t="s">
        <v>138</v>
      </c>
      <c r="I172" s="20">
        <v>16</v>
      </c>
      <c r="J172" t="s">
        <v>60</v>
      </c>
      <c r="K172" s="26" t="s">
        <v>92</v>
      </c>
      <c r="L172" s="22">
        <v>2.0620599999999998</v>
      </c>
      <c r="M172" s="23">
        <v>206.20599999999999</v>
      </c>
      <c r="N172" s="32" t="s">
        <v>125</v>
      </c>
      <c r="O172" s="20">
        <v>16</v>
      </c>
      <c r="P172" t="s">
        <v>60</v>
      </c>
      <c r="Q172">
        <v>25.65</v>
      </c>
      <c r="R172">
        <v>26.12</v>
      </c>
      <c r="S172">
        <v>1381.511</v>
      </c>
      <c r="T172">
        <v>171.16200000000001</v>
      </c>
      <c r="U172">
        <v>5691.7479999999996</v>
      </c>
      <c r="V172">
        <v>960.28499999999997</v>
      </c>
      <c r="W172">
        <f t="shared" si="2"/>
        <v>0.47000000000000242</v>
      </c>
      <c r="X172">
        <v>1</v>
      </c>
    </row>
    <row r="173" spans="1:24" x14ac:dyDescent="0.25">
      <c r="A173">
        <v>1193</v>
      </c>
      <c r="B173" t="s">
        <v>22</v>
      </c>
      <c r="C173">
        <v>2017</v>
      </c>
      <c r="D173" t="s">
        <v>123</v>
      </c>
      <c r="E173" t="s">
        <v>24</v>
      </c>
      <c r="F173" t="s">
        <v>89</v>
      </c>
      <c r="G173">
        <v>60</v>
      </c>
      <c r="H173" t="s">
        <v>138</v>
      </c>
      <c r="I173" s="20">
        <v>16</v>
      </c>
      <c r="J173" t="s">
        <v>115</v>
      </c>
      <c r="K173" s="26" t="s">
        <v>92</v>
      </c>
      <c r="L173" s="22">
        <v>2.8371</v>
      </c>
      <c r="M173" s="23">
        <v>283.70999999999998</v>
      </c>
      <c r="N173" s="32" t="s">
        <v>125</v>
      </c>
      <c r="O173" s="20">
        <v>16</v>
      </c>
      <c r="P173" t="s">
        <v>115</v>
      </c>
      <c r="Q173">
        <v>24.69</v>
      </c>
      <c r="R173">
        <v>24.9</v>
      </c>
      <c r="S173">
        <v>1524.489</v>
      </c>
      <c r="T173">
        <v>171.16200000000001</v>
      </c>
      <c r="U173">
        <v>6772.8739999999998</v>
      </c>
      <c r="V173">
        <v>960.28499999999997</v>
      </c>
      <c r="W173">
        <f t="shared" si="2"/>
        <v>0.2099999999999973</v>
      </c>
      <c r="X173">
        <v>1</v>
      </c>
    </row>
    <row r="174" spans="1:24" x14ac:dyDescent="0.25">
      <c r="A174">
        <v>1194</v>
      </c>
      <c r="B174" t="s">
        <v>22</v>
      </c>
      <c r="C174">
        <v>2017</v>
      </c>
      <c r="D174" t="s">
        <v>123</v>
      </c>
      <c r="E174" t="s">
        <v>24</v>
      </c>
      <c r="F174" t="s">
        <v>89</v>
      </c>
      <c r="G174">
        <v>60</v>
      </c>
      <c r="H174" t="s">
        <v>138</v>
      </c>
      <c r="I174" s="20">
        <v>16</v>
      </c>
      <c r="J174" t="s">
        <v>110</v>
      </c>
      <c r="K174" s="26" t="s">
        <v>92</v>
      </c>
      <c r="L174" s="22">
        <v>0.82110000000000005</v>
      </c>
      <c r="M174" s="23">
        <v>82.11</v>
      </c>
      <c r="N174" s="32" t="s">
        <v>125</v>
      </c>
      <c r="O174" s="20">
        <v>16</v>
      </c>
      <c r="P174" t="s">
        <v>110</v>
      </c>
      <c r="Q174">
        <v>27.05</v>
      </c>
      <c r="R174">
        <v>28.08</v>
      </c>
      <c r="S174">
        <v>1428.124</v>
      </c>
      <c r="T174">
        <v>171.16200000000001</v>
      </c>
      <c r="U174">
        <v>5504.5569999999998</v>
      </c>
      <c r="V174">
        <v>960.28499999999997</v>
      </c>
      <c r="W174">
        <f t="shared" si="2"/>
        <v>1.0299999999999976</v>
      </c>
      <c r="X174">
        <v>1</v>
      </c>
    </row>
    <row r="175" spans="1:24" x14ac:dyDescent="0.25">
      <c r="A175">
        <v>1195</v>
      </c>
      <c r="B175" t="s">
        <v>22</v>
      </c>
      <c r="C175">
        <v>2017</v>
      </c>
      <c r="D175" t="s">
        <v>123</v>
      </c>
      <c r="E175" t="s">
        <v>24</v>
      </c>
      <c r="F175" t="s">
        <v>89</v>
      </c>
      <c r="G175">
        <v>60</v>
      </c>
      <c r="H175" t="s">
        <v>138</v>
      </c>
      <c r="I175" s="20">
        <v>16</v>
      </c>
      <c r="J175" t="s">
        <v>111</v>
      </c>
      <c r="K175" s="26" t="s">
        <v>92</v>
      </c>
      <c r="L175" s="22">
        <v>2.9737400000000003</v>
      </c>
      <c r="M175" s="23">
        <v>297.37400000000002</v>
      </c>
      <c r="N175" s="32" t="s">
        <v>125</v>
      </c>
      <c r="O175" s="20">
        <v>16</v>
      </c>
      <c r="P175" s="11" t="s">
        <v>111</v>
      </c>
      <c r="Q175">
        <v>24.71</v>
      </c>
      <c r="R175">
        <v>25.24</v>
      </c>
      <c r="S175">
        <v>1539.8579999999999</v>
      </c>
      <c r="T175">
        <v>171.16200000000001</v>
      </c>
      <c r="U175">
        <v>6816.6530000000002</v>
      </c>
      <c r="V175">
        <v>960.28499999999997</v>
      </c>
      <c r="W175">
        <f t="shared" si="2"/>
        <v>0.52999999999999758</v>
      </c>
      <c r="X175">
        <v>1</v>
      </c>
    </row>
    <row r="176" spans="1:24" x14ac:dyDescent="0.25">
      <c r="A176">
        <v>1196</v>
      </c>
      <c r="B176" t="s">
        <v>22</v>
      </c>
      <c r="C176">
        <v>2017</v>
      </c>
      <c r="D176" t="s">
        <v>123</v>
      </c>
      <c r="E176" t="s">
        <v>24</v>
      </c>
      <c r="F176" t="s">
        <v>89</v>
      </c>
      <c r="G176">
        <v>60</v>
      </c>
      <c r="H176" t="s">
        <v>138</v>
      </c>
      <c r="I176" s="20">
        <v>16</v>
      </c>
      <c r="J176" t="s">
        <v>61</v>
      </c>
      <c r="K176" s="26" t="s">
        <v>92</v>
      </c>
      <c r="L176" s="22">
        <v>3.3769399999999998</v>
      </c>
      <c r="M176" s="23">
        <v>337.69399999999996</v>
      </c>
      <c r="N176" s="32" t="s">
        <v>125</v>
      </c>
      <c r="O176" s="20">
        <v>16</v>
      </c>
      <c r="P176" s="11" t="s">
        <v>61</v>
      </c>
      <c r="Q176">
        <v>24.85</v>
      </c>
      <c r="R176">
        <v>24.78</v>
      </c>
      <c r="S176">
        <v>1471.5909999999999</v>
      </c>
      <c r="T176">
        <v>171.16200000000001</v>
      </c>
      <c r="U176">
        <v>7021.6040000000003</v>
      </c>
      <c r="V176">
        <v>960.28499999999997</v>
      </c>
      <c r="W176">
        <f t="shared" si="2"/>
        <v>-7.0000000000000284E-2</v>
      </c>
      <c r="X176">
        <v>1</v>
      </c>
    </row>
    <row r="177" spans="1:24" x14ac:dyDescent="0.25">
      <c r="A177">
        <v>1197</v>
      </c>
      <c r="B177" t="s">
        <v>22</v>
      </c>
      <c r="C177">
        <v>2017</v>
      </c>
      <c r="D177" t="s">
        <v>123</v>
      </c>
      <c r="E177" t="s">
        <v>24</v>
      </c>
      <c r="F177" t="s">
        <v>89</v>
      </c>
      <c r="G177">
        <v>60</v>
      </c>
      <c r="H177" t="s">
        <v>138</v>
      </c>
      <c r="I177" s="20">
        <v>16</v>
      </c>
      <c r="J177" t="s">
        <v>112</v>
      </c>
      <c r="K177" s="26" t="s">
        <v>92</v>
      </c>
      <c r="L177" s="22">
        <v>2.3498999999999999</v>
      </c>
      <c r="M177" s="23">
        <v>234.98999999999998</v>
      </c>
      <c r="N177" s="32" t="s">
        <v>125</v>
      </c>
      <c r="O177" s="20">
        <v>16</v>
      </c>
      <c r="P177" s="11" t="s">
        <v>112</v>
      </c>
      <c r="Q177">
        <v>25.33</v>
      </c>
      <c r="R177">
        <v>26.02</v>
      </c>
      <c r="S177">
        <v>1479.444</v>
      </c>
      <c r="T177">
        <v>171.16200000000001</v>
      </c>
      <c r="U177">
        <v>5878.1009999999997</v>
      </c>
      <c r="V177">
        <v>960.28499999999997</v>
      </c>
      <c r="W177">
        <f t="shared" si="2"/>
        <v>0.69000000000000128</v>
      </c>
      <c r="X177">
        <v>1</v>
      </c>
    </row>
    <row r="178" spans="1:24" x14ac:dyDescent="0.25">
      <c r="A178">
        <v>1198</v>
      </c>
      <c r="B178" t="s">
        <v>22</v>
      </c>
      <c r="C178">
        <v>2017</v>
      </c>
      <c r="D178" t="s">
        <v>123</v>
      </c>
      <c r="E178" t="s">
        <v>24</v>
      </c>
      <c r="F178" t="s">
        <v>89</v>
      </c>
      <c r="G178">
        <v>60</v>
      </c>
      <c r="H178" t="s">
        <v>138</v>
      </c>
      <c r="I178" s="20">
        <v>16</v>
      </c>
      <c r="J178" t="s">
        <v>62</v>
      </c>
      <c r="K178" s="26" t="s">
        <v>92</v>
      </c>
      <c r="L178" s="22">
        <v>2.0990200000000003</v>
      </c>
      <c r="M178" s="23">
        <v>209.90200000000004</v>
      </c>
      <c r="N178" s="32" t="s">
        <v>125</v>
      </c>
      <c r="O178" s="20">
        <v>16</v>
      </c>
      <c r="P178" s="11" t="s">
        <v>62</v>
      </c>
      <c r="Q178">
        <v>25.64</v>
      </c>
      <c r="R178">
        <v>25.8</v>
      </c>
      <c r="S178">
        <v>1495.07</v>
      </c>
      <c r="T178">
        <v>171.16200000000001</v>
      </c>
      <c r="U178">
        <v>6267.7960000000003</v>
      </c>
      <c r="V178">
        <v>960.28499999999997</v>
      </c>
      <c r="W178">
        <f t="shared" si="2"/>
        <v>0.16000000000000014</v>
      </c>
      <c r="X178">
        <v>1</v>
      </c>
    </row>
    <row r="179" spans="1:24" x14ac:dyDescent="0.25">
      <c r="A179">
        <v>1199</v>
      </c>
      <c r="B179" t="s">
        <v>22</v>
      </c>
      <c r="C179">
        <v>2017</v>
      </c>
      <c r="D179" t="s">
        <v>123</v>
      </c>
      <c r="E179" t="s">
        <v>24</v>
      </c>
      <c r="F179" t="s">
        <v>89</v>
      </c>
      <c r="G179">
        <v>60</v>
      </c>
      <c r="H179" t="s">
        <v>138</v>
      </c>
      <c r="I179" s="20">
        <v>16</v>
      </c>
      <c r="J179" t="s">
        <v>63</v>
      </c>
      <c r="K179" s="26" t="s">
        <v>92</v>
      </c>
      <c r="L179" s="22">
        <v>5.9134599999999997</v>
      </c>
      <c r="M179" s="23">
        <v>591.346</v>
      </c>
      <c r="N179" s="32" t="s">
        <v>125</v>
      </c>
      <c r="O179" s="20">
        <v>16</v>
      </c>
      <c r="P179" t="s">
        <v>63</v>
      </c>
      <c r="Q179">
        <v>31.1</v>
      </c>
      <c r="R179">
        <v>31.45</v>
      </c>
      <c r="S179">
        <v>897.37199999999996</v>
      </c>
      <c r="T179">
        <v>171.16200000000001</v>
      </c>
      <c r="U179">
        <v>3985.38</v>
      </c>
      <c r="V179">
        <v>960.28499999999997</v>
      </c>
      <c r="W179">
        <f t="shared" si="2"/>
        <v>0.34999999999999787</v>
      </c>
      <c r="X179">
        <v>1</v>
      </c>
    </row>
    <row r="180" spans="1:24" x14ac:dyDescent="0.25">
      <c r="A180">
        <v>1200</v>
      </c>
      <c r="B180" t="s">
        <v>22</v>
      </c>
      <c r="C180">
        <v>2017</v>
      </c>
      <c r="D180" t="s">
        <v>123</v>
      </c>
      <c r="E180" t="s">
        <v>24</v>
      </c>
      <c r="F180" t="s">
        <v>89</v>
      </c>
      <c r="G180">
        <v>60</v>
      </c>
      <c r="H180" t="s">
        <v>138</v>
      </c>
      <c r="I180" s="20">
        <v>16</v>
      </c>
      <c r="J180" t="s">
        <v>64</v>
      </c>
      <c r="K180" s="26" t="s">
        <v>92</v>
      </c>
      <c r="L180" s="22">
        <v>2.8648199999999999</v>
      </c>
      <c r="M180" s="23">
        <v>286.48199999999997</v>
      </c>
      <c r="N180" s="32" t="s">
        <v>125</v>
      </c>
      <c r="O180" s="20">
        <v>16</v>
      </c>
      <c r="P180" t="s">
        <v>64</v>
      </c>
      <c r="Q180">
        <v>28.29</v>
      </c>
      <c r="R180">
        <v>25.1</v>
      </c>
      <c r="S180">
        <v>522.44200000000001</v>
      </c>
      <c r="T180">
        <v>171.16200000000001</v>
      </c>
      <c r="U180">
        <v>6907.6610000000001</v>
      </c>
      <c r="V180">
        <v>960.28499999999997</v>
      </c>
      <c r="W180">
        <f t="shared" si="2"/>
        <v>-3.1899999999999977</v>
      </c>
      <c r="X180">
        <v>1</v>
      </c>
    </row>
    <row r="181" spans="1:24" x14ac:dyDescent="0.25">
      <c r="A181">
        <v>1201</v>
      </c>
      <c r="B181" t="s">
        <v>22</v>
      </c>
      <c r="C181">
        <v>2017</v>
      </c>
      <c r="D181" t="s">
        <v>123</v>
      </c>
      <c r="E181" t="s">
        <v>24</v>
      </c>
      <c r="F181" t="s">
        <v>89</v>
      </c>
      <c r="G181">
        <v>60</v>
      </c>
      <c r="H181" t="s">
        <v>138</v>
      </c>
      <c r="I181" s="20">
        <v>16</v>
      </c>
      <c r="J181" t="s">
        <v>65</v>
      </c>
      <c r="K181" s="26" t="s">
        <v>92</v>
      </c>
      <c r="L181" s="22">
        <v>0.74634</v>
      </c>
      <c r="M181" s="23">
        <v>74.634</v>
      </c>
      <c r="N181" s="32" t="s">
        <v>125</v>
      </c>
      <c r="O181" s="20">
        <v>16</v>
      </c>
      <c r="P181" t="s">
        <v>65</v>
      </c>
      <c r="Q181">
        <v>25.32</v>
      </c>
      <c r="R181">
        <v>25.95</v>
      </c>
      <c r="S181">
        <v>1398.127</v>
      </c>
      <c r="T181">
        <v>171.16200000000001</v>
      </c>
      <c r="U181">
        <v>5675.2039999999997</v>
      </c>
      <c r="V181">
        <v>960.28499999999997</v>
      </c>
      <c r="W181">
        <f t="shared" si="2"/>
        <v>0.62999999999999901</v>
      </c>
      <c r="X181">
        <v>1</v>
      </c>
    </row>
    <row r="182" spans="1:24" x14ac:dyDescent="0.25">
      <c r="A182">
        <v>1202</v>
      </c>
      <c r="B182" t="s">
        <v>22</v>
      </c>
      <c r="C182">
        <v>2017</v>
      </c>
      <c r="D182" t="s">
        <v>123</v>
      </c>
      <c r="E182" t="s">
        <v>24</v>
      </c>
      <c r="F182" t="s">
        <v>89</v>
      </c>
      <c r="G182">
        <v>60</v>
      </c>
      <c r="H182" t="s">
        <v>138</v>
      </c>
      <c r="I182" s="20">
        <v>16</v>
      </c>
      <c r="J182" t="s">
        <v>66</v>
      </c>
      <c r="K182" s="26" t="s">
        <v>92</v>
      </c>
      <c r="L182" s="22">
        <v>4.5134600000000002</v>
      </c>
      <c r="M182" s="23">
        <v>451.346</v>
      </c>
      <c r="N182" s="32" t="s">
        <v>125</v>
      </c>
      <c r="O182" s="20">
        <v>16</v>
      </c>
      <c r="P182" t="s">
        <v>66</v>
      </c>
      <c r="Q182">
        <v>25.75</v>
      </c>
      <c r="R182">
        <v>25.5</v>
      </c>
      <c r="S182">
        <v>1092.6559999999999</v>
      </c>
      <c r="T182">
        <v>171.16200000000001</v>
      </c>
      <c r="U182">
        <v>5798.9960000000001</v>
      </c>
      <c r="V182">
        <v>960.28499999999997</v>
      </c>
      <c r="W182">
        <f t="shared" si="2"/>
        <v>-0.25</v>
      </c>
      <c r="X182">
        <v>1</v>
      </c>
    </row>
    <row r="183" spans="1:24" x14ac:dyDescent="0.25">
      <c r="A183">
        <v>1203</v>
      </c>
      <c r="B183" t="s">
        <v>22</v>
      </c>
      <c r="C183">
        <v>2017</v>
      </c>
      <c r="D183" t="s">
        <v>123</v>
      </c>
      <c r="E183" t="s">
        <v>24</v>
      </c>
      <c r="F183" t="s">
        <v>89</v>
      </c>
      <c r="G183">
        <v>60</v>
      </c>
      <c r="H183" t="s">
        <v>138</v>
      </c>
      <c r="I183" s="20">
        <v>16</v>
      </c>
      <c r="J183" t="s">
        <v>116</v>
      </c>
      <c r="K183" s="26" t="s">
        <v>92</v>
      </c>
      <c r="L183" s="22">
        <v>1.04566</v>
      </c>
      <c r="M183" s="23">
        <v>104.566</v>
      </c>
      <c r="N183" s="32" t="s">
        <v>125</v>
      </c>
      <c r="O183" s="20">
        <v>16</v>
      </c>
      <c r="P183" t="s">
        <v>116</v>
      </c>
      <c r="Q183">
        <v>26.76</v>
      </c>
      <c r="R183">
        <v>27.67</v>
      </c>
      <c r="S183">
        <v>1456.5070000000001</v>
      </c>
      <c r="T183">
        <v>171.16200000000001</v>
      </c>
      <c r="U183">
        <v>5380.0439999999999</v>
      </c>
      <c r="V183">
        <v>960.28499999999997</v>
      </c>
      <c r="W183">
        <f t="shared" si="2"/>
        <v>0.91000000000000014</v>
      </c>
      <c r="X183">
        <v>1</v>
      </c>
    </row>
    <row r="184" spans="1:24" x14ac:dyDescent="0.25">
      <c r="A184">
        <v>1204</v>
      </c>
      <c r="B184" t="s">
        <v>22</v>
      </c>
      <c r="C184">
        <v>2017</v>
      </c>
      <c r="D184" t="s">
        <v>123</v>
      </c>
      <c r="E184" t="s">
        <v>24</v>
      </c>
      <c r="F184" t="s">
        <v>89</v>
      </c>
      <c r="G184">
        <v>60</v>
      </c>
      <c r="H184" t="s">
        <v>138</v>
      </c>
      <c r="I184" s="20">
        <v>16</v>
      </c>
      <c r="J184" t="s">
        <v>117</v>
      </c>
      <c r="K184" s="26" t="s">
        <v>92</v>
      </c>
      <c r="L184" s="22">
        <v>4.0528599999999999</v>
      </c>
      <c r="M184" s="23">
        <v>405.286</v>
      </c>
      <c r="N184" s="32" t="s">
        <v>125</v>
      </c>
      <c r="O184" s="20">
        <v>16</v>
      </c>
      <c r="P184" t="s">
        <v>117</v>
      </c>
      <c r="Q184">
        <v>24.82</v>
      </c>
      <c r="R184">
        <v>24.63</v>
      </c>
      <c r="S184">
        <v>1285.7950000000001</v>
      </c>
      <c r="T184">
        <v>171.16200000000001</v>
      </c>
      <c r="U184">
        <v>6766.6009999999997</v>
      </c>
      <c r="V184">
        <v>960.28499999999997</v>
      </c>
      <c r="W184">
        <f t="shared" si="2"/>
        <v>-0.19000000000000128</v>
      </c>
      <c r="X184">
        <v>1</v>
      </c>
    </row>
    <row r="185" spans="1:24" x14ac:dyDescent="0.25">
      <c r="A185">
        <v>1205</v>
      </c>
      <c r="B185" t="s">
        <v>22</v>
      </c>
      <c r="C185">
        <v>2017</v>
      </c>
      <c r="D185" t="s">
        <v>123</v>
      </c>
      <c r="E185" t="s">
        <v>24</v>
      </c>
      <c r="F185" t="s">
        <v>89</v>
      </c>
      <c r="G185">
        <v>60</v>
      </c>
      <c r="H185" t="s">
        <v>138</v>
      </c>
      <c r="I185" s="20">
        <v>16</v>
      </c>
      <c r="J185" t="s">
        <v>67</v>
      </c>
      <c r="K185" s="26" t="s">
        <v>92</v>
      </c>
      <c r="L185" s="22">
        <v>1.4233800000000001</v>
      </c>
      <c r="M185" s="23">
        <v>142.33800000000002</v>
      </c>
      <c r="N185" s="32" t="s">
        <v>125</v>
      </c>
      <c r="O185" s="20">
        <v>16</v>
      </c>
      <c r="P185" t="s">
        <v>67</v>
      </c>
      <c r="Q185">
        <v>26.03</v>
      </c>
      <c r="R185">
        <v>26.59</v>
      </c>
      <c r="S185">
        <v>1518.097</v>
      </c>
      <c r="T185">
        <v>171.16200000000001</v>
      </c>
      <c r="U185">
        <v>6147.6710000000003</v>
      </c>
      <c r="V185">
        <v>960.28499999999997</v>
      </c>
      <c r="W185">
        <f t="shared" si="2"/>
        <v>0.55999999999999872</v>
      </c>
      <c r="X185">
        <v>1</v>
      </c>
    </row>
    <row r="186" spans="1:24" x14ac:dyDescent="0.25">
      <c r="A186">
        <v>1206</v>
      </c>
      <c r="B186" t="s">
        <v>22</v>
      </c>
      <c r="C186">
        <v>2017</v>
      </c>
      <c r="D186" t="s">
        <v>123</v>
      </c>
      <c r="E186" t="s">
        <v>24</v>
      </c>
      <c r="F186" t="s">
        <v>89</v>
      </c>
      <c r="G186">
        <v>60</v>
      </c>
      <c r="H186" t="s">
        <v>138</v>
      </c>
      <c r="I186" s="20">
        <v>16</v>
      </c>
      <c r="J186" t="s">
        <v>118</v>
      </c>
      <c r="K186" s="26" t="s">
        <v>92</v>
      </c>
      <c r="L186" s="22">
        <v>2.5383399999999998</v>
      </c>
      <c r="M186" s="23">
        <v>253.83399999999997</v>
      </c>
      <c r="N186" s="32" t="s">
        <v>125</v>
      </c>
      <c r="O186" s="20">
        <v>16</v>
      </c>
      <c r="P186" t="s">
        <v>118</v>
      </c>
      <c r="Q186">
        <v>27.09</v>
      </c>
      <c r="R186">
        <v>24.5</v>
      </c>
      <c r="S186">
        <v>727.57299999999998</v>
      </c>
      <c r="T186">
        <v>171.16200000000001</v>
      </c>
      <c r="U186">
        <v>7817.4769999999999</v>
      </c>
      <c r="V186">
        <v>960.28499999999997</v>
      </c>
      <c r="W186">
        <f t="shared" si="2"/>
        <v>-2.59</v>
      </c>
      <c r="X186">
        <v>1</v>
      </c>
    </row>
    <row r="187" spans="1:24" x14ac:dyDescent="0.25">
      <c r="A187">
        <v>1207</v>
      </c>
      <c r="B187" t="s">
        <v>22</v>
      </c>
      <c r="C187">
        <v>2017</v>
      </c>
      <c r="D187" t="s">
        <v>123</v>
      </c>
      <c r="E187" t="s">
        <v>24</v>
      </c>
      <c r="F187" t="s">
        <v>89</v>
      </c>
      <c r="G187">
        <v>60</v>
      </c>
      <c r="H187" t="s">
        <v>138</v>
      </c>
      <c r="I187" s="20">
        <v>16</v>
      </c>
      <c r="J187" t="s">
        <v>68</v>
      </c>
      <c r="K187" s="26" t="s">
        <v>92</v>
      </c>
      <c r="L187" s="22">
        <v>1.4567000000000001</v>
      </c>
      <c r="M187" s="23">
        <v>145.67000000000002</v>
      </c>
      <c r="N187" s="32" t="s">
        <v>125</v>
      </c>
      <c r="O187" s="20">
        <v>16</v>
      </c>
      <c r="P187" t="s">
        <v>68</v>
      </c>
      <c r="Q187">
        <v>24.96</v>
      </c>
      <c r="R187">
        <v>29.33</v>
      </c>
      <c r="S187">
        <v>2301.8220000000001</v>
      </c>
      <c r="T187">
        <v>171.16200000000001</v>
      </c>
      <c r="U187">
        <v>3937.395</v>
      </c>
      <c r="V187">
        <v>960.28499999999997</v>
      </c>
      <c r="W187">
        <f t="shared" si="2"/>
        <v>4.3699999999999974</v>
      </c>
      <c r="X187">
        <v>1</v>
      </c>
    </row>
    <row r="188" spans="1:24" x14ac:dyDescent="0.25">
      <c r="A188">
        <v>1208</v>
      </c>
      <c r="B188" t="s">
        <v>22</v>
      </c>
      <c r="C188">
        <v>2017</v>
      </c>
      <c r="D188" t="s">
        <v>123</v>
      </c>
      <c r="E188" t="s">
        <v>24</v>
      </c>
      <c r="F188" t="s">
        <v>89</v>
      </c>
      <c r="G188">
        <v>60</v>
      </c>
      <c r="H188" t="s">
        <v>138</v>
      </c>
      <c r="I188" s="20">
        <v>16</v>
      </c>
      <c r="J188" t="s">
        <v>69</v>
      </c>
      <c r="K188" s="26" t="s">
        <v>92</v>
      </c>
      <c r="L188" s="22">
        <v>3.4217399999999998</v>
      </c>
      <c r="M188" s="23">
        <v>342.17399999999998</v>
      </c>
      <c r="N188" s="32" t="s">
        <v>125</v>
      </c>
      <c r="O188" s="20">
        <v>16</v>
      </c>
      <c r="P188" t="s">
        <v>69</v>
      </c>
      <c r="Q188">
        <v>24.91</v>
      </c>
      <c r="R188">
        <v>25.01</v>
      </c>
      <c r="S188">
        <v>1475.394</v>
      </c>
      <c r="T188">
        <v>171.16200000000001</v>
      </c>
      <c r="U188">
        <v>6674.05</v>
      </c>
      <c r="V188">
        <v>960.28499999999997</v>
      </c>
      <c r="W188">
        <f t="shared" si="2"/>
        <v>0.10000000000000142</v>
      </c>
      <c r="X188">
        <v>1</v>
      </c>
    </row>
    <row r="189" spans="1:24" x14ac:dyDescent="0.25">
      <c r="A189">
        <v>1209</v>
      </c>
      <c r="B189" t="s">
        <v>22</v>
      </c>
      <c r="C189">
        <v>2017</v>
      </c>
      <c r="D189" t="s">
        <v>123</v>
      </c>
      <c r="E189" t="s">
        <v>24</v>
      </c>
      <c r="F189" t="s">
        <v>89</v>
      </c>
      <c r="G189">
        <v>60</v>
      </c>
      <c r="H189" t="s">
        <v>138</v>
      </c>
      <c r="I189" s="20">
        <v>16</v>
      </c>
      <c r="J189" t="s">
        <v>119</v>
      </c>
      <c r="K189" s="26" t="s">
        <v>92</v>
      </c>
      <c r="L189" s="22">
        <v>0.6139</v>
      </c>
      <c r="M189" s="23">
        <v>61.39</v>
      </c>
      <c r="N189" s="32" t="s">
        <v>125</v>
      </c>
      <c r="O189" s="20">
        <v>16</v>
      </c>
      <c r="P189" t="s">
        <v>119</v>
      </c>
      <c r="Q189">
        <v>25.12</v>
      </c>
      <c r="R189">
        <v>25.83</v>
      </c>
      <c r="S189">
        <v>1499.61</v>
      </c>
      <c r="T189">
        <v>171.16200000000001</v>
      </c>
      <c r="U189">
        <v>6096.8649999999998</v>
      </c>
      <c r="V189">
        <v>960.28499999999997</v>
      </c>
      <c r="W189">
        <f t="shared" si="2"/>
        <v>0.7099999999999973</v>
      </c>
      <c r="X189">
        <v>1</v>
      </c>
    </row>
    <row r="190" spans="1:24" x14ac:dyDescent="0.25">
      <c r="A190">
        <v>1210</v>
      </c>
      <c r="B190" t="s">
        <v>22</v>
      </c>
      <c r="C190">
        <v>2017</v>
      </c>
      <c r="D190" t="s">
        <v>123</v>
      </c>
      <c r="E190" t="s">
        <v>24</v>
      </c>
      <c r="F190" t="s">
        <v>89</v>
      </c>
      <c r="G190">
        <v>60</v>
      </c>
      <c r="H190" t="s">
        <v>138</v>
      </c>
      <c r="I190" s="20">
        <v>16</v>
      </c>
      <c r="J190" t="s">
        <v>70</v>
      </c>
      <c r="K190" s="26" t="s">
        <v>92</v>
      </c>
      <c r="L190" s="22">
        <v>3.3954200000000001</v>
      </c>
      <c r="M190" s="23">
        <v>339.54200000000003</v>
      </c>
      <c r="N190" s="32" t="s">
        <v>125</v>
      </c>
      <c r="O190" s="20">
        <v>16</v>
      </c>
      <c r="P190" t="s">
        <v>70</v>
      </c>
      <c r="Q190">
        <v>24.92</v>
      </c>
      <c r="R190">
        <v>25.14</v>
      </c>
      <c r="S190">
        <v>1385.0630000000001</v>
      </c>
      <c r="T190">
        <v>171.16200000000001</v>
      </c>
      <c r="U190">
        <v>6295.0050000000001</v>
      </c>
      <c r="V190">
        <v>960.28499999999997</v>
      </c>
      <c r="W190">
        <f t="shared" si="2"/>
        <v>0.21999999999999886</v>
      </c>
      <c r="X190">
        <v>1</v>
      </c>
    </row>
    <row r="191" spans="1:24" x14ac:dyDescent="0.25">
      <c r="A191">
        <v>1211</v>
      </c>
      <c r="B191" t="s">
        <v>22</v>
      </c>
      <c r="C191">
        <v>2017</v>
      </c>
      <c r="D191" t="s">
        <v>123</v>
      </c>
      <c r="E191" t="s">
        <v>24</v>
      </c>
      <c r="F191" t="s">
        <v>89</v>
      </c>
      <c r="G191">
        <v>60</v>
      </c>
      <c r="H191" t="s">
        <v>138</v>
      </c>
      <c r="I191" s="20">
        <v>16</v>
      </c>
      <c r="J191" t="s">
        <v>71</v>
      </c>
      <c r="K191" s="26" t="s">
        <v>92</v>
      </c>
      <c r="L191" s="22">
        <v>3.4329399999999999</v>
      </c>
      <c r="M191" s="23">
        <v>343.29399999999998</v>
      </c>
      <c r="N191" s="32" t="s">
        <v>125</v>
      </c>
      <c r="O191" s="20">
        <v>16</v>
      </c>
      <c r="P191" t="s">
        <v>71</v>
      </c>
      <c r="Q191">
        <v>24.53</v>
      </c>
      <c r="R191">
        <v>24.39</v>
      </c>
      <c r="S191">
        <v>1484.922</v>
      </c>
      <c r="T191">
        <v>171.16200000000001</v>
      </c>
      <c r="U191">
        <v>7182.7520000000004</v>
      </c>
      <c r="V191">
        <v>960.28499999999997</v>
      </c>
      <c r="W191">
        <f t="shared" si="2"/>
        <v>-0.14000000000000057</v>
      </c>
      <c r="X191">
        <v>1</v>
      </c>
    </row>
    <row r="192" spans="1:24" x14ac:dyDescent="0.25">
      <c r="A192">
        <v>1212</v>
      </c>
      <c r="B192" t="s">
        <v>22</v>
      </c>
      <c r="C192">
        <v>2017</v>
      </c>
      <c r="D192" t="s">
        <v>123</v>
      </c>
      <c r="E192" t="s">
        <v>24</v>
      </c>
      <c r="F192" t="s">
        <v>89</v>
      </c>
      <c r="G192">
        <v>60</v>
      </c>
      <c r="H192" t="s">
        <v>138</v>
      </c>
      <c r="I192" s="20">
        <v>16</v>
      </c>
      <c r="J192" t="s">
        <v>72</v>
      </c>
      <c r="K192" s="26" t="s">
        <v>92</v>
      </c>
      <c r="L192" s="22">
        <v>4.4423399999999997</v>
      </c>
      <c r="M192" s="23">
        <v>444.23399999999998</v>
      </c>
      <c r="N192" s="32" t="s">
        <v>125</v>
      </c>
      <c r="O192" s="20">
        <v>16</v>
      </c>
      <c r="P192" t="s">
        <v>72</v>
      </c>
      <c r="Q192">
        <v>25.48</v>
      </c>
      <c r="R192">
        <v>23.42</v>
      </c>
      <c r="S192">
        <v>981.76300000000003</v>
      </c>
      <c r="T192">
        <v>171.16200000000001</v>
      </c>
      <c r="U192">
        <v>10675.087</v>
      </c>
      <c r="V192">
        <v>960.28499999999997</v>
      </c>
      <c r="W192">
        <f t="shared" si="2"/>
        <v>-2.0599999999999987</v>
      </c>
      <c r="X192">
        <v>1</v>
      </c>
    </row>
    <row r="193" spans="1:24" x14ac:dyDescent="0.25">
      <c r="A193">
        <v>1213</v>
      </c>
      <c r="B193" t="s">
        <v>22</v>
      </c>
      <c r="C193">
        <v>2017</v>
      </c>
      <c r="D193" t="s">
        <v>123</v>
      </c>
      <c r="E193" t="s">
        <v>24</v>
      </c>
      <c r="F193" t="s">
        <v>89</v>
      </c>
      <c r="G193">
        <v>60</v>
      </c>
      <c r="H193" t="s">
        <v>138</v>
      </c>
      <c r="I193" s="20">
        <v>16</v>
      </c>
      <c r="J193" t="s">
        <v>73</v>
      </c>
      <c r="K193" s="26" t="s">
        <v>92</v>
      </c>
      <c r="L193" s="22">
        <v>5.2733800000000004</v>
      </c>
      <c r="M193" s="23">
        <v>527.33800000000008</v>
      </c>
      <c r="N193" s="32" t="s">
        <v>125</v>
      </c>
      <c r="O193" s="20">
        <v>16</v>
      </c>
      <c r="P193" t="s">
        <v>73</v>
      </c>
      <c r="Q193">
        <v>24.42</v>
      </c>
      <c r="R193">
        <v>25.18</v>
      </c>
      <c r="S193">
        <v>1826.06</v>
      </c>
      <c r="T193">
        <v>171.16200000000001</v>
      </c>
      <c r="U193">
        <v>6723.0919999999996</v>
      </c>
      <c r="V193">
        <v>960.28499999999997</v>
      </c>
      <c r="W193">
        <f t="shared" si="2"/>
        <v>0.75999999999999801</v>
      </c>
      <c r="X193">
        <v>1</v>
      </c>
    </row>
    <row r="194" spans="1:24" x14ac:dyDescent="0.25">
      <c r="A194">
        <v>1214</v>
      </c>
      <c r="B194" t="s">
        <v>22</v>
      </c>
      <c r="C194">
        <v>2017</v>
      </c>
      <c r="D194" t="s">
        <v>123</v>
      </c>
      <c r="E194" t="s">
        <v>24</v>
      </c>
      <c r="F194" t="s">
        <v>89</v>
      </c>
      <c r="G194">
        <v>60</v>
      </c>
      <c r="H194" t="s">
        <v>138</v>
      </c>
      <c r="I194" s="20">
        <v>16</v>
      </c>
      <c r="J194" t="s">
        <v>74</v>
      </c>
      <c r="K194" s="26" t="s">
        <v>92</v>
      </c>
      <c r="L194" s="22">
        <v>3.2069800000000002</v>
      </c>
      <c r="M194" s="23">
        <v>320.69800000000004</v>
      </c>
      <c r="N194" s="32" t="s">
        <v>125</v>
      </c>
      <c r="O194" s="20">
        <v>16</v>
      </c>
      <c r="P194" t="s">
        <v>74</v>
      </c>
      <c r="Q194">
        <v>23.85</v>
      </c>
      <c r="R194">
        <v>25.96</v>
      </c>
      <c r="S194">
        <v>2124.4160000000002</v>
      </c>
      <c r="T194">
        <v>171.16200000000001</v>
      </c>
      <c r="U194">
        <v>6026.4340000000002</v>
      </c>
      <c r="V194">
        <v>960.28499999999997</v>
      </c>
      <c r="W194">
        <f t="shared" ref="W194:W216" si="3">R194-Q194</f>
        <v>2.1099999999999994</v>
      </c>
      <c r="X194">
        <v>1</v>
      </c>
    </row>
    <row r="195" spans="1:24" x14ac:dyDescent="0.25">
      <c r="A195">
        <v>1216</v>
      </c>
      <c r="B195" t="s">
        <v>22</v>
      </c>
      <c r="C195">
        <v>2017</v>
      </c>
      <c r="D195" t="s">
        <v>123</v>
      </c>
      <c r="E195" t="s">
        <v>24</v>
      </c>
      <c r="F195" t="s">
        <v>89</v>
      </c>
      <c r="G195">
        <v>60</v>
      </c>
      <c r="H195" t="s">
        <v>138</v>
      </c>
      <c r="I195" s="20">
        <v>16</v>
      </c>
      <c r="J195" t="s">
        <v>76</v>
      </c>
      <c r="K195" s="26" t="s">
        <v>92</v>
      </c>
      <c r="L195" s="22">
        <v>2.9628199999999998</v>
      </c>
      <c r="M195" s="23">
        <v>296.28199999999998</v>
      </c>
      <c r="N195" s="32" t="s">
        <v>125</v>
      </c>
      <c r="O195" s="20">
        <v>16</v>
      </c>
      <c r="P195" t="s">
        <v>76</v>
      </c>
      <c r="Q195">
        <v>24.66</v>
      </c>
      <c r="R195">
        <v>24.48</v>
      </c>
      <c r="S195">
        <v>1516.9760000000001</v>
      </c>
      <c r="T195">
        <v>171.16200000000001</v>
      </c>
      <c r="U195">
        <v>7314.0069999999996</v>
      </c>
      <c r="V195">
        <v>960.28499999999997</v>
      </c>
      <c r="W195">
        <f t="shared" si="3"/>
        <v>-0.17999999999999972</v>
      </c>
      <c r="X195">
        <v>1</v>
      </c>
    </row>
    <row r="196" spans="1:24" x14ac:dyDescent="0.25">
      <c r="A196">
        <v>1217</v>
      </c>
      <c r="B196" t="s">
        <v>22</v>
      </c>
      <c r="C196">
        <v>2017</v>
      </c>
      <c r="D196" t="s">
        <v>123</v>
      </c>
      <c r="E196" t="s">
        <v>24</v>
      </c>
      <c r="F196" t="s">
        <v>89</v>
      </c>
      <c r="G196">
        <v>60</v>
      </c>
      <c r="H196" t="s">
        <v>138</v>
      </c>
      <c r="I196" s="20">
        <v>16</v>
      </c>
      <c r="J196" t="s">
        <v>77</v>
      </c>
      <c r="K196" s="26" t="s">
        <v>92</v>
      </c>
      <c r="L196" s="22">
        <v>0.92777999999999994</v>
      </c>
      <c r="M196" s="23">
        <v>92.777999999999992</v>
      </c>
      <c r="N196" s="32" t="s">
        <v>125</v>
      </c>
      <c r="O196" s="20">
        <v>16</v>
      </c>
      <c r="P196" t="s">
        <v>77</v>
      </c>
      <c r="Q196">
        <v>26.08</v>
      </c>
      <c r="R196">
        <v>26.63</v>
      </c>
      <c r="S196">
        <v>1454.643</v>
      </c>
      <c r="T196">
        <v>171.16200000000001</v>
      </c>
      <c r="U196">
        <v>6048.317</v>
      </c>
      <c r="V196">
        <v>960.28499999999997</v>
      </c>
      <c r="W196">
        <f t="shared" si="3"/>
        <v>0.55000000000000071</v>
      </c>
      <c r="X196">
        <v>1</v>
      </c>
    </row>
    <row r="197" spans="1:24" x14ac:dyDescent="0.25">
      <c r="A197">
        <v>1218</v>
      </c>
      <c r="B197" t="s">
        <v>22</v>
      </c>
      <c r="C197">
        <v>2017</v>
      </c>
      <c r="D197" t="s">
        <v>123</v>
      </c>
      <c r="E197" t="s">
        <v>24</v>
      </c>
      <c r="F197" t="s">
        <v>89</v>
      </c>
      <c r="G197">
        <v>60</v>
      </c>
      <c r="H197" t="s">
        <v>138</v>
      </c>
      <c r="I197" s="20">
        <v>16</v>
      </c>
      <c r="J197" t="s">
        <v>128</v>
      </c>
      <c r="K197" s="26" t="s">
        <v>92</v>
      </c>
      <c r="L197" s="22">
        <v>3.60066</v>
      </c>
      <c r="M197" s="23">
        <v>360.06599999999997</v>
      </c>
      <c r="N197" s="32" t="s">
        <v>125</v>
      </c>
      <c r="O197" s="20">
        <v>16</v>
      </c>
      <c r="P197" t="s">
        <v>128</v>
      </c>
      <c r="Q197">
        <v>24.87</v>
      </c>
      <c r="R197">
        <v>25.56</v>
      </c>
      <c r="S197">
        <v>1570.279</v>
      </c>
      <c r="T197">
        <v>171.16200000000001</v>
      </c>
      <c r="U197">
        <v>6365.5039999999999</v>
      </c>
      <c r="V197">
        <v>960.28499999999997</v>
      </c>
      <c r="W197">
        <f t="shared" si="3"/>
        <v>0.68999999999999773</v>
      </c>
      <c r="X197">
        <v>1</v>
      </c>
    </row>
    <row r="198" spans="1:24" x14ac:dyDescent="0.25">
      <c r="A198">
        <v>1219</v>
      </c>
      <c r="B198" t="s">
        <v>22</v>
      </c>
      <c r="C198">
        <v>2017</v>
      </c>
      <c r="D198" t="s">
        <v>123</v>
      </c>
      <c r="E198" t="s">
        <v>24</v>
      </c>
      <c r="F198" t="s">
        <v>89</v>
      </c>
      <c r="G198">
        <v>60</v>
      </c>
      <c r="H198" t="s">
        <v>138</v>
      </c>
      <c r="I198" s="20">
        <v>16</v>
      </c>
      <c r="J198" t="s">
        <v>120</v>
      </c>
      <c r="K198" s="26" t="s">
        <v>92</v>
      </c>
      <c r="L198" s="22">
        <v>2.7522600000000002</v>
      </c>
      <c r="M198" s="23">
        <v>275.226</v>
      </c>
      <c r="N198" s="32" t="s">
        <v>125</v>
      </c>
      <c r="O198" s="20">
        <v>16</v>
      </c>
      <c r="P198" t="s">
        <v>120</v>
      </c>
      <c r="Q198">
        <v>25.12</v>
      </c>
      <c r="R198">
        <v>26.62</v>
      </c>
      <c r="S198">
        <v>1630.7149999999999</v>
      </c>
      <c r="T198">
        <v>171.16200000000001</v>
      </c>
      <c r="U198">
        <v>5719.6180000000004</v>
      </c>
      <c r="V198">
        <v>960.28499999999997</v>
      </c>
      <c r="W198">
        <f t="shared" si="3"/>
        <v>1.5</v>
      </c>
      <c r="X198">
        <v>1</v>
      </c>
    </row>
    <row r="199" spans="1:24" x14ac:dyDescent="0.25">
      <c r="A199">
        <v>1220</v>
      </c>
      <c r="B199" t="s">
        <v>22</v>
      </c>
      <c r="C199">
        <v>2017</v>
      </c>
      <c r="D199" t="s">
        <v>123</v>
      </c>
      <c r="E199" t="s">
        <v>24</v>
      </c>
      <c r="F199" t="s">
        <v>89</v>
      </c>
      <c r="G199">
        <v>60</v>
      </c>
      <c r="H199" t="s">
        <v>138</v>
      </c>
      <c r="I199" s="20">
        <v>16</v>
      </c>
      <c r="J199" t="s">
        <v>78</v>
      </c>
      <c r="K199" s="26" t="s">
        <v>92</v>
      </c>
      <c r="L199" s="22">
        <v>3.5511000000000004</v>
      </c>
      <c r="M199" s="23">
        <v>355.11</v>
      </c>
      <c r="N199" s="32" t="s">
        <v>125</v>
      </c>
      <c r="O199" s="20">
        <v>16</v>
      </c>
      <c r="P199" t="s">
        <v>78</v>
      </c>
      <c r="Q199">
        <v>25.32</v>
      </c>
      <c r="R199">
        <v>24.81</v>
      </c>
      <c r="S199">
        <v>1459.489</v>
      </c>
      <c r="T199">
        <v>171.16200000000001</v>
      </c>
      <c r="U199">
        <v>6925.6869999999999</v>
      </c>
      <c r="V199">
        <v>960.28499999999997</v>
      </c>
      <c r="W199">
        <f t="shared" si="3"/>
        <v>-0.51000000000000156</v>
      </c>
      <c r="X199">
        <v>1</v>
      </c>
    </row>
    <row r="200" spans="1:24" x14ac:dyDescent="0.25">
      <c r="A200">
        <v>1221</v>
      </c>
      <c r="B200" t="s">
        <v>22</v>
      </c>
      <c r="C200">
        <v>2017</v>
      </c>
      <c r="D200" t="s">
        <v>123</v>
      </c>
      <c r="E200" t="s">
        <v>24</v>
      </c>
      <c r="F200" t="s">
        <v>89</v>
      </c>
      <c r="G200">
        <v>60</v>
      </c>
      <c r="H200" t="s">
        <v>138</v>
      </c>
      <c r="I200" s="20">
        <v>16</v>
      </c>
      <c r="J200" t="s">
        <v>79</v>
      </c>
      <c r="K200" s="26" t="s">
        <v>92</v>
      </c>
      <c r="L200" s="22">
        <v>3.54914</v>
      </c>
      <c r="M200" s="23">
        <v>354.91399999999999</v>
      </c>
      <c r="N200" s="32" t="s">
        <v>125</v>
      </c>
      <c r="O200" s="20">
        <v>16</v>
      </c>
      <c r="P200" t="s">
        <v>79</v>
      </c>
      <c r="Q200">
        <v>25.06</v>
      </c>
      <c r="R200">
        <v>25.45</v>
      </c>
      <c r="S200">
        <v>1653.6579999999999</v>
      </c>
      <c r="T200">
        <v>171.16200000000001</v>
      </c>
      <c r="U200">
        <v>6806.4610000000002</v>
      </c>
      <c r="V200">
        <v>960.28499999999997</v>
      </c>
      <c r="W200">
        <f t="shared" si="3"/>
        <v>0.39000000000000057</v>
      </c>
      <c r="X200">
        <v>1</v>
      </c>
    </row>
    <row r="201" spans="1:24" x14ac:dyDescent="0.25">
      <c r="A201">
        <v>1222</v>
      </c>
      <c r="B201" t="s">
        <v>22</v>
      </c>
      <c r="C201">
        <v>2017</v>
      </c>
      <c r="D201" t="s">
        <v>123</v>
      </c>
      <c r="E201" t="s">
        <v>24</v>
      </c>
      <c r="F201" t="s">
        <v>89</v>
      </c>
      <c r="G201">
        <v>60</v>
      </c>
      <c r="H201" t="s">
        <v>138</v>
      </c>
      <c r="I201" s="20">
        <v>16</v>
      </c>
      <c r="J201" t="s">
        <v>80</v>
      </c>
      <c r="K201" s="26" t="s">
        <v>92</v>
      </c>
      <c r="L201" s="22">
        <v>3.3038600000000002</v>
      </c>
      <c r="M201" s="23">
        <v>330.38600000000002</v>
      </c>
      <c r="N201" s="32" t="s">
        <v>125</v>
      </c>
      <c r="O201" s="20">
        <v>16</v>
      </c>
      <c r="P201" t="s">
        <v>80</v>
      </c>
      <c r="Q201">
        <v>24.71</v>
      </c>
      <c r="R201">
        <v>25.86</v>
      </c>
      <c r="S201">
        <v>1811.4939999999999</v>
      </c>
      <c r="T201">
        <v>171.16200000000001</v>
      </c>
      <c r="U201">
        <v>6607.2849999999999</v>
      </c>
      <c r="V201">
        <v>960.28499999999997</v>
      </c>
      <c r="W201">
        <f t="shared" si="3"/>
        <v>1.1499999999999986</v>
      </c>
      <c r="X201">
        <v>1</v>
      </c>
    </row>
    <row r="202" spans="1:24" x14ac:dyDescent="0.25">
      <c r="A202">
        <v>1223</v>
      </c>
      <c r="B202" t="s">
        <v>22</v>
      </c>
      <c r="C202">
        <v>2017</v>
      </c>
      <c r="D202" t="s">
        <v>123</v>
      </c>
      <c r="E202" t="s">
        <v>24</v>
      </c>
      <c r="F202" t="s">
        <v>89</v>
      </c>
      <c r="G202">
        <v>60</v>
      </c>
      <c r="H202" t="s">
        <v>138</v>
      </c>
      <c r="I202" s="20">
        <v>16</v>
      </c>
      <c r="J202" t="s">
        <v>81</v>
      </c>
      <c r="K202" s="26" t="s">
        <v>92</v>
      </c>
      <c r="L202" s="22">
        <v>3.2901400000000001</v>
      </c>
      <c r="M202" s="23">
        <v>329.01400000000001</v>
      </c>
      <c r="N202" s="32" t="s">
        <v>125</v>
      </c>
      <c r="O202" s="20">
        <v>16</v>
      </c>
      <c r="P202" t="s">
        <v>81</v>
      </c>
      <c r="Q202">
        <v>23.64</v>
      </c>
      <c r="R202">
        <v>25.43</v>
      </c>
      <c r="S202">
        <v>2409.636</v>
      </c>
      <c r="T202">
        <v>171.16200000000001</v>
      </c>
      <c r="U202">
        <v>6662.2820000000002</v>
      </c>
      <c r="V202">
        <v>960.28499999999997</v>
      </c>
      <c r="W202">
        <f t="shared" si="3"/>
        <v>1.7899999999999991</v>
      </c>
      <c r="X202">
        <v>1</v>
      </c>
    </row>
    <row r="203" spans="1:24" x14ac:dyDescent="0.25">
      <c r="A203">
        <v>1224</v>
      </c>
      <c r="B203" t="s">
        <v>22</v>
      </c>
      <c r="C203">
        <v>2017</v>
      </c>
      <c r="D203" t="s">
        <v>123</v>
      </c>
      <c r="E203" t="s">
        <v>24</v>
      </c>
      <c r="F203" t="s">
        <v>89</v>
      </c>
      <c r="G203">
        <v>60</v>
      </c>
      <c r="H203" t="s">
        <v>138</v>
      </c>
      <c r="I203" s="20">
        <v>16</v>
      </c>
      <c r="J203" t="s">
        <v>82</v>
      </c>
      <c r="K203" s="26" t="s">
        <v>92</v>
      </c>
      <c r="L203" s="22">
        <v>3.0177</v>
      </c>
      <c r="M203" s="23">
        <v>301.77</v>
      </c>
      <c r="N203" s="32" t="s">
        <v>125</v>
      </c>
      <c r="O203" s="20">
        <v>16</v>
      </c>
      <c r="P203" t="s">
        <v>82</v>
      </c>
      <c r="Q203">
        <v>24.82</v>
      </c>
      <c r="R203">
        <v>24.98</v>
      </c>
      <c r="S203">
        <v>1560.0709999999999</v>
      </c>
      <c r="T203">
        <v>171.16200000000001</v>
      </c>
      <c r="U203">
        <v>6930.9650000000001</v>
      </c>
      <c r="V203">
        <v>960.28499999999997</v>
      </c>
      <c r="W203">
        <f t="shared" si="3"/>
        <v>0.16000000000000014</v>
      </c>
      <c r="X203">
        <v>1</v>
      </c>
    </row>
    <row r="204" spans="1:24" x14ac:dyDescent="0.25">
      <c r="A204">
        <v>1225</v>
      </c>
      <c r="B204" t="s">
        <v>22</v>
      </c>
      <c r="C204">
        <v>2017</v>
      </c>
      <c r="D204" t="s">
        <v>123</v>
      </c>
      <c r="E204" t="s">
        <v>24</v>
      </c>
      <c r="F204" t="s">
        <v>89</v>
      </c>
      <c r="G204">
        <v>60</v>
      </c>
      <c r="H204" t="s">
        <v>138</v>
      </c>
      <c r="I204" s="20">
        <v>16</v>
      </c>
      <c r="J204" t="s">
        <v>83</v>
      </c>
      <c r="K204" s="26" t="s">
        <v>92</v>
      </c>
      <c r="L204" s="22">
        <v>1.3645799999999999</v>
      </c>
      <c r="M204" s="23">
        <v>136.458</v>
      </c>
      <c r="N204" s="32" t="s">
        <v>125</v>
      </c>
      <c r="O204" s="20">
        <v>16</v>
      </c>
      <c r="P204" t="s">
        <v>83</v>
      </c>
      <c r="Q204">
        <v>25.31</v>
      </c>
      <c r="R204">
        <v>25.51</v>
      </c>
      <c r="S204">
        <v>1381.472</v>
      </c>
      <c r="T204">
        <v>171.16200000000001</v>
      </c>
      <c r="U204">
        <v>6071.018</v>
      </c>
      <c r="V204">
        <v>960.28499999999997</v>
      </c>
      <c r="W204">
        <f t="shared" si="3"/>
        <v>0.20000000000000284</v>
      </c>
      <c r="X204">
        <v>1</v>
      </c>
    </row>
    <row r="205" spans="1:24" x14ac:dyDescent="0.25">
      <c r="A205">
        <v>1226</v>
      </c>
      <c r="B205" t="s">
        <v>22</v>
      </c>
      <c r="C205">
        <v>2017</v>
      </c>
      <c r="D205" t="s">
        <v>123</v>
      </c>
      <c r="E205" t="s">
        <v>24</v>
      </c>
      <c r="F205" t="s">
        <v>89</v>
      </c>
      <c r="G205">
        <v>60</v>
      </c>
      <c r="H205" t="s">
        <v>138</v>
      </c>
      <c r="I205" s="20">
        <v>16</v>
      </c>
      <c r="J205" t="s">
        <v>121</v>
      </c>
      <c r="K205" s="26" t="s">
        <v>92</v>
      </c>
      <c r="L205" s="22">
        <v>0.93422000000000005</v>
      </c>
      <c r="M205" s="23">
        <v>93.422000000000011</v>
      </c>
      <c r="N205" s="32" t="s">
        <v>125</v>
      </c>
      <c r="O205" s="20">
        <v>16</v>
      </c>
      <c r="P205" s="11" t="s">
        <v>121</v>
      </c>
      <c r="Q205">
        <v>27.06</v>
      </c>
      <c r="R205">
        <v>28</v>
      </c>
      <c r="S205">
        <v>1405.17</v>
      </c>
      <c r="T205">
        <v>171.16200000000001</v>
      </c>
      <c r="U205">
        <v>5327.2629999999999</v>
      </c>
      <c r="V205">
        <v>960.28499999999997</v>
      </c>
      <c r="W205">
        <f t="shared" si="3"/>
        <v>0.94000000000000128</v>
      </c>
      <c r="X205">
        <v>1</v>
      </c>
    </row>
    <row r="206" spans="1:24" x14ac:dyDescent="0.25">
      <c r="A206">
        <v>1227</v>
      </c>
      <c r="B206" t="s">
        <v>22</v>
      </c>
      <c r="C206">
        <v>2017</v>
      </c>
      <c r="D206" t="s">
        <v>123</v>
      </c>
      <c r="E206" t="s">
        <v>24</v>
      </c>
      <c r="F206" t="s">
        <v>89</v>
      </c>
      <c r="G206">
        <v>60</v>
      </c>
      <c r="H206" t="s">
        <v>138</v>
      </c>
      <c r="I206" s="20">
        <v>16</v>
      </c>
      <c r="J206" t="s">
        <v>122</v>
      </c>
      <c r="K206" s="26" t="s">
        <v>92</v>
      </c>
      <c r="L206" s="22">
        <v>3.80674</v>
      </c>
      <c r="M206" s="23">
        <v>380.67399999999998</v>
      </c>
      <c r="N206" s="32" t="s">
        <v>125</v>
      </c>
      <c r="O206" s="20">
        <v>16</v>
      </c>
      <c r="P206" s="11" t="s">
        <v>122</v>
      </c>
      <c r="Q206">
        <v>26.37</v>
      </c>
      <c r="R206">
        <v>24</v>
      </c>
      <c r="S206">
        <v>718.10199999999998</v>
      </c>
      <c r="T206">
        <v>171.16200000000001</v>
      </c>
      <c r="U206">
        <v>7854.7849999999999</v>
      </c>
      <c r="V206">
        <v>960.28499999999997</v>
      </c>
      <c r="W206">
        <f t="shared" si="3"/>
        <v>-2.370000000000001</v>
      </c>
      <c r="X206">
        <v>1</v>
      </c>
    </row>
    <row r="207" spans="1:24" x14ac:dyDescent="0.25">
      <c r="A207">
        <v>1228</v>
      </c>
      <c r="B207" t="s">
        <v>22</v>
      </c>
      <c r="C207">
        <v>2017</v>
      </c>
      <c r="D207" t="s">
        <v>123</v>
      </c>
      <c r="E207" t="s">
        <v>24</v>
      </c>
      <c r="F207" t="s">
        <v>89</v>
      </c>
      <c r="G207">
        <v>60</v>
      </c>
      <c r="H207" t="s">
        <v>138</v>
      </c>
      <c r="I207" s="20">
        <v>16</v>
      </c>
      <c r="J207" t="s">
        <v>84</v>
      </c>
      <c r="K207" s="26" t="s">
        <v>92</v>
      </c>
      <c r="L207" s="22">
        <v>3.7098599999999999</v>
      </c>
      <c r="M207" s="23">
        <v>370.98599999999999</v>
      </c>
      <c r="N207" s="32" t="s">
        <v>125</v>
      </c>
      <c r="O207" s="20">
        <v>16</v>
      </c>
      <c r="P207" s="12" t="s">
        <v>84</v>
      </c>
      <c r="Q207">
        <v>24.63</v>
      </c>
      <c r="R207">
        <v>25.28</v>
      </c>
      <c r="S207">
        <v>1460.5930000000001</v>
      </c>
      <c r="T207">
        <v>171.16200000000001</v>
      </c>
      <c r="U207">
        <v>6096.6229999999996</v>
      </c>
      <c r="V207">
        <v>960.28499999999997</v>
      </c>
      <c r="W207">
        <f t="shared" si="3"/>
        <v>0.65000000000000213</v>
      </c>
      <c r="X207">
        <v>1</v>
      </c>
    </row>
    <row r="208" spans="1:24" x14ac:dyDescent="0.25">
      <c r="A208">
        <v>1229</v>
      </c>
      <c r="B208" t="s">
        <v>22</v>
      </c>
      <c r="C208">
        <v>2017</v>
      </c>
      <c r="D208" t="s">
        <v>123</v>
      </c>
      <c r="E208" t="s">
        <v>24</v>
      </c>
      <c r="F208" t="s">
        <v>89</v>
      </c>
      <c r="G208">
        <v>60</v>
      </c>
      <c r="H208" t="s">
        <v>138</v>
      </c>
      <c r="I208" s="20">
        <v>16</v>
      </c>
      <c r="J208" t="s">
        <v>85</v>
      </c>
      <c r="K208" s="26" t="s">
        <v>92</v>
      </c>
      <c r="L208" s="22">
        <v>3.2926600000000001</v>
      </c>
      <c r="M208" s="23">
        <v>329.26600000000002</v>
      </c>
      <c r="N208" s="32" t="s">
        <v>125</v>
      </c>
      <c r="O208" s="20">
        <v>16</v>
      </c>
      <c r="P208" s="12" t="s">
        <v>85</v>
      </c>
      <c r="Q208">
        <v>24.56</v>
      </c>
      <c r="R208">
        <v>24.78</v>
      </c>
      <c r="S208">
        <v>1715.8</v>
      </c>
      <c r="T208">
        <v>171.16200000000001</v>
      </c>
      <c r="U208">
        <v>7409.0889999999999</v>
      </c>
      <c r="V208">
        <v>960.28499999999997</v>
      </c>
      <c r="W208">
        <f t="shared" si="3"/>
        <v>0.22000000000000242</v>
      </c>
      <c r="X208">
        <v>1</v>
      </c>
    </row>
    <row r="209" spans="1:24" x14ac:dyDescent="0.25">
      <c r="A209">
        <v>1230</v>
      </c>
      <c r="B209" t="s">
        <v>22</v>
      </c>
      <c r="C209">
        <v>2017</v>
      </c>
      <c r="D209" t="s">
        <v>123</v>
      </c>
      <c r="E209" t="s">
        <v>24</v>
      </c>
      <c r="F209" t="s">
        <v>89</v>
      </c>
      <c r="G209">
        <v>60</v>
      </c>
      <c r="H209" t="s">
        <v>138</v>
      </c>
      <c r="I209" s="20">
        <v>16</v>
      </c>
      <c r="J209" t="s">
        <v>86</v>
      </c>
      <c r="K209" s="26" t="s">
        <v>92</v>
      </c>
      <c r="L209" s="22">
        <v>3.7126599999999996</v>
      </c>
      <c r="M209" s="23">
        <v>371.26599999999996</v>
      </c>
      <c r="N209" s="32" t="s">
        <v>125</v>
      </c>
      <c r="O209" s="20">
        <v>16</v>
      </c>
      <c r="P209" s="19" t="s">
        <v>86</v>
      </c>
      <c r="Q209">
        <v>24.46</v>
      </c>
      <c r="R209">
        <v>24.32</v>
      </c>
      <c r="S209">
        <v>1490.6420000000001</v>
      </c>
      <c r="T209">
        <v>171.16200000000001</v>
      </c>
      <c r="U209">
        <v>7436.1149999999998</v>
      </c>
      <c r="V209">
        <v>960.28499999999997</v>
      </c>
      <c r="W209" s="11">
        <f t="shared" si="3"/>
        <v>-0.14000000000000057</v>
      </c>
      <c r="X209">
        <v>1</v>
      </c>
    </row>
    <row r="210" spans="1:24" x14ac:dyDescent="0.25">
      <c r="A210">
        <v>1231</v>
      </c>
      <c r="B210" t="s">
        <v>22</v>
      </c>
      <c r="C210">
        <v>2017</v>
      </c>
      <c r="D210" t="s">
        <v>123</v>
      </c>
      <c r="E210" t="s">
        <v>24</v>
      </c>
      <c r="F210" t="s">
        <v>89</v>
      </c>
      <c r="G210">
        <v>60</v>
      </c>
      <c r="H210" t="s">
        <v>138</v>
      </c>
      <c r="I210" s="20">
        <v>16</v>
      </c>
      <c r="J210" t="s">
        <v>87</v>
      </c>
      <c r="K210" s="26" t="s">
        <v>92</v>
      </c>
      <c r="L210" s="22">
        <v>3.0384199999999999</v>
      </c>
      <c r="M210" s="23">
        <v>303.84199999999998</v>
      </c>
      <c r="N210" s="32" t="s">
        <v>125</v>
      </c>
      <c r="O210" s="20">
        <v>16</v>
      </c>
      <c r="P210" s="19" t="s">
        <v>87</v>
      </c>
      <c r="Q210">
        <v>26.08</v>
      </c>
      <c r="R210">
        <v>24.35</v>
      </c>
      <c r="S210">
        <v>827.83900000000006</v>
      </c>
      <c r="T210">
        <v>171.16200000000001</v>
      </c>
      <c r="U210">
        <v>8645.9580000000005</v>
      </c>
      <c r="V210">
        <v>960.28499999999997</v>
      </c>
      <c r="W210" s="11">
        <f t="shared" si="3"/>
        <v>-1.7299999999999969</v>
      </c>
      <c r="X210">
        <v>1</v>
      </c>
    </row>
    <row r="211" spans="1:24" x14ac:dyDescent="0.25">
      <c r="A211">
        <v>1232</v>
      </c>
      <c r="B211" t="s">
        <v>22</v>
      </c>
      <c r="C211">
        <v>2017</v>
      </c>
      <c r="D211" t="s">
        <v>123</v>
      </c>
      <c r="E211" t="s">
        <v>24</v>
      </c>
      <c r="F211" t="s">
        <v>89</v>
      </c>
      <c r="G211">
        <v>60</v>
      </c>
      <c r="H211" t="s">
        <v>138</v>
      </c>
      <c r="I211" s="20">
        <v>16</v>
      </c>
      <c r="J211" t="s">
        <v>88</v>
      </c>
      <c r="K211" s="26" t="s">
        <v>92</v>
      </c>
      <c r="L211" s="22">
        <v>2.6027399999999998</v>
      </c>
      <c r="M211" s="23">
        <v>260.274</v>
      </c>
      <c r="N211" s="32" t="s">
        <v>125</v>
      </c>
      <c r="O211" s="20">
        <v>16</v>
      </c>
      <c r="P211" s="19" t="s">
        <v>88</v>
      </c>
      <c r="Q211">
        <v>27.1</v>
      </c>
      <c r="R211">
        <v>24.8</v>
      </c>
      <c r="S211">
        <v>711.46199999999999</v>
      </c>
      <c r="T211">
        <v>171.16200000000001</v>
      </c>
      <c r="U211">
        <v>7587.933</v>
      </c>
      <c r="V211">
        <v>960.28499999999997</v>
      </c>
      <c r="W211" s="11">
        <f t="shared" si="3"/>
        <v>-2.3000000000000007</v>
      </c>
      <c r="X211">
        <v>1</v>
      </c>
    </row>
    <row r="212" spans="1:24" x14ac:dyDescent="0.25">
      <c r="A212">
        <v>1233</v>
      </c>
      <c r="B212" t="s">
        <v>22</v>
      </c>
      <c r="C212">
        <v>2017</v>
      </c>
      <c r="D212" t="s">
        <v>123</v>
      </c>
      <c r="E212" t="s">
        <v>24</v>
      </c>
      <c r="F212" t="s">
        <v>89</v>
      </c>
      <c r="G212">
        <v>60</v>
      </c>
      <c r="H212" t="s">
        <v>138</v>
      </c>
      <c r="I212" s="20">
        <v>16</v>
      </c>
      <c r="J212" t="s">
        <v>129</v>
      </c>
      <c r="K212" s="26" t="s">
        <v>92</v>
      </c>
      <c r="L212" s="30">
        <v>7.9445800000000002</v>
      </c>
      <c r="M212" s="23">
        <v>794.45799999999997</v>
      </c>
      <c r="N212" s="32" t="s">
        <v>125</v>
      </c>
      <c r="O212" s="20">
        <v>16</v>
      </c>
      <c r="P212" t="s">
        <v>129</v>
      </c>
      <c r="Q212">
        <v>24.69</v>
      </c>
      <c r="R212">
        <v>21.35</v>
      </c>
      <c r="S212">
        <v>1243.1469999999999</v>
      </c>
      <c r="T212" t="s">
        <v>130</v>
      </c>
      <c r="U212">
        <v>5910.4589999999998</v>
      </c>
      <c r="V212" t="s">
        <v>130</v>
      </c>
      <c r="W212" s="11">
        <f t="shared" si="3"/>
        <v>-3.34</v>
      </c>
      <c r="X212">
        <v>1</v>
      </c>
    </row>
    <row r="213" spans="1:24" x14ac:dyDescent="0.25">
      <c r="A213">
        <v>1234</v>
      </c>
      <c r="B213" t="s">
        <v>22</v>
      </c>
      <c r="C213">
        <v>2017</v>
      </c>
      <c r="D213" t="s">
        <v>123</v>
      </c>
      <c r="E213" t="s">
        <v>24</v>
      </c>
      <c r="F213" t="s">
        <v>89</v>
      </c>
      <c r="G213">
        <v>60</v>
      </c>
      <c r="H213" t="s">
        <v>138</v>
      </c>
      <c r="I213" s="20">
        <v>16</v>
      </c>
      <c r="J213" t="s">
        <v>131</v>
      </c>
      <c r="K213" s="26" t="s">
        <v>92</v>
      </c>
      <c r="L213" s="30">
        <v>3.9800600000000004</v>
      </c>
      <c r="M213" s="23">
        <v>398.00600000000003</v>
      </c>
      <c r="N213" s="32" t="s">
        <v>125</v>
      </c>
      <c r="O213" s="20">
        <v>16</v>
      </c>
      <c r="P213" t="s">
        <v>131</v>
      </c>
      <c r="Q213">
        <v>28.67</v>
      </c>
      <c r="R213">
        <v>21.47</v>
      </c>
      <c r="S213">
        <v>556.50900000000001</v>
      </c>
      <c r="T213" t="s">
        <v>130</v>
      </c>
      <c r="U213">
        <v>6346.15</v>
      </c>
      <c r="V213" t="s">
        <v>130</v>
      </c>
      <c r="W213">
        <f t="shared" si="3"/>
        <v>-7.2000000000000028</v>
      </c>
      <c r="X213">
        <v>1</v>
      </c>
    </row>
    <row r="214" spans="1:24" x14ac:dyDescent="0.25">
      <c r="A214">
        <v>1235</v>
      </c>
      <c r="B214" t="s">
        <v>22</v>
      </c>
      <c r="C214">
        <v>2017</v>
      </c>
      <c r="D214" t="s">
        <v>123</v>
      </c>
      <c r="E214" t="s">
        <v>24</v>
      </c>
      <c r="F214" t="s">
        <v>89</v>
      </c>
      <c r="G214">
        <v>60</v>
      </c>
      <c r="H214" t="s">
        <v>138</v>
      </c>
      <c r="I214" s="20">
        <v>16</v>
      </c>
      <c r="J214" t="s">
        <v>139</v>
      </c>
      <c r="K214" s="26" t="s">
        <v>92</v>
      </c>
      <c r="L214" s="30">
        <v>6.9603799999999989</v>
      </c>
      <c r="M214" s="23">
        <v>696.0379999999999</v>
      </c>
      <c r="N214" s="32" t="s">
        <v>125</v>
      </c>
      <c r="O214" s="20">
        <v>16</v>
      </c>
      <c r="P214" t="s">
        <v>139</v>
      </c>
      <c r="Q214">
        <v>25.35</v>
      </c>
      <c r="R214">
        <v>21.99</v>
      </c>
      <c r="S214">
        <v>1339.7170000000001</v>
      </c>
      <c r="T214" t="s">
        <v>130</v>
      </c>
      <c r="U214">
        <v>5789.857</v>
      </c>
      <c r="V214" t="s">
        <v>130</v>
      </c>
      <c r="W214">
        <f t="shared" si="3"/>
        <v>-3.360000000000003</v>
      </c>
      <c r="X214">
        <v>1</v>
      </c>
    </row>
    <row r="215" spans="1:24" x14ac:dyDescent="0.25">
      <c r="A215">
        <v>1236</v>
      </c>
      <c r="B215" t="s">
        <v>22</v>
      </c>
      <c r="C215">
        <v>2017</v>
      </c>
      <c r="D215" t="s">
        <v>123</v>
      </c>
      <c r="E215" t="s">
        <v>24</v>
      </c>
      <c r="F215" t="s">
        <v>89</v>
      </c>
      <c r="G215">
        <v>60</v>
      </c>
      <c r="H215" t="s">
        <v>138</v>
      </c>
      <c r="I215" s="20">
        <v>16</v>
      </c>
      <c r="J215" t="s">
        <v>132</v>
      </c>
      <c r="K215" s="26" t="s">
        <v>92</v>
      </c>
      <c r="L215" s="30">
        <v>9.2762599999999988</v>
      </c>
      <c r="M215" s="23">
        <v>927.62599999999986</v>
      </c>
      <c r="N215" s="32" t="s">
        <v>125</v>
      </c>
      <c r="O215" s="20">
        <v>16</v>
      </c>
      <c r="P215" t="s">
        <v>132</v>
      </c>
      <c r="Q215">
        <v>25.82</v>
      </c>
      <c r="R215">
        <v>22.54</v>
      </c>
      <c r="S215">
        <v>1070.7919999999999</v>
      </c>
      <c r="T215" t="s">
        <v>130</v>
      </c>
      <c r="U215">
        <v>5237.3289999999997</v>
      </c>
      <c r="V215" t="s">
        <v>130</v>
      </c>
      <c r="W215">
        <f t="shared" si="3"/>
        <v>-3.2800000000000011</v>
      </c>
      <c r="X215">
        <v>1</v>
      </c>
    </row>
    <row r="216" spans="1:24" x14ac:dyDescent="0.25">
      <c r="A216">
        <v>1237</v>
      </c>
      <c r="B216" t="s">
        <v>22</v>
      </c>
      <c r="C216">
        <v>2017</v>
      </c>
      <c r="D216" t="s">
        <v>123</v>
      </c>
      <c r="E216" t="s">
        <v>24</v>
      </c>
      <c r="F216" t="s">
        <v>89</v>
      </c>
      <c r="G216">
        <v>60</v>
      </c>
      <c r="H216" t="s">
        <v>138</v>
      </c>
      <c r="I216" s="20">
        <v>16</v>
      </c>
      <c r="J216" t="s">
        <v>133</v>
      </c>
      <c r="K216" s="26" t="s">
        <v>92</v>
      </c>
      <c r="L216" s="30">
        <v>5.6880600000000001</v>
      </c>
      <c r="M216" s="23">
        <v>568.80600000000004</v>
      </c>
      <c r="N216" s="32" t="s">
        <v>125</v>
      </c>
      <c r="O216" s="20">
        <v>16</v>
      </c>
      <c r="P216" t="s">
        <v>133</v>
      </c>
      <c r="Q216">
        <v>25.33</v>
      </c>
      <c r="R216">
        <v>22.54</v>
      </c>
      <c r="S216">
        <v>1442.9829999999999</v>
      </c>
      <c r="T216" t="s">
        <v>130</v>
      </c>
      <c r="U216">
        <v>6480.3819999999996</v>
      </c>
      <c r="V216" t="s">
        <v>130</v>
      </c>
      <c r="W216">
        <f t="shared" si="3"/>
        <v>-2.7899999999999991</v>
      </c>
      <c r="X2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workbookViewId="0">
      <selection activeCell="J2" sqref="J2"/>
    </sheetView>
  </sheetViews>
  <sheetFormatPr defaultRowHeight="15" x14ac:dyDescent="0.25"/>
  <cols>
    <col min="8" max="8" width="15.28515625" bestFit="1" customWidth="1"/>
  </cols>
  <sheetData>
    <row r="1" spans="1: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8" t="s">
        <v>20</v>
      </c>
      <c r="X1" s="9" t="s">
        <v>21</v>
      </c>
      <c r="AD1" s="10"/>
    </row>
    <row r="2" spans="1:30" x14ac:dyDescent="0.25">
      <c r="A2">
        <v>908</v>
      </c>
      <c r="B2" t="s">
        <v>22</v>
      </c>
      <c r="C2">
        <v>2017</v>
      </c>
      <c r="D2" t="s">
        <v>140</v>
      </c>
      <c r="E2" t="s">
        <v>24</v>
      </c>
      <c r="F2" t="s">
        <v>141</v>
      </c>
      <c r="G2">
        <v>15</v>
      </c>
      <c r="H2" t="s">
        <v>142</v>
      </c>
      <c r="I2">
        <v>13</v>
      </c>
      <c r="J2" t="s">
        <v>27</v>
      </c>
      <c r="K2" s="21" t="s">
        <v>28</v>
      </c>
      <c r="L2">
        <v>1.0761000000000001</v>
      </c>
      <c r="M2">
        <v>107.61</v>
      </c>
      <c r="N2" s="31" t="s">
        <v>29</v>
      </c>
      <c r="O2">
        <v>13</v>
      </c>
      <c r="P2" t="s">
        <v>27</v>
      </c>
      <c r="Q2">
        <v>23.26</v>
      </c>
      <c r="R2">
        <v>26.88</v>
      </c>
      <c r="S2">
        <v>340.93700000000001</v>
      </c>
      <c r="T2">
        <v>19.951000000000001</v>
      </c>
      <c r="U2">
        <v>9958.8850000000002</v>
      </c>
      <c r="V2">
        <v>1343.4</v>
      </c>
      <c r="W2">
        <f>R2-Q2</f>
        <v>3.6199999999999974</v>
      </c>
      <c r="X2">
        <v>0</v>
      </c>
    </row>
    <row r="3" spans="1:30" x14ac:dyDescent="0.25">
      <c r="A3">
        <v>909</v>
      </c>
      <c r="B3" t="s">
        <v>22</v>
      </c>
      <c r="C3">
        <v>2017</v>
      </c>
      <c r="D3" t="s">
        <v>140</v>
      </c>
      <c r="E3" t="s">
        <v>24</v>
      </c>
      <c r="F3" t="s">
        <v>141</v>
      </c>
      <c r="G3">
        <v>15</v>
      </c>
      <c r="H3" t="s">
        <v>142</v>
      </c>
      <c r="I3">
        <v>13</v>
      </c>
      <c r="J3" t="s">
        <v>31</v>
      </c>
      <c r="K3" s="21" t="s">
        <v>28</v>
      </c>
      <c r="L3">
        <v>2.0199000000000003</v>
      </c>
      <c r="M3">
        <v>201.99000000000004</v>
      </c>
      <c r="N3" s="31" t="s">
        <v>29</v>
      </c>
      <c r="O3">
        <v>13</v>
      </c>
      <c r="P3" t="s">
        <v>31</v>
      </c>
      <c r="Q3">
        <v>23.87</v>
      </c>
      <c r="R3">
        <v>28.21</v>
      </c>
      <c r="S3">
        <v>905.00900000000001</v>
      </c>
      <c r="T3">
        <v>19.951000000000001</v>
      </c>
      <c r="U3">
        <v>6123.2839999999997</v>
      </c>
      <c r="V3">
        <v>1343.4</v>
      </c>
      <c r="W3">
        <f t="shared" ref="W3:W66" si="0">R3-Q3</f>
        <v>4.34</v>
      </c>
      <c r="X3">
        <v>0</v>
      </c>
    </row>
    <row r="4" spans="1:30" x14ac:dyDescent="0.25">
      <c r="A4">
        <v>910</v>
      </c>
      <c r="B4" t="s">
        <v>22</v>
      </c>
      <c r="C4">
        <v>2017</v>
      </c>
      <c r="D4" t="s">
        <v>140</v>
      </c>
      <c r="E4" t="s">
        <v>24</v>
      </c>
      <c r="F4" t="s">
        <v>141</v>
      </c>
      <c r="G4">
        <v>15</v>
      </c>
      <c r="H4" t="s">
        <v>142</v>
      </c>
      <c r="I4">
        <v>13</v>
      </c>
      <c r="J4" t="s">
        <v>91</v>
      </c>
      <c r="K4" s="21" t="s">
        <v>28</v>
      </c>
      <c r="L4">
        <v>2.7378</v>
      </c>
      <c r="M4">
        <v>273.77999999999997</v>
      </c>
      <c r="N4" s="31" t="s">
        <v>29</v>
      </c>
      <c r="O4">
        <v>13</v>
      </c>
      <c r="P4" t="s">
        <v>91</v>
      </c>
      <c r="Q4">
        <v>34.880000000000003</v>
      </c>
      <c r="R4">
        <v>26.45</v>
      </c>
      <c r="S4">
        <v>61.9</v>
      </c>
      <c r="T4">
        <v>19.951000000000001</v>
      </c>
      <c r="U4">
        <v>7832.6120000000001</v>
      </c>
      <c r="V4">
        <v>1343.4</v>
      </c>
      <c r="W4">
        <f t="shared" si="0"/>
        <v>-8.4300000000000033</v>
      </c>
      <c r="X4">
        <v>0</v>
      </c>
    </row>
    <row r="5" spans="1:30" x14ac:dyDescent="0.25">
      <c r="A5">
        <v>911</v>
      </c>
      <c r="B5" t="s">
        <v>22</v>
      </c>
      <c r="C5">
        <v>2017</v>
      </c>
      <c r="D5" t="s">
        <v>140</v>
      </c>
      <c r="E5" t="s">
        <v>24</v>
      </c>
      <c r="F5" t="s">
        <v>141</v>
      </c>
      <c r="G5">
        <v>15</v>
      </c>
      <c r="H5" t="s">
        <v>142</v>
      </c>
      <c r="I5">
        <v>13</v>
      </c>
      <c r="J5" t="s">
        <v>33</v>
      </c>
      <c r="K5" s="21" t="s">
        <v>28</v>
      </c>
      <c r="L5">
        <v>2.0589000000000004</v>
      </c>
      <c r="M5">
        <v>205.89000000000004</v>
      </c>
      <c r="N5" s="31" t="s">
        <v>29</v>
      </c>
      <c r="O5">
        <v>13</v>
      </c>
      <c r="P5" t="s">
        <v>33</v>
      </c>
      <c r="Q5">
        <v>22.42</v>
      </c>
      <c r="R5">
        <v>27.71</v>
      </c>
      <c r="S5">
        <v>940.875</v>
      </c>
      <c r="T5">
        <v>19.951000000000001</v>
      </c>
      <c r="U5">
        <v>6074.7669999999998</v>
      </c>
      <c r="V5">
        <v>1343.4</v>
      </c>
      <c r="W5">
        <f t="shared" si="0"/>
        <v>5.2899999999999991</v>
      </c>
      <c r="X5">
        <v>0</v>
      </c>
    </row>
    <row r="6" spans="1:30" x14ac:dyDescent="0.25">
      <c r="A6">
        <v>912</v>
      </c>
      <c r="B6" t="s">
        <v>22</v>
      </c>
      <c r="C6">
        <v>2017</v>
      </c>
      <c r="D6" t="s">
        <v>140</v>
      </c>
      <c r="E6" t="s">
        <v>24</v>
      </c>
      <c r="F6" t="s">
        <v>141</v>
      </c>
      <c r="G6">
        <v>15</v>
      </c>
      <c r="H6" t="s">
        <v>142</v>
      </c>
      <c r="I6">
        <v>13</v>
      </c>
      <c r="J6" t="s">
        <v>93</v>
      </c>
      <c r="K6" s="21" t="s">
        <v>28</v>
      </c>
      <c r="L6">
        <v>2.1915</v>
      </c>
      <c r="M6">
        <v>219.15</v>
      </c>
      <c r="N6" s="31" t="s">
        <v>29</v>
      </c>
      <c r="O6">
        <v>13</v>
      </c>
      <c r="P6" t="s">
        <v>93</v>
      </c>
      <c r="Q6">
        <v>21.05</v>
      </c>
      <c r="R6">
        <v>26.19</v>
      </c>
      <c r="S6">
        <v>849.35599999999999</v>
      </c>
      <c r="T6">
        <v>19.951000000000001</v>
      </c>
      <c r="U6">
        <v>7629.3320000000003</v>
      </c>
      <c r="V6">
        <v>1343.4</v>
      </c>
      <c r="W6">
        <f t="shared" si="0"/>
        <v>5.1400000000000006</v>
      </c>
      <c r="X6">
        <v>0</v>
      </c>
    </row>
    <row r="7" spans="1:30" x14ac:dyDescent="0.25">
      <c r="A7">
        <v>913</v>
      </c>
      <c r="B7" t="s">
        <v>22</v>
      </c>
      <c r="C7">
        <v>2017</v>
      </c>
      <c r="D7" t="s">
        <v>140</v>
      </c>
      <c r="E7" t="s">
        <v>24</v>
      </c>
      <c r="F7" t="s">
        <v>141</v>
      </c>
      <c r="G7">
        <v>15</v>
      </c>
      <c r="H7" t="s">
        <v>142</v>
      </c>
      <c r="I7">
        <v>13</v>
      </c>
      <c r="J7" t="s">
        <v>94</v>
      </c>
      <c r="K7" s="21" t="s">
        <v>28</v>
      </c>
      <c r="L7">
        <v>2.0036999999999998</v>
      </c>
      <c r="M7">
        <v>200.36999999999998</v>
      </c>
      <c r="N7" s="31" t="s">
        <v>29</v>
      </c>
      <c r="O7">
        <v>13</v>
      </c>
      <c r="P7" t="s">
        <v>94</v>
      </c>
      <c r="Q7">
        <v>23.24</v>
      </c>
      <c r="R7">
        <v>27.21</v>
      </c>
      <c r="S7">
        <v>735.149</v>
      </c>
      <c r="T7">
        <v>19.951000000000001</v>
      </c>
      <c r="U7">
        <v>6467.0330000000004</v>
      </c>
      <c r="V7">
        <v>1343.4</v>
      </c>
      <c r="W7">
        <f t="shared" si="0"/>
        <v>3.9700000000000024</v>
      </c>
      <c r="X7">
        <v>0</v>
      </c>
    </row>
    <row r="8" spans="1:30" x14ac:dyDescent="0.25">
      <c r="A8">
        <v>914</v>
      </c>
      <c r="B8" t="s">
        <v>22</v>
      </c>
      <c r="C8">
        <v>2017</v>
      </c>
      <c r="D8" t="s">
        <v>140</v>
      </c>
      <c r="E8" t="s">
        <v>24</v>
      </c>
      <c r="F8" t="s">
        <v>141</v>
      </c>
      <c r="G8">
        <v>15</v>
      </c>
      <c r="H8" t="s">
        <v>142</v>
      </c>
      <c r="I8">
        <v>13</v>
      </c>
      <c r="J8" t="s">
        <v>95</v>
      </c>
      <c r="K8" s="21" t="s">
        <v>28</v>
      </c>
      <c r="L8">
        <v>0.8901</v>
      </c>
      <c r="M8">
        <v>89.01</v>
      </c>
      <c r="N8" s="31" t="s">
        <v>29</v>
      </c>
      <c r="O8">
        <v>13</v>
      </c>
      <c r="P8" t="s">
        <v>95</v>
      </c>
      <c r="Q8">
        <v>35.15</v>
      </c>
      <c r="R8">
        <v>27.54</v>
      </c>
      <c r="S8">
        <v>65.331999999999994</v>
      </c>
      <c r="T8">
        <v>19.951000000000001</v>
      </c>
      <c r="U8">
        <v>7369.2610000000004</v>
      </c>
      <c r="V8">
        <v>1343.4</v>
      </c>
      <c r="W8">
        <f t="shared" si="0"/>
        <v>-7.6099999999999994</v>
      </c>
      <c r="X8">
        <v>0</v>
      </c>
    </row>
    <row r="9" spans="1:30" x14ac:dyDescent="0.25">
      <c r="A9">
        <v>915</v>
      </c>
      <c r="B9" t="s">
        <v>22</v>
      </c>
      <c r="C9">
        <v>2017</v>
      </c>
      <c r="D9" t="s">
        <v>140</v>
      </c>
      <c r="E9" t="s">
        <v>24</v>
      </c>
      <c r="F9" t="s">
        <v>143</v>
      </c>
      <c r="G9">
        <v>30</v>
      </c>
      <c r="H9" t="s">
        <v>142</v>
      </c>
      <c r="I9">
        <v>13</v>
      </c>
      <c r="J9" t="s">
        <v>35</v>
      </c>
      <c r="K9" s="21" t="s">
        <v>28</v>
      </c>
      <c r="L9">
        <v>1.9001999999999999</v>
      </c>
      <c r="M9">
        <v>190.01999999999998</v>
      </c>
      <c r="N9" s="31" t="s">
        <v>29</v>
      </c>
      <c r="O9">
        <v>13</v>
      </c>
      <c r="P9" t="s">
        <v>35</v>
      </c>
      <c r="Q9">
        <v>22.49</v>
      </c>
      <c r="R9">
        <v>27.85</v>
      </c>
      <c r="S9">
        <v>961.16099999999994</v>
      </c>
      <c r="T9">
        <v>19.951000000000001</v>
      </c>
      <c r="U9">
        <v>6143.9290000000001</v>
      </c>
      <c r="V9">
        <v>1343.4</v>
      </c>
      <c r="W9">
        <f t="shared" si="0"/>
        <v>5.360000000000003</v>
      </c>
      <c r="X9">
        <v>0</v>
      </c>
    </row>
    <row r="10" spans="1:30" x14ac:dyDescent="0.25">
      <c r="A10">
        <v>916</v>
      </c>
      <c r="B10" t="s">
        <v>22</v>
      </c>
      <c r="C10">
        <v>2017</v>
      </c>
      <c r="D10" t="s">
        <v>140</v>
      </c>
      <c r="E10" t="s">
        <v>24</v>
      </c>
      <c r="F10" t="s">
        <v>143</v>
      </c>
      <c r="G10">
        <v>30</v>
      </c>
      <c r="H10" t="s">
        <v>142</v>
      </c>
      <c r="I10">
        <v>13</v>
      </c>
      <c r="J10" t="s">
        <v>96</v>
      </c>
      <c r="K10" s="21" t="s">
        <v>28</v>
      </c>
      <c r="L10">
        <v>1.593</v>
      </c>
      <c r="M10">
        <v>159.30000000000001</v>
      </c>
      <c r="N10" s="31" t="s">
        <v>29</v>
      </c>
      <c r="O10">
        <v>13</v>
      </c>
      <c r="P10" t="s">
        <v>96</v>
      </c>
      <c r="Q10">
        <v>23.74</v>
      </c>
      <c r="R10">
        <v>27.27</v>
      </c>
      <c r="S10">
        <v>901.06299999999999</v>
      </c>
      <c r="T10">
        <v>19.951000000000001</v>
      </c>
      <c r="U10">
        <v>6333.7619999999997</v>
      </c>
      <c r="V10">
        <v>1343.4</v>
      </c>
      <c r="W10">
        <f t="shared" si="0"/>
        <v>3.5300000000000011</v>
      </c>
      <c r="X10">
        <v>0</v>
      </c>
    </row>
    <row r="11" spans="1:30" x14ac:dyDescent="0.25">
      <c r="A11">
        <v>917</v>
      </c>
      <c r="B11" t="s">
        <v>22</v>
      </c>
      <c r="C11">
        <v>2017</v>
      </c>
      <c r="D11" t="s">
        <v>140</v>
      </c>
      <c r="E11" t="s">
        <v>24</v>
      </c>
      <c r="F11" t="s">
        <v>143</v>
      </c>
      <c r="G11">
        <v>30</v>
      </c>
      <c r="H11" t="s">
        <v>142</v>
      </c>
      <c r="I11">
        <v>13</v>
      </c>
      <c r="J11" t="s">
        <v>97</v>
      </c>
      <c r="K11" s="21" t="s">
        <v>28</v>
      </c>
      <c r="L11">
        <v>0.91470000000000007</v>
      </c>
      <c r="M11">
        <v>91.470000000000013</v>
      </c>
      <c r="N11" s="31" t="s">
        <v>29</v>
      </c>
      <c r="O11">
        <v>13</v>
      </c>
      <c r="P11" t="s">
        <v>97</v>
      </c>
      <c r="Q11">
        <v>23.47</v>
      </c>
      <c r="R11">
        <v>28.54</v>
      </c>
      <c r="S11">
        <v>964.34699999999998</v>
      </c>
      <c r="T11">
        <v>19.951000000000001</v>
      </c>
      <c r="U11">
        <v>5983.6909999999998</v>
      </c>
      <c r="V11">
        <v>1343.4</v>
      </c>
      <c r="W11">
        <f t="shared" si="0"/>
        <v>5.07</v>
      </c>
      <c r="X11">
        <v>0</v>
      </c>
    </row>
    <row r="12" spans="1:30" x14ac:dyDescent="0.25">
      <c r="A12">
        <v>918</v>
      </c>
      <c r="B12" t="s">
        <v>22</v>
      </c>
      <c r="C12">
        <v>2017</v>
      </c>
      <c r="D12" t="s">
        <v>140</v>
      </c>
      <c r="E12" t="s">
        <v>24</v>
      </c>
      <c r="F12" t="s">
        <v>143</v>
      </c>
      <c r="G12">
        <v>30</v>
      </c>
      <c r="H12" t="s">
        <v>142</v>
      </c>
      <c r="I12">
        <v>13</v>
      </c>
      <c r="J12" t="s">
        <v>98</v>
      </c>
      <c r="K12" s="21" t="s">
        <v>28</v>
      </c>
      <c r="L12">
        <v>1.1979000000000002</v>
      </c>
      <c r="M12">
        <v>119.79000000000002</v>
      </c>
      <c r="N12" s="31" t="s">
        <v>29</v>
      </c>
      <c r="O12">
        <v>13</v>
      </c>
      <c r="P12" t="s">
        <v>98</v>
      </c>
      <c r="Q12">
        <v>25.3</v>
      </c>
      <c r="R12">
        <v>26.6</v>
      </c>
      <c r="S12">
        <v>241.202</v>
      </c>
      <c r="T12">
        <v>19.951000000000001</v>
      </c>
      <c r="U12">
        <v>7580.16</v>
      </c>
      <c r="V12">
        <v>1343.4</v>
      </c>
      <c r="W12">
        <f t="shared" si="0"/>
        <v>1.3000000000000007</v>
      </c>
      <c r="X12">
        <v>0</v>
      </c>
    </row>
    <row r="13" spans="1:30" x14ac:dyDescent="0.25">
      <c r="A13">
        <v>919</v>
      </c>
      <c r="B13" t="s">
        <v>22</v>
      </c>
      <c r="C13">
        <v>2017</v>
      </c>
      <c r="D13" t="s">
        <v>140</v>
      </c>
      <c r="E13" t="s">
        <v>24</v>
      </c>
      <c r="F13" t="s">
        <v>143</v>
      </c>
      <c r="G13">
        <v>30</v>
      </c>
      <c r="H13" t="s">
        <v>142</v>
      </c>
      <c r="I13">
        <v>13</v>
      </c>
      <c r="J13" t="s">
        <v>99</v>
      </c>
      <c r="K13" s="21" t="s">
        <v>28</v>
      </c>
      <c r="L13">
        <v>1.0253999999999999</v>
      </c>
      <c r="M13">
        <v>102.53999999999999</v>
      </c>
      <c r="N13" s="31" t="s">
        <v>29</v>
      </c>
      <c r="O13">
        <v>13</v>
      </c>
      <c r="P13" t="s">
        <v>99</v>
      </c>
      <c r="Q13">
        <v>29.75</v>
      </c>
      <c r="R13">
        <v>26.6</v>
      </c>
      <c r="S13">
        <v>128.6</v>
      </c>
      <c r="T13">
        <v>19.951000000000001</v>
      </c>
      <c r="U13">
        <v>7681.8819999999996</v>
      </c>
      <c r="V13">
        <v>1343.4</v>
      </c>
      <c r="W13">
        <f t="shared" si="0"/>
        <v>-3.1499999999999986</v>
      </c>
      <c r="X13">
        <v>0</v>
      </c>
    </row>
    <row r="14" spans="1:30" x14ac:dyDescent="0.25">
      <c r="A14">
        <v>920</v>
      </c>
      <c r="B14" t="s">
        <v>22</v>
      </c>
      <c r="C14">
        <v>2017</v>
      </c>
      <c r="D14" t="s">
        <v>140</v>
      </c>
      <c r="E14" t="s">
        <v>24</v>
      </c>
      <c r="F14" t="s">
        <v>143</v>
      </c>
      <c r="G14">
        <v>30</v>
      </c>
      <c r="H14" t="s">
        <v>142</v>
      </c>
      <c r="I14">
        <v>13</v>
      </c>
      <c r="J14" t="s">
        <v>100</v>
      </c>
      <c r="K14" s="21" t="s">
        <v>28</v>
      </c>
      <c r="L14">
        <v>1.2726000000000002</v>
      </c>
      <c r="M14">
        <v>127.26000000000002</v>
      </c>
      <c r="N14" s="31" t="s">
        <v>29</v>
      </c>
      <c r="O14">
        <v>13</v>
      </c>
      <c r="P14" t="s">
        <v>100</v>
      </c>
      <c r="Q14">
        <v>34.57</v>
      </c>
      <c r="R14">
        <v>25.8</v>
      </c>
      <c r="S14">
        <v>77.072999999999993</v>
      </c>
      <c r="T14">
        <v>19.951000000000001</v>
      </c>
      <c r="U14">
        <v>11098.066000000001</v>
      </c>
      <c r="V14">
        <v>1343.4</v>
      </c>
      <c r="W14">
        <f t="shared" si="0"/>
        <v>-8.77</v>
      </c>
      <c r="X14">
        <v>0</v>
      </c>
    </row>
    <row r="15" spans="1:30" x14ac:dyDescent="0.25">
      <c r="A15">
        <v>921</v>
      </c>
      <c r="B15" t="s">
        <v>22</v>
      </c>
      <c r="C15">
        <v>2017</v>
      </c>
      <c r="D15" t="s">
        <v>140</v>
      </c>
      <c r="E15" t="s">
        <v>24</v>
      </c>
      <c r="F15" t="s">
        <v>143</v>
      </c>
      <c r="G15">
        <v>30</v>
      </c>
      <c r="H15" t="s">
        <v>142</v>
      </c>
      <c r="I15">
        <v>13</v>
      </c>
      <c r="J15" t="s">
        <v>101</v>
      </c>
      <c r="K15" s="21" t="s">
        <v>28</v>
      </c>
      <c r="L15">
        <v>1.1781000000000001</v>
      </c>
      <c r="M15">
        <v>117.81000000000002</v>
      </c>
      <c r="N15" s="31" t="s">
        <v>29</v>
      </c>
      <c r="O15">
        <v>13</v>
      </c>
      <c r="P15" t="s">
        <v>101</v>
      </c>
      <c r="Q15">
        <v>34.54</v>
      </c>
      <c r="R15">
        <v>26.31</v>
      </c>
      <c r="S15">
        <v>69.02</v>
      </c>
      <c r="T15">
        <v>19.951000000000001</v>
      </c>
      <c r="U15">
        <v>8382.4940000000006</v>
      </c>
      <c r="V15">
        <v>1343.4</v>
      </c>
      <c r="W15">
        <f t="shared" si="0"/>
        <v>-8.23</v>
      </c>
      <c r="X15">
        <v>0</v>
      </c>
    </row>
    <row r="16" spans="1:30" x14ac:dyDescent="0.25">
      <c r="A16">
        <v>922</v>
      </c>
      <c r="B16" t="s">
        <v>22</v>
      </c>
      <c r="C16">
        <v>2017</v>
      </c>
      <c r="D16" t="s">
        <v>140</v>
      </c>
      <c r="E16" t="s">
        <v>24</v>
      </c>
      <c r="F16" t="s">
        <v>143</v>
      </c>
      <c r="G16">
        <v>30</v>
      </c>
      <c r="H16" t="s">
        <v>142</v>
      </c>
      <c r="I16">
        <v>13</v>
      </c>
      <c r="J16" t="s">
        <v>36</v>
      </c>
      <c r="K16" s="21" t="s">
        <v>28</v>
      </c>
      <c r="L16">
        <v>1.0916999999999999</v>
      </c>
      <c r="M16">
        <v>109.16999999999999</v>
      </c>
      <c r="N16" s="31" t="s">
        <v>29</v>
      </c>
      <c r="O16">
        <v>13</v>
      </c>
      <c r="P16" t="s">
        <v>36</v>
      </c>
      <c r="Q16">
        <v>23.41</v>
      </c>
      <c r="R16">
        <v>28.25</v>
      </c>
      <c r="S16">
        <v>1049.856</v>
      </c>
      <c r="T16">
        <v>19.951000000000001</v>
      </c>
      <c r="U16">
        <v>6416.375</v>
      </c>
      <c r="V16">
        <v>1343.4</v>
      </c>
      <c r="W16">
        <f t="shared" si="0"/>
        <v>4.84</v>
      </c>
      <c r="X16">
        <v>0</v>
      </c>
    </row>
    <row r="17" spans="1:24" x14ac:dyDescent="0.25">
      <c r="A17">
        <v>923</v>
      </c>
      <c r="B17" t="s">
        <v>22</v>
      </c>
      <c r="C17">
        <v>2017</v>
      </c>
      <c r="D17" t="s">
        <v>140</v>
      </c>
      <c r="E17" t="s">
        <v>24</v>
      </c>
      <c r="F17" t="s">
        <v>143</v>
      </c>
      <c r="G17">
        <v>30</v>
      </c>
      <c r="H17" t="s">
        <v>142</v>
      </c>
      <c r="I17">
        <v>13</v>
      </c>
      <c r="J17" t="s">
        <v>37</v>
      </c>
      <c r="K17" s="21" t="s">
        <v>28</v>
      </c>
      <c r="L17">
        <v>0.93510000000000004</v>
      </c>
      <c r="M17">
        <v>93.51</v>
      </c>
      <c r="N17" s="31" t="s">
        <v>29</v>
      </c>
      <c r="O17">
        <v>13</v>
      </c>
      <c r="P17" t="s">
        <v>37</v>
      </c>
      <c r="Q17">
        <v>34.76</v>
      </c>
      <c r="R17">
        <v>26.76</v>
      </c>
      <c r="S17">
        <v>40.357999999999997</v>
      </c>
      <c r="T17">
        <v>19.951000000000001</v>
      </c>
      <c r="U17">
        <v>6861.7759999999998</v>
      </c>
      <c r="V17">
        <v>1343.4</v>
      </c>
      <c r="W17">
        <f t="shared" si="0"/>
        <v>-7.9999999999999964</v>
      </c>
      <c r="X17">
        <v>0</v>
      </c>
    </row>
    <row r="18" spans="1:24" x14ac:dyDescent="0.25">
      <c r="A18">
        <v>924</v>
      </c>
      <c r="B18" t="s">
        <v>22</v>
      </c>
      <c r="C18">
        <v>2017</v>
      </c>
      <c r="D18" t="s">
        <v>140</v>
      </c>
      <c r="E18" t="s">
        <v>24</v>
      </c>
      <c r="F18" t="s">
        <v>143</v>
      </c>
      <c r="G18">
        <v>30</v>
      </c>
      <c r="H18" t="s">
        <v>142</v>
      </c>
      <c r="I18">
        <v>13</v>
      </c>
      <c r="J18" t="s">
        <v>102</v>
      </c>
      <c r="K18" s="21" t="s">
        <v>28</v>
      </c>
      <c r="L18">
        <v>2.4312</v>
      </c>
      <c r="M18">
        <v>243.12</v>
      </c>
      <c r="N18" s="31" t="s">
        <v>29</v>
      </c>
      <c r="O18">
        <v>13</v>
      </c>
      <c r="P18" t="s">
        <v>102</v>
      </c>
      <c r="Q18">
        <v>33.69</v>
      </c>
      <c r="R18">
        <v>25.63</v>
      </c>
      <c r="S18">
        <v>86.644999999999996</v>
      </c>
      <c r="T18">
        <v>19.951000000000001</v>
      </c>
      <c r="U18">
        <v>8282.1</v>
      </c>
      <c r="V18">
        <v>1343.4</v>
      </c>
      <c r="W18">
        <f t="shared" si="0"/>
        <v>-8.0599999999999987</v>
      </c>
      <c r="X18">
        <v>0</v>
      </c>
    </row>
    <row r="19" spans="1:24" x14ac:dyDescent="0.25">
      <c r="A19">
        <v>925</v>
      </c>
      <c r="B19" t="s">
        <v>22</v>
      </c>
      <c r="C19">
        <v>2017</v>
      </c>
      <c r="D19" t="s">
        <v>140</v>
      </c>
      <c r="E19" t="s">
        <v>24</v>
      </c>
      <c r="F19" t="s">
        <v>141</v>
      </c>
      <c r="G19">
        <v>15</v>
      </c>
      <c r="H19" t="s">
        <v>142</v>
      </c>
      <c r="I19">
        <v>13</v>
      </c>
      <c r="J19" t="s">
        <v>38</v>
      </c>
      <c r="K19" s="21" t="s">
        <v>28</v>
      </c>
      <c r="L19">
        <v>2.6169000000000002</v>
      </c>
      <c r="M19">
        <v>261.69</v>
      </c>
      <c r="N19" s="31" t="s">
        <v>29</v>
      </c>
      <c r="O19">
        <v>13</v>
      </c>
      <c r="P19" t="s">
        <v>38</v>
      </c>
      <c r="Q19">
        <v>33.68</v>
      </c>
      <c r="R19">
        <v>25.8</v>
      </c>
      <c r="S19">
        <v>47.66</v>
      </c>
      <c r="T19">
        <v>19.951000000000001</v>
      </c>
      <c r="U19">
        <v>8368.4860000000008</v>
      </c>
      <c r="V19">
        <v>1343.4</v>
      </c>
      <c r="W19">
        <f t="shared" si="0"/>
        <v>-7.879999999999999</v>
      </c>
      <c r="X19">
        <v>0</v>
      </c>
    </row>
    <row r="20" spans="1:24" x14ac:dyDescent="0.25">
      <c r="A20">
        <v>926</v>
      </c>
      <c r="B20" t="s">
        <v>22</v>
      </c>
      <c r="C20">
        <v>2017</v>
      </c>
      <c r="D20" t="s">
        <v>140</v>
      </c>
      <c r="E20" t="s">
        <v>24</v>
      </c>
      <c r="F20" t="s">
        <v>141</v>
      </c>
      <c r="G20">
        <v>15</v>
      </c>
      <c r="H20" t="s">
        <v>142</v>
      </c>
      <c r="I20">
        <v>13</v>
      </c>
      <c r="J20" t="s">
        <v>127</v>
      </c>
      <c r="K20" s="21" t="s">
        <v>28</v>
      </c>
      <c r="L20">
        <v>2.2182000000000004</v>
      </c>
      <c r="M20">
        <v>221.82000000000005</v>
      </c>
      <c r="N20" s="31" t="s">
        <v>29</v>
      </c>
      <c r="O20">
        <v>13</v>
      </c>
      <c r="P20" t="s">
        <v>127</v>
      </c>
      <c r="Q20">
        <v>32.869999999999997</v>
      </c>
      <c r="R20">
        <v>25.8</v>
      </c>
      <c r="S20">
        <v>84.147000000000006</v>
      </c>
      <c r="T20">
        <v>19.951000000000001</v>
      </c>
      <c r="U20">
        <v>8875.6190000000006</v>
      </c>
      <c r="V20">
        <v>1343.4</v>
      </c>
      <c r="W20">
        <f t="shared" si="0"/>
        <v>-7.0699999999999967</v>
      </c>
      <c r="X20">
        <v>0</v>
      </c>
    </row>
    <row r="21" spans="1:24" x14ac:dyDescent="0.25">
      <c r="A21">
        <v>927</v>
      </c>
      <c r="B21" t="s">
        <v>22</v>
      </c>
      <c r="C21">
        <v>2017</v>
      </c>
      <c r="D21" t="s">
        <v>140</v>
      </c>
      <c r="E21" t="s">
        <v>24</v>
      </c>
      <c r="F21" t="s">
        <v>141</v>
      </c>
      <c r="G21">
        <v>15</v>
      </c>
      <c r="H21" t="s">
        <v>142</v>
      </c>
      <c r="I21">
        <v>13</v>
      </c>
      <c r="J21" t="s">
        <v>103</v>
      </c>
      <c r="K21" s="21" t="s">
        <v>28</v>
      </c>
      <c r="L21">
        <v>4.8078000000000003</v>
      </c>
      <c r="M21">
        <v>480.78000000000003</v>
      </c>
      <c r="N21" s="31" t="s">
        <v>29</v>
      </c>
      <c r="O21">
        <v>13</v>
      </c>
      <c r="P21" t="s">
        <v>103</v>
      </c>
      <c r="Q21">
        <v>33.25</v>
      </c>
      <c r="R21">
        <v>25.26</v>
      </c>
      <c r="S21">
        <v>81.385000000000005</v>
      </c>
      <c r="T21">
        <v>19.951000000000001</v>
      </c>
      <c r="U21">
        <v>8920.1730000000007</v>
      </c>
      <c r="V21">
        <v>1343.4</v>
      </c>
      <c r="W21">
        <f t="shared" si="0"/>
        <v>-7.9899999999999984</v>
      </c>
      <c r="X21">
        <v>0</v>
      </c>
    </row>
    <row r="22" spans="1:24" x14ac:dyDescent="0.25">
      <c r="A22">
        <v>928</v>
      </c>
      <c r="B22" t="s">
        <v>22</v>
      </c>
      <c r="C22">
        <v>2017</v>
      </c>
      <c r="D22" t="s">
        <v>140</v>
      </c>
      <c r="E22" t="s">
        <v>24</v>
      </c>
      <c r="F22" t="s">
        <v>141</v>
      </c>
      <c r="G22">
        <v>15</v>
      </c>
      <c r="H22" t="s">
        <v>142</v>
      </c>
      <c r="I22">
        <v>13</v>
      </c>
      <c r="J22" t="s">
        <v>39</v>
      </c>
      <c r="K22" s="21" t="s">
        <v>28</v>
      </c>
      <c r="L22">
        <v>1.9029</v>
      </c>
      <c r="M22">
        <v>190.29</v>
      </c>
      <c r="N22" s="31" t="s">
        <v>29</v>
      </c>
      <c r="O22">
        <v>13</v>
      </c>
      <c r="P22" t="s">
        <v>39</v>
      </c>
      <c r="Q22">
        <v>22.7</v>
      </c>
      <c r="R22">
        <v>27.93</v>
      </c>
      <c r="S22">
        <v>1140.2929999999999</v>
      </c>
      <c r="T22">
        <v>19.951000000000001</v>
      </c>
      <c r="U22">
        <v>6598.4359999999997</v>
      </c>
      <c r="V22">
        <v>1343.4</v>
      </c>
      <c r="W22">
        <f t="shared" si="0"/>
        <v>5.23</v>
      </c>
      <c r="X22">
        <v>0</v>
      </c>
    </row>
    <row r="23" spans="1:24" x14ac:dyDescent="0.25">
      <c r="A23">
        <v>929</v>
      </c>
      <c r="B23" t="s">
        <v>22</v>
      </c>
      <c r="C23">
        <v>2017</v>
      </c>
      <c r="D23" t="s">
        <v>140</v>
      </c>
      <c r="E23" t="s">
        <v>24</v>
      </c>
      <c r="F23" t="s">
        <v>141</v>
      </c>
      <c r="G23">
        <v>15</v>
      </c>
      <c r="H23" t="s">
        <v>142</v>
      </c>
      <c r="I23">
        <v>13</v>
      </c>
      <c r="J23" t="s">
        <v>41</v>
      </c>
      <c r="K23" s="21" t="s">
        <v>28</v>
      </c>
      <c r="L23">
        <v>1.2699</v>
      </c>
      <c r="M23">
        <v>126.99000000000001</v>
      </c>
      <c r="N23" s="31" t="s">
        <v>29</v>
      </c>
      <c r="O23">
        <v>13</v>
      </c>
      <c r="P23" t="s">
        <v>41</v>
      </c>
      <c r="Q23">
        <v>34.630000000000003</v>
      </c>
      <c r="R23">
        <v>26.6</v>
      </c>
      <c r="S23">
        <v>68.572000000000003</v>
      </c>
      <c r="T23">
        <v>19.951000000000001</v>
      </c>
      <c r="U23">
        <v>8200.357</v>
      </c>
      <c r="V23">
        <v>1343.4</v>
      </c>
      <c r="W23">
        <f t="shared" si="0"/>
        <v>-8.0300000000000011</v>
      </c>
      <c r="X23">
        <v>0</v>
      </c>
    </row>
    <row r="24" spans="1:24" x14ac:dyDescent="0.25">
      <c r="A24">
        <v>930</v>
      </c>
      <c r="B24" t="s">
        <v>22</v>
      </c>
      <c r="C24">
        <v>2017</v>
      </c>
      <c r="D24" t="s">
        <v>140</v>
      </c>
      <c r="E24" t="s">
        <v>24</v>
      </c>
      <c r="F24" t="s">
        <v>141</v>
      </c>
      <c r="G24">
        <v>15</v>
      </c>
      <c r="H24" t="s">
        <v>142</v>
      </c>
      <c r="I24">
        <v>13</v>
      </c>
      <c r="J24" t="s">
        <v>42</v>
      </c>
      <c r="K24" s="21" t="s">
        <v>28</v>
      </c>
      <c r="L24">
        <v>2.8089000000000004</v>
      </c>
      <c r="M24">
        <v>280.89000000000004</v>
      </c>
      <c r="N24" s="31" t="s">
        <v>29</v>
      </c>
      <c r="O24">
        <v>13</v>
      </c>
      <c r="P24" t="s">
        <v>42</v>
      </c>
      <c r="Q24">
        <v>22.79</v>
      </c>
      <c r="R24">
        <v>27.15</v>
      </c>
      <c r="S24">
        <v>1085.0360000000001</v>
      </c>
      <c r="T24">
        <v>19.951000000000001</v>
      </c>
      <c r="U24">
        <v>6580.1080000000002</v>
      </c>
      <c r="V24">
        <v>1343.4</v>
      </c>
      <c r="W24">
        <f t="shared" si="0"/>
        <v>4.3599999999999994</v>
      </c>
      <c r="X24">
        <v>0</v>
      </c>
    </row>
    <row r="25" spans="1:24" x14ac:dyDescent="0.25">
      <c r="A25">
        <v>931</v>
      </c>
      <c r="B25" t="s">
        <v>22</v>
      </c>
      <c r="C25">
        <v>2017</v>
      </c>
      <c r="D25" t="s">
        <v>140</v>
      </c>
      <c r="E25" t="s">
        <v>24</v>
      </c>
      <c r="F25" t="s">
        <v>141</v>
      </c>
      <c r="G25">
        <v>15</v>
      </c>
      <c r="H25" t="s">
        <v>142</v>
      </c>
      <c r="I25">
        <v>13</v>
      </c>
      <c r="J25" t="s">
        <v>43</v>
      </c>
      <c r="K25" s="21" t="s">
        <v>28</v>
      </c>
      <c r="L25">
        <v>2.4548999999999999</v>
      </c>
      <c r="M25">
        <v>245.48999999999998</v>
      </c>
      <c r="N25" s="31" t="s">
        <v>29</v>
      </c>
      <c r="O25">
        <v>13</v>
      </c>
      <c r="P25" t="s">
        <v>43</v>
      </c>
      <c r="Q25">
        <v>21.1</v>
      </c>
      <c r="R25">
        <v>29.83</v>
      </c>
      <c r="S25">
        <v>1795.7950000000001</v>
      </c>
      <c r="T25">
        <v>19.951000000000001</v>
      </c>
      <c r="U25">
        <v>4538.6559999999999</v>
      </c>
      <c r="V25">
        <v>1343.4</v>
      </c>
      <c r="W25">
        <f t="shared" si="0"/>
        <v>8.7299999999999969</v>
      </c>
      <c r="X25">
        <v>0</v>
      </c>
    </row>
    <row r="26" spans="1:24" x14ac:dyDescent="0.25">
      <c r="A26">
        <v>932</v>
      </c>
      <c r="B26" t="s">
        <v>22</v>
      </c>
      <c r="C26">
        <v>2017</v>
      </c>
      <c r="D26" t="s">
        <v>140</v>
      </c>
      <c r="E26" t="s">
        <v>24</v>
      </c>
      <c r="F26" t="s">
        <v>143</v>
      </c>
      <c r="G26">
        <v>30</v>
      </c>
      <c r="H26" t="s">
        <v>142</v>
      </c>
      <c r="I26">
        <v>13</v>
      </c>
      <c r="J26" t="s">
        <v>114</v>
      </c>
      <c r="K26" s="21" t="s">
        <v>28</v>
      </c>
      <c r="L26">
        <v>2.7012</v>
      </c>
      <c r="M26">
        <v>270.12</v>
      </c>
      <c r="N26" s="31" t="s">
        <v>29</v>
      </c>
      <c r="O26">
        <v>13</v>
      </c>
      <c r="P26" t="s">
        <v>114</v>
      </c>
      <c r="Q26">
        <v>34.01</v>
      </c>
      <c r="R26">
        <v>25.04</v>
      </c>
      <c r="S26">
        <v>103.31100000000001</v>
      </c>
      <c r="T26">
        <v>19.951000000000001</v>
      </c>
      <c r="U26">
        <v>10416</v>
      </c>
      <c r="V26">
        <v>1343.4</v>
      </c>
      <c r="W26">
        <f t="shared" si="0"/>
        <v>-8.9699999999999989</v>
      </c>
      <c r="X26">
        <v>0</v>
      </c>
    </row>
    <row r="27" spans="1:24" x14ac:dyDescent="0.25">
      <c r="A27">
        <v>933</v>
      </c>
      <c r="B27" t="s">
        <v>22</v>
      </c>
      <c r="C27">
        <v>2017</v>
      </c>
      <c r="D27" t="s">
        <v>140</v>
      </c>
      <c r="E27" t="s">
        <v>24</v>
      </c>
      <c r="F27" t="s">
        <v>143</v>
      </c>
      <c r="G27">
        <v>30</v>
      </c>
      <c r="H27" t="s">
        <v>142</v>
      </c>
      <c r="I27">
        <v>13</v>
      </c>
      <c r="J27" t="s">
        <v>44</v>
      </c>
      <c r="K27" s="21" t="s">
        <v>28</v>
      </c>
      <c r="L27">
        <v>5.0127000000000006</v>
      </c>
      <c r="M27">
        <v>501.27000000000004</v>
      </c>
      <c r="N27" s="31" t="s">
        <v>29</v>
      </c>
      <c r="O27">
        <v>13</v>
      </c>
      <c r="P27" t="s">
        <v>44</v>
      </c>
      <c r="Q27">
        <v>20.7</v>
      </c>
      <c r="R27">
        <v>26.4</v>
      </c>
      <c r="S27">
        <v>995.87900000000002</v>
      </c>
      <c r="T27">
        <v>19.951000000000001</v>
      </c>
      <c r="U27">
        <v>6790.1769999999997</v>
      </c>
      <c r="V27">
        <v>1343.4</v>
      </c>
      <c r="W27">
        <f t="shared" si="0"/>
        <v>5.6999999999999993</v>
      </c>
      <c r="X27">
        <v>0</v>
      </c>
    </row>
    <row r="28" spans="1:24" x14ac:dyDescent="0.25">
      <c r="A28">
        <v>934</v>
      </c>
      <c r="B28" t="s">
        <v>22</v>
      </c>
      <c r="C28">
        <v>2017</v>
      </c>
      <c r="D28" t="s">
        <v>140</v>
      </c>
      <c r="E28" t="s">
        <v>24</v>
      </c>
      <c r="F28" t="s">
        <v>143</v>
      </c>
      <c r="G28">
        <v>30</v>
      </c>
      <c r="H28" t="s">
        <v>142</v>
      </c>
      <c r="I28">
        <v>13</v>
      </c>
      <c r="J28" t="s">
        <v>45</v>
      </c>
      <c r="K28" s="21" t="s">
        <v>28</v>
      </c>
      <c r="L28">
        <v>1.8912</v>
      </c>
      <c r="M28">
        <v>189.12</v>
      </c>
      <c r="N28" s="31" t="s">
        <v>29</v>
      </c>
      <c r="O28">
        <v>13</v>
      </c>
      <c r="P28" t="s">
        <v>45</v>
      </c>
      <c r="Q28">
        <v>22.38</v>
      </c>
      <c r="R28">
        <v>26.28</v>
      </c>
      <c r="S28">
        <v>940.56500000000005</v>
      </c>
      <c r="T28">
        <v>19.951000000000001</v>
      </c>
      <c r="U28">
        <v>8238.1659999999993</v>
      </c>
      <c r="V28">
        <v>1343.4</v>
      </c>
      <c r="W28">
        <f t="shared" si="0"/>
        <v>3.9000000000000021</v>
      </c>
      <c r="X28">
        <v>0</v>
      </c>
    </row>
    <row r="29" spans="1:24" x14ac:dyDescent="0.25">
      <c r="A29">
        <v>935</v>
      </c>
      <c r="B29" t="s">
        <v>22</v>
      </c>
      <c r="C29">
        <v>2017</v>
      </c>
      <c r="D29" t="s">
        <v>140</v>
      </c>
      <c r="E29" t="s">
        <v>24</v>
      </c>
      <c r="F29" t="s">
        <v>143</v>
      </c>
      <c r="G29">
        <v>30</v>
      </c>
      <c r="H29" t="s">
        <v>142</v>
      </c>
      <c r="I29">
        <v>13</v>
      </c>
      <c r="J29" t="s">
        <v>104</v>
      </c>
      <c r="K29" s="21" t="s">
        <v>28</v>
      </c>
      <c r="L29">
        <v>4.0350000000000001</v>
      </c>
      <c r="M29">
        <v>403.5</v>
      </c>
      <c r="N29" s="31" t="s">
        <v>29</v>
      </c>
      <c r="O29">
        <v>13</v>
      </c>
      <c r="P29" t="s">
        <v>104</v>
      </c>
      <c r="Q29">
        <v>34.33</v>
      </c>
      <c r="R29">
        <v>25.06</v>
      </c>
      <c r="S29">
        <v>54.744</v>
      </c>
      <c r="T29">
        <v>19.951000000000001</v>
      </c>
      <c r="U29">
        <v>8039.93</v>
      </c>
      <c r="V29">
        <v>1343.4</v>
      </c>
      <c r="W29">
        <f t="shared" si="0"/>
        <v>-9.27</v>
      </c>
      <c r="X29">
        <v>0</v>
      </c>
    </row>
    <row r="30" spans="1:24" x14ac:dyDescent="0.25">
      <c r="A30">
        <v>936</v>
      </c>
      <c r="B30" t="s">
        <v>22</v>
      </c>
      <c r="C30">
        <v>2017</v>
      </c>
      <c r="D30" t="s">
        <v>140</v>
      </c>
      <c r="E30" t="s">
        <v>24</v>
      </c>
      <c r="F30" t="s">
        <v>143</v>
      </c>
      <c r="G30">
        <v>30</v>
      </c>
      <c r="H30" t="s">
        <v>142</v>
      </c>
      <c r="I30">
        <v>13</v>
      </c>
      <c r="J30" t="s">
        <v>46</v>
      </c>
      <c r="K30" s="21" t="s">
        <v>28</v>
      </c>
      <c r="L30">
        <v>2.5293000000000001</v>
      </c>
      <c r="M30">
        <v>252.93</v>
      </c>
      <c r="N30" s="31" t="s">
        <v>29</v>
      </c>
      <c r="O30">
        <v>13</v>
      </c>
      <c r="P30" t="s">
        <v>46</v>
      </c>
      <c r="Q30">
        <v>21.49</v>
      </c>
      <c r="R30">
        <v>26.58</v>
      </c>
      <c r="S30">
        <v>1280.367</v>
      </c>
      <c r="T30">
        <v>19.951000000000001</v>
      </c>
      <c r="U30">
        <v>7586.0389999999998</v>
      </c>
      <c r="V30">
        <v>1343.4</v>
      </c>
      <c r="W30">
        <f t="shared" si="0"/>
        <v>5.09</v>
      </c>
      <c r="X30">
        <v>0</v>
      </c>
    </row>
    <row r="31" spans="1:24" x14ac:dyDescent="0.25">
      <c r="A31">
        <v>937</v>
      </c>
      <c r="B31" t="s">
        <v>22</v>
      </c>
      <c r="C31">
        <v>2017</v>
      </c>
      <c r="D31" t="s">
        <v>140</v>
      </c>
      <c r="E31" t="s">
        <v>24</v>
      </c>
      <c r="F31" t="s">
        <v>143</v>
      </c>
      <c r="G31">
        <v>30</v>
      </c>
      <c r="H31" t="s">
        <v>142</v>
      </c>
      <c r="I31">
        <v>13</v>
      </c>
      <c r="J31" t="s">
        <v>47</v>
      </c>
      <c r="K31" s="21" t="s">
        <v>28</v>
      </c>
      <c r="L31">
        <v>0.94650000000000001</v>
      </c>
      <c r="M31">
        <v>94.65</v>
      </c>
      <c r="N31" s="31" t="s">
        <v>29</v>
      </c>
      <c r="O31">
        <v>13</v>
      </c>
      <c r="P31" t="s">
        <v>47</v>
      </c>
      <c r="Q31">
        <v>29</v>
      </c>
      <c r="R31">
        <v>26.48</v>
      </c>
      <c r="S31">
        <v>185.697</v>
      </c>
      <c r="T31">
        <v>19.951000000000001</v>
      </c>
      <c r="U31">
        <v>7967.4089999999997</v>
      </c>
      <c r="V31">
        <v>1343.4</v>
      </c>
      <c r="W31">
        <f t="shared" si="0"/>
        <v>-2.5199999999999996</v>
      </c>
      <c r="X31">
        <v>0</v>
      </c>
    </row>
    <row r="32" spans="1:24" x14ac:dyDescent="0.25">
      <c r="A32">
        <v>938</v>
      </c>
      <c r="B32" t="s">
        <v>22</v>
      </c>
      <c r="C32">
        <v>2017</v>
      </c>
      <c r="D32" t="s">
        <v>140</v>
      </c>
      <c r="E32" t="s">
        <v>24</v>
      </c>
      <c r="F32" t="s">
        <v>143</v>
      </c>
      <c r="G32">
        <v>30</v>
      </c>
      <c r="H32" t="s">
        <v>142</v>
      </c>
      <c r="I32">
        <v>13</v>
      </c>
      <c r="J32" t="s">
        <v>48</v>
      </c>
      <c r="K32" s="21" t="s">
        <v>28</v>
      </c>
      <c r="L32">
        <v>2.4963000000000002</v>
      </c>
      <c r="M32">
        <v>249.63000000000002</v>
      </c>
      <c r="N32" s="31" t="s">
        <v>29</v>
      </c>
      <c r="O32">
        <v>13</v>
      </c>
      <c r="P32" t="s">
        <v>48</v>
      </c>
      <c r="Q32">
        <v>24.5</v>
      </c>
      <c r="R32">
        <v>25.88</v>
      </c>
      <c r="S32">
        <v>283.44299999999998</v>
      </c>
      <c r="T32">
        <v>19.951000000000001</v>
      </c>
      <c r="U32">
        <v>8561.8970000000008</v>
      </c>
      <c r="V32">
        <v>1343.4</v>
      </c>
      <c r="W32">
        <f t="shared" si="0"/>
        <v>1.379999999999999</v>
      </c>
      <c r="X32">
        <v>0</v>
      </c>
    </row>
    <row r="33" spans="1:24" x14ac:dyDescent="0.25">
      <c r="A33">
        <v>939</v>
      </c>
      <c r="B33" t="s">
        <v>22</v>
      </c>
      <c r="C33">
        <v>2017</v>
      </c>
      <c r="D33" t="s">
        <v>140</v>
      </c>
      <c r="E33" t="s">
        <v>24</v>
      </c>
      <c r="F33" t="s">
        <v>143</v>
      </c>
      <c r="G33">
        <v>30</v>
      </c>
      <c r="H33" t="s">
        <v>142</v>
      </c>
      <c r="I33">
        <v>13</v>
      </c>
      <c r="J33" t="s">
        <v>49</v>
      </c>
      <c r="K33" s="21" t="s">
        <v>28</v>
      </c>
      <c r="L33">
        <v>2.6057999999999999</v>
      </c>
      <c r="M33">
        <v>260.58</v>
      </c>
      <c r="N33" s="31" t="s">
        <v>29</v>
      </c>
      <c r="O33">
        <v>13</v>
      </c>
      <c r="P33" t="s">
        <v>49</v>
      </c>
      <c r="Q33">
        <v>21.11</v>
      </c>
      <c r="R33">
        <v>26.25</v>
      </c>
      <c r="S33">
        <v>1045.3679999999999</v>
      </c>
      <c r="T33">
        <v>19.951000000000001</v>
      </c>
      <c r="U33">
        <v>7377.5060000000003</v>
      </c>
      <c r="V33">
        <v>1343.4</v>
      </c>
      <c r="W33">
        <f t="shared" si="0"/>
        <v>5.1400000000000006</v>
      </c>
      <c r="X33">
        <v>0</v>
      </c>
    </row>
    <row r="34" spans="1:24" x14ac:dyDescent="0.25">
      <c r="A34">
        <v>940</v>
      </c>
      <c r="B34" t="s">
        <v>22</v>
      </c>
      <c r="C34">
        <v>2017</v>
      </c>
      <c r="D34" t="s">
        <v>140</v>
      </c>
      <c r="E34" t="s">
        <v>24</v>
      </c>
      <c r="F34" t="s">
        <v>143</v>
      </c>
      <c r="G34">
        <v>30</v>
      </c>
      <c r="H34" t="s">
        <v>142</v>
      </c>
      <c r="I34">
        <v>13</v>
      </c>
      <c r="J34" t="s">
        <v>50</v>
      </c>
      <c r="K34" s="21" t="s">
        <v>28</v>
      </c>
      <c r="L34">
        <v>0.59190000000000009</v>
      </c>
      <c r="M34">
        <v>59.190000000000012</v>
      </c>
      <c r="N34" s="31" t="s">
        <v>29</v>
      </c>
      <c r="O34">
        <v>13</v>
      </c>
      <c r="P34" t="s">
        <v>50</v>
      </c>
      <c r="Q34">
        <v>23.4</v>
      </c>
      <c r="R34">
        <v>28.06</v>
      </c>
      <c r="S34">
        <v>889.51300000000003</v>
      </c>
      <c r="T34">
        <v>19.951000000000001</v>
      </c>
      <c r="U34">
        <v>6440.1419999999998</v>
      </c>
      <c r="V34">
        <v>1343.4</v>
      </c>
      <c r="W34">
        <f t="shared" si="0"/>
        <v>4.66</v>
      </c>
      <c r="X34">
        <v>0</v>
      </c>
    </row>
    <row r="35" spans="1:24" x14ac:dyDescent="0.25">
      <c r="A35">
        <v>941</v>
      </c>
      <c r="B35" t="s">
        <v>22</v>
      </c>
      <c r="C35">
        <v>2017</v>
      </c>
      <c r="D35" t="s">
        <v>140</v>
      </c>
      <c r="E35" t="s">
        <v>24</v>
      </c>
      <c r="F35" t="s">
        <v>143</v>
      </c>
      <c r="G35">
        <v>30</v>
      </c>
      <c r="H35" t="s">
        <v>142</v>
      </c>
      <c r="I35">
        <v>13</v>
      </c>
      <c r="J35" t="s">
        <v>51</v>
      </c>
      <c r="K35" s="21" t="s">
        <v>28</v>
      </c>
      <c r="L35">
        <v>1.6878</v>
      </c>
      <c r="M35">
        <v>168.78</v>
      </c>
      <c r="N35" s="31" t="s">
        <v>29</v>
      </c>
      <c r="O35">
        <v>13</v>
      </c>
      <c r="P35" t="s">
        <v>51</v>
      </c>
      <c r="Q35">
        <v>33.549999999999997</v>
      </c>
      <c r="R35">
        <v>25.45</v>
      </c>
      <c r="S35">
        <v>57.994999999999997</v>
      </c>
      <c r="T35">
        <v>19.951000000000001</v>
      </c>
      <c r="U35">
        <v>8170.5709999999999</v>
      </c>
      <c r="V35">
        <v>1343.4</v>
      </c>
      <c r="W35">
        <f t="shared" si="0"/>
        <v>-8.0999999999999979</v>
      </c>
      <c r="X35">
        <v>0</v>
      </c>
    </row>
    <row r="36" spans="1:24" x14ac:dyDescent="0.25">
      <c r="A36">
        <v>942</v>
      </c>
      <c r="B36" t="s">
        <v>22</v>
      </c>
      <c r="C36">
        <v>2017</v>
      </c>
      <c r="D36" t="s">
        <v>140</v>
      </c>
      <c r="E36" t="s">
        <v>24</v>
      </c>
      <c r="F36" t="s">
        <v>143</v>
      </c>
      <c r="G36">
        <v>30</v>
      </c>
      <c r="H36" t="s">
        <v>142</v>
      </c>
      <c r="I36">
        <v>13</v>
      </c>
      <c r="J36" t="s">
        <v>105</v>
      </c>
      <c r="K36" s="21" t="s">
        <v>28</v>
      </c>
      <c r="L36">
        <v>3.4314</v>
      </c>
      <c r="M36">
        <v>343.14</v>
      </c>
      <c r="N36" s="31" t="s">
        <v>29</v>
      </c>
      <c r="O36">
        <v>13</v>
      </c>
      <c r="P36" t="s">
        <v>105</v>
      </c>
      <c r="Q36">
        <v>21.36</v>
      </c>
      <c r="R36">
        <v>26.18</v>
      </c>
      <c r="S36">
        <v>1059.4480000000001</v>
      </c>
      <c r="T36">
        <v>19.951000000000001</v>
      </c>
      <c r="U36">
        <v>7643.1930000000002</v>
      </c>
      <c r="V36">
        <v>1343.4</v>
      </c>
      <c r="W36">
        <f t="shared" si="0"/>
        <v>4.82</v>
      </c>
      <c r="X36">
        <v>0</v>
      </c>
    </row>
    <row r="37" spans="1:24" x14ac:dyDescent="0.25">
      <c r="A37">
        <v>943</v>
      </c>
      <c r="B37" t="s">
        <v>22</v>
      </c>
      <c r="C37">
        <v>2017</v>
      </c>
      <c r="D37" t="s">
        <v>140</v>
      </c>
      <c r="E37" t="s">
        <v>24</v>
      </c>
      <c r="F37" t="s">
        <v>143</v>
      </c>
      <c r="G37">
        <v>30</v>
      </c>
      <c r="H37" t="s">
        <v>142</v>
      </c>
      <c r="I37">
        <v>13</v>
      </c>
      <c r="J37" t="s">
        <v>52</v>
      </c>
      <c r="K37" s="21" t="s">
        <v>28</v>
      </c>
      <c r="L37">
        <v>0.50190000000000001</v>
      </c>
      <c r="M37">
        <v>50.19</v>
      </c>
      <c r="N37" s="31" t="s">
        <v>29</v>
      </c>
      <c r="O37">
        <v>13</v>
      </c>
      <c r="P37" t="s">
        <v>52</v>
      </c>
      <c r="Q37">
        <v>33.299999999999997</v>
      </c>
      <c r="R37">
        <v>27.03</v>
      </c>
      <c r="S37">
        <v>142.876</v>
      </c>
      <c r="T37">
        <v>19.951000000000001</v>
      </c>
      <c r="U37">
        <v>9384.1329999999998</v>
      </c>
      <c r="V37">
        <v>1343.4</v>
      </c>
      <c r="W37">
        <f t="shared" si="0"/>
        <v>-6.269999999999996</v>
      </c>
      <c r="X37">
        <v>0</v>
      </c>
    </row>
    <row r="38" spans="1:24" x14ac:dyDescent="0.25">
      <c r="A38">
        <v>944</v>
      </c>
      <c r="B38" t="s">
        <v>22</v>
      </c>
      <c r="C38">
        <v>2017</v>
      </c>
      <c r="D38" t="s">
        <v>140</v>
      </c>
      <c r="E38" t="s">
        <v>24</v>
      </c>
      <c r="F38" t="s">
        <v>143</v>
      </c>
      <c r="G38">
        <v>30</v>
      </c>
      <c r="H38" t="s">
        <v>142</v>
      </c>
      <c r="I38">
        <v>13</v>
      </c>
      <c r="J38" t="s">
        <v>53</v>
      </c>
      <c r="K38" s="21" t="s">
        <v>28</v>
      </c>
      <c r="L38">
        <v>1.8092999999999999</v>
      </c>
      <c r="M38">
        <v>180.92999999999998</v>
      </c>
      <c r="N38" s="31" t="s">
        <v>29</v>
      </c>
      <c r="O38">
        <v>13</v>
      </c>
      <c r="P38" t="s">
        <v>53</v>
      </c>
      <c r="Q38">
        <v>33.43</v>
      </c>
      <c r="R38">
        <v>24.89</v>
      </c>
      <c r="S38">
        <v>89.302999999999997</v>
      </c>
      <c r="T38">
        <v>19.951000000000001</v>
      </c>
      <c r="U38">
        <v>11173.179</v>
      </c>
      <c r="V38">
        <v>1343.4</v>
      </c>
      <c r="W38">
        <f t="shared" si="0"/>
        <v>-8.5399999999999991</v>
      </c>
      <c r="X38">
        <v>0</v>
      </c>
    </row>
    <row r="39" spans="1:24" x14ac:dyDescent="0.25">
      <c r="A39">
        <v>945</v>
      </c>
      <c r="B39" t="s">
        <v>22</v>
      </c>
      <c r="C39">
        <v>2017</v>
      </c>
      <c r="D39" t="s">
        <v>140</v>
      </c>
      <c r="E39" t="s">
        <v>24</v>
      </c>
      <c r="F39" t="s">
        <v>141</v>
      </c>
      <c r="G39">
        <v>15</v>
      </c>
      <c r="H39" t="s">
        <v>142</v>
      </c>
      <c r="I39">
        <v>13</v>
      </c>
      <c r="J39" t="s">
        <v>54</v>
      </c>
      <c r="K39" s="21" t="s">
        <v>28</v>
      </c>
      <c r="L39">
        <v>0.43830000000000002</v>
      </c>
      <c r="M39">
        <v>43.830000000000005</v>
      </c>
      <c r="N39" s="31" t="s">
        <v>29</v>
      </c>
      <c r="O39">
        <v>13</v>
      </c>
      <c r="P39" t="s">
        <v>54</v>
      </c>
      <c r="Q39">
        <v>25.21</v>
      </c>
      <c r="R39">
        <v>33.69</v>
      </c>
      <c r="S39">
        <v>1428.1780000000001</v>
      </c>
      <c r="T39">
        <v>19.951000000000001</v>
      </c>
      <c r="U39">
        <v>3545.1550000000002</v>
      </c>
      <c r="V39">
        <v>1343.4</v>
      </c>
      <c r="W39">
        <f t="shared" si="0"/>
        <v>8.4799999999999969</v>
      </c>
      <c r="X39">
        <v>0</v>
      </c>
    </row>
    <row r="40" spans="1:24" x14ac:dyDescent="0.25">
      <c r="A40">
        <v>946</v>
      </c>
      <c r="B40" t="s">
        <v>22</v>
      </c>
      <c r="C40">
        <v>2017</v>
      </c>
      <c r="D40" t="s">
        <v>140</v>
      </c>
      <c r="E40" t="s">
        <v>24</v>
      </c>
      <c r="F40" t="s">
        <v>141</v>
      </c>
      <c r="G40">
        <v>15</v>
      </c>
      <c r="H40" t="s">
        <v>142</v>
      </c>
      <c r="I40">
        <v>13</v>
      </c>
      <c r="J40" t="s">
        <v>55</v>
      </c>
      <c r="K40" s="21" t="s">
        <v>28</v>
      </c>
      <c r="L40">
        <v>1.7898000000000001</v>
      </c>
      <c r="M40">
        <v>178.98000000000002</v>
      </c>
      <c r="N40" s="31" t="s">
        <v>29</v>
      </c>
      <c r="O40">
        <v>13</v>
      </c>
      <c r="P40" t="s">
        <v>55</v>
      </c>
      <c r="Q40">
        <v>34.47</v>
      </c>
      <c r="R40">
        <v>26.66</v>
      </c>
      <c r="S40">
        <v>78.406999999999996</v>
      </c>
      <c r="T40">
        <v>19.951000000000001</v>
      </c>
      <c r="U40">
        <v>7990.3230000000003</v>
      </c>
      <c r="V40">
        <v>1343.4</v>
      </c>
      <c r="W40">
        <f t="shared" si="0"/>
        <v>-7.8099999999999987</v>
      </c>
      <c r="X40">
        <v>0</v>
      </c>
    </row>
    <row r="41" spans="1:24" x14ac:dyDescent="0.25">
      <c r="A41">
        <v>947</v>
      </c>
      <c r="B41" t="s">
        <v>22</v>
      </c>
      <c r="C41">
        <v>2017</v>
      </c>
      <c r="D41" t="s">
        <v>140</v>
      </c>
      <c r="E41" t="s">
        <v>24</v>
      </c>
      <c r="F41" t="s">
        <v>141</v>
      </c>
      <c r="G41">
        <v>15</v>
      </c>
      <c r="H41" t="s">
        <v>142</v>
      </c>
      <c r="I41">
        <v>13</v>
      </c>
      <c r="J41" t="s">
        <v>106</v>
      </c>
      <c r="K41" s="21" t="s">
        <v>28</v>
      </c>
      <c r="L41">
        <v>0.8538</v>
      </c>
      <c r="M41">
        <v>85.38</v>
      </c>
      <c r="N41" s="31" t="s">
        <v>29</v>
      </c>
      <c r="O41">
        <v>13</v>
      </c>
      <c r="P41" t="s">
        <v>106</v>
      </c>
      <c r="Q41">
        <v>35.14</v>
      </c>
      <c r="R41">
        <v>27.04</v>
      </c>
      <c r="S41">
        <v>69.850999999999999</v>
      </c>
      <c r="T41">
        <v>19.951000000000001</v>
      </c>
      <c r="U41">
        <v>8004.6379999999999</v>
      </c>
      <c r="V41">
        <v>1343.4</v>
      </c>
      <c r="W41">
        <f t="shared" si="0"/>
        <v>-8.1000000000000014</v>
      </c>
      <c r="X41">
        <v>0</v>
      </c>
    </row>
    <row r="42" spans="1:24" x14ac:dyDescent="0.25">
      <c r="A42">
        <v>948</v>
      </c>
      <c r="B42" t="s">
        <v>22</v>
      </c>
      <c r="C42">
        <v>2017</v>
      </c>
      <c r="D42" t="s">
        <v>140</v>
      </c>
      <c r="E42" t="s">
        <v>24</v>
      </c>
      <c r="F42" t="s">
        <v>141</v>
      </c>
      <c r="G42">
        <v>15</v>
      </c>
      <c r="H42" t="s">
        <v>142</v>
      </c>
      <c r="I42">
        <v>13</v>
      </c>
      <c r="J42" t="s">
        <v>56</v>
      </c>
      <c r="K42" s="21" t="s">
        <v>28</v>
      </c>
      <c r="L42">
        <v>0.34500000000000003</v>
      </c>
      <c r="M42">
        <v>34.5</v>
      </c>
      <c r="N42" s="31" t="s">
        <v>29</v>
      </c>
      <c r="O42">
        <v>13</v>
      </c>
      <c r="P42" t="s">
        <v>56</v>
      </c>
      <c r="Q42">
        <v>27.03</v>
      </c>
      <c r="R42">
        <v>28.34</v>
      </c>
      <c r="S42">
        <v>243.99100000000001</v>
      </c>
      <c r="T42">
        <v>19.951000000000001</v>
      </c>
      <c r="U42">
        <v>7419.42</v>
      </c>
      <c r="V42">
        <v>1343.4</v>
      </c>
      <c r="W42">
        <f t="shared" si="0"/>
        <v>1.3099999999999987</v>
      </c>
      <c r="X42">
        <v>0</v>
      </c>
    </row>
    <row r="43" spans="1:24" x14ac:dyDescent="0.25">
      <c r="A43">
        <v>949</v>
      </c>
      <c r="B43" t="s">
        <v>22</v>
      </c>
      <c r="C43">
        <v>2017</v>
      </c>
      <c r="D43" t="s">
        <v>140</v>
      </c>
      <c r="E43" t="s">
        <v>24</v>
      </c>
      <c r="F43" t="s">
        <v>143</v>
      </c>
      <c r="G43">
        <v>30</v>
      </c>
      <c r="H43" t="s">
        <v>142</v>
      </c>
      <c r="I43">
        <v>13</v>
      </c>
      <c r="J43" t="s">
        <v>107</v>
      </c>
      <c r="K43" s="21" t="s">
        <v>28</v>
      </c>
      <c r="L43">
        <v>1.0152000000000001</v>
      </c>
      <c r="M43">
        <v>101.52000000000001</v>
      </c>
      <c r="N43" s="31" t="s">
        <v>29</v>
      </c>
      <c r="O43">
        <v>13</v>
      </c>
      <c r="P43" t="s">
        <v>107</v>
      </c>
      <c r="Q43">
        <v>34.25</v>
      </c>
      <c r="R43">
        <v>27.05</v>
      </c>
      <c r="S43">
        <v>62.139000000000003</v>
      </c>
      <c r="T43">
        <v>19.951000000000001</v>
      </c>
      <c r="U43">
        <v>8362.3649999999998</v>
      </c>
      <c r="V43">
        <v>1343.4</v>
      </c>
      <c r="W43">
        <f t="shared" si="0"/>
        <v>-7.1999999999999993</v>
      </c>
      <c r="X43">
        <v>0</v>
      </c>
    </row>
    <row r="44" spans="1:24" x14ac:dyDescent="0.25">
      <c r="A44">
        <v>950</v>
      </c>
      <c r="B44" t="s">
        <v>22</v>
      </c>
      <c r="C44">
        <v>2017</v>
      </c>
      <c r="D44" t="s">
        <v>140</v>
      </c>
      <c r="E44" t="s">
        <v>24</v>
      </c>
      <c r="F44" t="s">
        <v>143</v>
      </c>
      <c r="G44">
        <v>30</v>
      </c>
      <c r="H44" t="s">
        <v>142</v>
      </c>
      <c r="I44">
        <v>13</v>
      </c>
      <c r="J44" t="s">
        <v>57</v>
      </c>
      <c r="K44" s="21" t="s">
        <v>28</v>
      </c>
      <c r="L44">
        <v>1.7472000000000001</v>
      </c>
      <c r="M44">
        <v>174.72</v>
      </c>
      <c r="N44" s="31" t="s">
        <v>29</v>
      </c>
      <c r="O44">
        <v>13</v>
      </c>
      <c r="P44" t="s">
        <v>57</v>
      </c>
      <c r="Q44">
        <v>34.06</v>
      </c>
      <c r="R44">
        <v>27.1</v>
      </c>
      <c r="S44">
        <v>101.292</v>
      </c>
      <c r="T44">
        <v>19.951000000000001</v>
      </c>
      <c r="U44">
        <v>8487.9240000000009</v>
      </c>
      <c r="V44">
        <v>1343.4</v>
      </c>
      <c r="W44">
        <f t="shared" si="0"/>
        <v>-6.9600000000000009</v>
      </c>
      <c r="X44">
        <v>0</v>
      </c>
    </row>
    <row r="45" spans="1:24" x14ac:dyDescent="0.25">
      <c r="A45">
        <v>951</v>
      </c>
      <c r="B45" t="s">
        <v>22</v>
      </c>
      <c r="C45">
        <v>2017</v>
      </c>
      <c r="D45" t="s">
        <v>140</v>
      </c>
      <c r="E45" t="s">
        <v>24</v>
      </c>
      <c r="F45" t="s">
        <v>143</v>
      </c>
      <c r="G45">
        <v>30</v>
      </c>
      <c r="H45" t="s">
        <v>142</v>
      </c>
      <c r="I45">
        <v>13</v>
      </c>
      <c r="J45" t="s">
        <v>108</v>
      </c>
      <c r="K45" s="21" t="s">
        <v>28</v>
      </c>
      <c r="L45">
        <v>0.54449999999999998</v>
      </c>
      <c r="M45">
        <v>54.449999999999996</v>
      </c>
      <c r="N45" s="31" t="s">
        <v>29</v>
      </c>
      <c r="O45">
        <v>13</v>
      </c>
      <c r="P45" t="s">
        <v>108</v>
      </c>
      <c r="Q45">
        <v>25.3</v>
      </c>
      <c r="R45">
        <v>27.56</v>
      </c>
      <c r="S45">
        <v>255.59299999999999</v>
      </c>
      <c r="T45">
        <v>19.951000000000001</v>
      </c>
      <c r="U45">
        <v>8264.5290000000005</v>
      </c>
      <c r="V45">
        <v>1343.4</v>
      </c>
      <c r="W45">
        <f t="shared" si="0"/>
        <v>2.259999999999998</v>
      </c>
      <c r="X45">
        <v>0</v>
      </c>
    </row>
    <row r="46" spans="1:24" x14ac:dyDescent="0.25">
      <c r="A46">
        <v>952</v>
      </c>
      <c r="B46" t="s">
        <v>22</v>
      </c>
      <c r="C46">
        <v>2017</v>
      </c>
      <c r="D46" t="s">
        <v>140</v>
      </c>
      <c r="E46" t="s">
        <v>24</v>
      </c>
      <c r="F46" t="s">
        <v>143</v>
      </c>
      <c r="G46">
        <v>30</v>
      </c>
      <c r="H46" t="s">
        <v>142</v>
      </c>
      <c r="I46">
        <v>13</v>
      </c>
      <c r="J46" t="s">
        <v>58</v>
      </c>
      <c r="K46" s="21" t="s">
        <v>28</v>
      </c>
      <c r="L46">
        <v>1.5717000000000001</v>
      </c>
      <c r="M46">
        <v>157.17000000000002</v>
      </c>
      <c r="N46" s="31" t="s">
        <v>29</v>
      </c>
      <c r="O46">
        <v>13</v>
      </c>
      <c r="P46" t="s">
        <v>58</v>
      </c>
      <c r="Q46">
        <v>24.08</v>
      </c>
      <c r="R46">
        <v>25.68</v>
      </c>
      <c r="S46">
        <v>263.22000000000003</v>
      </c>
      <c r="T46">
        <v>19.951000000000001</v>
      </c>
      <c r="U46">
        <v>8081.1980000000003</v>
      </c>
      <c r="V46">
        <v>1343.4</v>
      </c>
      <c r="W46">
        <f t="shared" si="0"/>
        <v>1.6000000000000014</v>
      </c>
      <c r="X46">
        <v>0</v>
      </c>
    </row>
    <row r="47" spans="1:24" x14ac:dyDescent="0.25">
      <c r="A47">
        <v>953</v>
      </c>
      <c r="B47" t="s">
        <v>22</v>
      </c>
      <c r="C47">
        <v>2017</v>
      </c>
      <c r="D47" t="s">
        <v>140</v>
      </c>
      <c r="E47" t="s">
        <v>24</v>
      </c>
      <c r="F47" t="s">
        <v>143</v>
      </c>
      <c r="G47">
        <v>30</v>
      </c>
      <c r="H47" t="s">
        <v>142</v>
      </c>
      <c r="I47">
        <v>13</v>
      </c>
      <c r="J47" t="s">
        <v>59</v>
      </c>
      <c r="K47" s="21" t="s">
        <v>28</v>
      </c>
      <c r="L47">
        <v>1.4901</v>
      </c>
      <c r="M47">
        <v>149.01</v>
      </c>
      <c r="N47" s="31" t="s">
        <v>29</v>
      </c>
      <c r="O47">
        <v>13</v>
      </c>
      <c r="P47" t="s">
        <v>59</v>
      </c>
      <c r="Q47">
        <v>34.799999999999997</v>
      </c>
      <c r="R47">
        <v>25.6</v>
      </c>
      <c r="S47">
        <v>69.491</v>
      </c>
      <c r="T47">
        <v>19.951000000000001</v>
      </c>
      <c r="U47">
        <v>8958.9310000000005</v>
      </c>
      <c r="V47">
        <v>1343.4</v>
      </c>
      <c r="W47">
        <f t="shared" si="0"/>
        <v>-9.1999999999999957</v>
      </c>
      <c r="X47">
        <v>0</v>
      </c>
    </row>
    <row r="48" spans="1:24" x14ac:dyDescent="0.25">
      <c r="A48">
        <v>954</v>
      </c>
      <c r="B48" t="s">
        <v>22</v>
      </c>
      <c r="C48">
        <v>2017</v>
      </c>
      <c r="D48" t="s">
        <v>140</v>
      </c>
      <c r="E48" t="s">
        <v>24</v>
      </c>
      <c r="F48" t="s">
        <v>143</v>
      </c>
      <c r="G48">
        <v>30</v>
      </c>
      <c r="H48" t="s">
        <v>142</v>
      </c>
      <c r="I48">
        <v>13</v>
      </c>
      <c r="J48" t="s">
        <v>109</v>
      </c>
      <c r="K48" s="21" t="s">
        <v>28</v>
      </c>
      <c r="L48">
        <v>0.9294</v>
      </c>
      <c r="M48">
        <v>92.94</v>
      </c>
      <c r="N48" s="31" t="s">
        <v>29</v>
      </c>
      <c r="O48">
        <v>13</v>
      </c>
      <c r="P48" t="s">
        <v>109</v>
      </c>
      <c r="Q48">
        <v>23.66</v>
      </c>
      <c r="R48">
        <v>28.28</v>
      </c>
      <c r="S48">
        <v>1086.011</v>
      </c>
      <c r="T48">
        <v>19.951000000000001</v>
      </c>
      <c r="U48">
        <v>6509.1019999999999</v>
      </c>
      <c r="V48">
        <v>1343.4</v>
      </c>
      <c r="W48">
        <f t="shared" si="0"/>
        <v>4.620000000000001</v>
      </c>
      <c r="X48">
        <v>0</v>
      </c>
    </row>
    <row r="49" spans="1:24" x14ac:dyDescent="0.25">
      <c r="A49">
        <v>955</v>
      </c>
      <c r="B49" t="s">
        <v>22</v>
      </c>
      <c r="C49">
        <v>2017</v>
      </c>
      <c r="D49" t="s">
        <v>140</v>
      </c>
      <c r="E49" t="s">
        <v>24</v>
      </c>
      <c r="F49" t="s">
        <v>143</v>
      </c>
      <c r="G49">
        <v>30</v>
      </c>
      <c r="H49" t="s">
        <v>142</v>
      </c>
      <c r="I49">
        <v>13</v>
      </c>
      <c r="J49" t="s">
        <v>60</v>
      </c>
      <c r="K49" s="21" t="s">
        <v>28</v>
      </c>
      <c r="L49">
        <v>2.0903999999999998</v>
      </c>
      <c r="M49">
        <v>209.04</v>
      </c>
      <c r="N49" s="31" t="s">
        <v>29</v>
      </c>
      <c r="O49">
        <v>13</v>
      </c>
      <c r="P49" t="s">
        <v>60</v>
      </c>
      <c r="Q49">
        <v>22.71</v>
      </c>
      <c r="R49">
        <v>24.56</v>
      </c>
      <c r="S49">
        <v>529.15700000000004</v>
      </c>
      <c r="T49">
        <v>19.951000000000001</v>
      </c>
      <c r="U49">
        <v>11987.592000000001</v>
      </c>
      <c r="V49">
        <v>1343.4</v>
      </c>
      <c r="W49">
        <f t="shared" si="0"/>
        <v>1.8499999999999979</v>
      </c>
      <c r="X49">
        <v>0</v>
      </c>
    </row>
    <row r="50" spans="1:24" x14ac:dyDescent="0.25">
      <c r="A50">
        <v>956</v>
      </c>
      <c r="B50" t="s">
        <v>22</v>
      </c>
      <c r="C50">
        <v>2017</v>
      </c>
      <c r="D50" t="s">
        <v>140</v>
      </c>
      <c r="E50" t="s">
        <v>24</v>
      </c>
      <c r="F50" t="s">
        <v>143</v>
      </c>
      <c r="G50">
        <v>30</v>
      </c>
      <c r="H50" t="s">
        <v>142</v>
      </c>
      <c r="I50">
        <v>13</v>
      </c>
      <c r="J50" t="s">
        <v>115</v>
      </c>
      <c r="K50" s="21" t="s">
        <v>28</v>
      </c>
      <c r="L50">
        <v>1.4337</v>
      </c>
      <c r="M50">
        <v>143.37</v>
      </c>
      <c r="N50" s="31" t="s">
        <v>29</v>
      </c>
      <c r="O50">
        <v>13</v>
      </c>
      <c r="P50" t="s">
        <v>115</v>
      </c>
      <c r="Q50">
        <v>33.57</v>
      </c>
      <c r="R50">
        <v>26.29</v>
      </c>
      <c r="S50">
        <v>104.999</v>
      </c>
      <c r="T50">
        <v>19.951000000000001</v>
      </c>
      <c r="U50">
        <v>9168.1630000000005</v>
      </c>
      <c r="V50">
        <v>1343.4</v>
      </c>
      <c r="W50">
        <f t="shared" si="0"/>
        <v>-7.2800000000000011</v>
      </c>
      <c r="X50">
        <v>0</v>
      </c>
    </row>
    <row r="51" spans="1:24" x14ac:dyDescent="0.25">
      <c r="A51">
        <v>957</v>
      </c>
      <c r="B51" t="s">
        <v>22</v>
      </c>
      <c r="C51">
        <v>2017</v>
      </c>
      <c r="D51" t="s">
        <v>140</v>
      </c>
      <c r="E51" t="s">
        <v>24</v>
      </c>
      <c r="F51" t="s">
        <v>143</v>
      </c>
      <c r="G51">
        <v>30</v>
      </c>
      <c r="H51" t="s">
        <v>142</v>
      </c>
      <c r="I51">
        <v>13</v>
      </c>
      <c r="J51" t="s">
        <v>110</v>
      </c>
      <c r="K51" s="21" t="s">
        <v>28</v>
      </c>
      <c r="L51">
        <v>0.70860000000000001</v>
      </c>
      <c r="M51">
        <v>70.86</v>
      </c>
      <c r="N51" s="31" t="s">
        <v>29</v>
      </c>
      <c r="O51">
        <v>13</v>
      </c>
      <c r="P51" t="s">
        <v>110</v>
      </c>
      <c r="Q51">
        <v>25.68</v>
      </c>
      <c r="R51">
        <v>28.85</v>
      </c>
      <c r="S51">
        <v>256.67</v>
      </c>
      <c r="T51">
        <v>19.951000000000001</v>
      </c>
      <c r="U51">
        <v>7993.7879999999996</v>
      </c>
      <c r="V51">
        <v>1343.4</v>
      </c>
      <c r="W51">
        <f t="shared" si="0"/>
        <v>3.1700000000000017</v>
      </c>
      <c r="X51">
        <v>0</v>
      </c>
    </row>
    <row r="52" spans="1:24" x14ac:dyDescent="0.25">
      <c r="A52">
        <v>958</v>
      </c>
      <c r="B52" t="s">
        <v>22</v>
      </c>
      <c r="C52">
        <v>2017</v>
      </c>
      <c r="D52" t="s">
        <v>140</v>
      </c>
      <c r="E52" t="s">
        <v>24</v>
      </c>
      <c r="F52" t="s">
        <v>143</v>
      </c>
      <c r="G52">
        <v>30</v>
      </c>
      <c r="H52" t="s">
        <v>142</v>
      </c>
      <c r="I52">
        <v>13</v>
      </c>
      <c r="J52" t="s">
        <v>111</v>
      </c>
      <c r="K52" s="21" t="s">
        <v>28</v>
      </c>
      <c r="L52">
        <v>0.49560000000000004</v>
      </c>
      <c r="M52">
        <v>49.56</v>
      </c>
      <c r="N52" s="31" t="s">
        <v>29</v>
      </c>
      <c r="O52">
        <v>13</v>
      </c>
      <c r="P52" t="s">
        <v>111</v>
      </c>
      <c r="Q52">
        <v>33.229999999999997</v>
      </c>
      <c r="R52">
        <v>26.98</v>
      </c>
      <c r="S52">
        <v>105.092</v>
      </c>
      <c r="T52">
        <v>19.951000000000001</v>
      </c>
      <c r="U52">
        <v>8851.0730000000003</v>
      </c>
      <c r="V52">
        <v>1343.4</v>
      </c>
      <c r="W52">
        <f t="shared" si="0"/>
        <v>-6.2499999999999964</v>
      </c>
      <c r="X52">
        <v>0</v>
      </c>
    </row>
    <row r="53" spans="1:24" x14ac:dyDescent="0.25">
      <c r="A53">
        <v>959</v>
      </c>
      <c r="B53" t="s">
        <v>22</v>
      </c>
      <c r="C53">
        <v>2017</v>
      </c>
      <c r="D53" t="s">
        <v>140</v>
      </c>
      <c r="E53" t="s">
        <v>24</v>
      </c>
      <c r="F53" t="s">
        <v>143</v>
      </c>
      <c r="G53">
        <v>30</v>
      </c>
      <c r="H53" t="s">
        <v>142</v>
      </c>
      <c r="I53">
        <v>13</v>
      </c>
      <c r="J53" t="s">
        <v>61</v>
      </c>
      <c r="K53" s="21" t="s">
        <v>28</v>
      </c>
      <c r="L53">
        <v>0.86850000000000005</v>
      </c>
      <c r="M53">
        <v>86.850000000000009</v>
      </c>
      <c r="N53" s="31" t="s">
        <v>29</v>
      </c>
      <c r="O53">
        <v>13</v>
      </c>
      <c r="P53" t="s">
        <v>61</v>
      </c>
      <c r="Q53">
        <v>34.46</v>
      </c>
      <c r="R53">
        <v>26.78</v>
      </c>
      <c r="S53">
        <v>80.450999999999993</v>
      </c>
      <c r="T53">
        <v>19.951000000000001</v>
      </c>
      <c r="U53">
        <v>8592.8700000000008</v>
      </c>
      <c r="V53">
        <v>1343.4</v>
      </c>
      <c r="W53">
        <f t="shared" si="0"/>
        <v>-7.68</v>
      </c>
      <c r="X53">
        <v>0</v>
      </c>
    </row>
    <row r="54" spans="1:24" x14ac:dyDescent="0.25">
      <c r="A54">
        <v>960</v>
      </c>
      <c r="B54" t="s">
        <v>22</v>
      </c>
      <c r="C54">
        <v>2017</v>
      </c>
      <c r="D54" t="s">
        <v>140</v>
      </c>
      <c r="E54" t="s">
        <v>24</v>
      </c>
      <c r="F54" t="s">
        <v>143</v>
      </c>
      <c r="G54">
        <v>30</v>
      </c>
      <c r="H54" t="s">
        <v>142</v>
      </c>
      <c r="I54">
        <v>13</v>
      </c>
      <c r="J54" t="s">
        <v>112</v>
      </c>
      <c r="K54" s="21" t="s">
        <v>28</v>
      </c>
      <c r="L54">
        <v>1.3671000000000002</v>
      </c>
      <c r="M54">
        <v>136.71</v>
      </c>
      <c r="N54" s="31" t="s">
        <v>29</v>
      </c>
      <c r="O54">
        <v>13</v>
      </c>
      <c r="P54" t="s">
        <v>112</v>
      </c>
      <c r="Q54">
        <v>34.92</v>
      </c>
      <c r="R54">
        <v>26.48</v>
      </c>
      <c r="S54">
        <v>84.736999999999995</v>
      </c>
      <c r="T54">
        <v>19.951000000000001</v>
      </c>
      <c r="U54">
        <v>8616.1779999999999</v>
      </c>
      <c r="V54">
        <v>1343.4</v>
      </c>
      <c r="W54">
        <f t="shared" si="0"/>
        <v>-8.4400000000000013</v>
      </c>
      <c r="X54">
        <v>0</v>
      </c>
    </row>
    <row r="55" spans="1:24" x14ac:dyDescent="0.25">
      <c r="A55">
        <v>961</v>
      </c>
      <c r="B55" t="s">
        <v>22</v>
      </c>
      <c r="C55">
        <v>2017</v>
      </c>
      <c r="D55" t="s">
        <v>140</v>
      </c>
      <c r="E55" t="s">
        <v>24</v>
      </c>
      <c r="F55" t="s">
        <v>143</v>
      </c>
      <c r="G55">
        <v>30</v>
      </c>
      <c r="H55" t="s">
        <v>142</v>
      </c>
      <c r="I55">
        <v>13</v>
      </c>
      <c r="J55" t="s">
        <v>62</v>
      </c>
      <c r="K55" s="21" t="s">
        <v>28</v>
      </c>
      <c r="L55">
        <v>0.88619999999999999</v>
      </c>
      <c r="M55">
        <v>88.62</v>
      </c>
      <c r="N55" s="31" t="s">
        <v>29</v>
      </c>
      <c r="O55">
        <v>13</v>
      </c>
      <c r="P55" t="s">
        <v>62</v>
      </c>
      <c r="Q55">
        <v>23.18</v>
      </c>
      <c r="R55">
        <v>27.81</v>
      </c>
      <c r="S55">
        <v>1007.37</v>
      </c>
      <c r="T55">
        <v>19.951000000000001</v>
      </c>
      <c r="U55">
        <v>7321.268</v>
      </c>
      <c r="V55">
        <v>1343.4</v>
      </c>
      <c r="W55">
        <f t="shared" si="0"/>
        <v>4.629999999999999</v>
      </c>
      <c r="X55">
        <v>0</v>
      </c>
    </row>
    <row r="56" spans="1:24" x14ac:dyDescent="0.25">
      <c r="A56">
        <v>962</v>
      </c>
      <c r="B56" t="s">
        <v>22</v>
      </c>
      <c r="C56">
        <v>2017</v>
      </c>
      <c r="D56" t="s">
        <v>140</v>
      </c>
      <c r="E56" t="s">
        <v>24</v>
      </c>
      <c r="F56" t="s">
        <v>143</v>
      </c>
      <c r="G56">
        <v>30</v>
      </c>
      <c r="H56" t="s">
        <v>142</v>
      </c>
      <c r="I56">
        <v>13</v>
      </c>
      <c r="J56" t="s">
        <v>63</v>
      </c>
      <c r="K56" s="21" t="s">
        <v>28</v>
      </c>
      <c r="L56">
        <v>0.99780000000000002</v>
      </c>
      <c r="M56">
        <v>99.78</v>
      </c>
      <c r="N56" s="31" t="s">
        <v>29</v>
      </c>
      <c r="O56">
        <v>13</v>
      </c>
      <c r="P56" t="s">
        <v>63</v>
      </c>
      <c r="Q56">
        <v>33.950000000000003</v>
      </c>
      <c r="R56">
        <v>25.96</v>
      </c>
      <c r="S56">
        <v>87.703999999999994</v>
      </c>
      <c r="T56">
        <v>19.951000000000001</v>
      </c>
      <c r="U56">
        <v>9470.9539999999997</v>
      </c>
      <c r="V56">
        <v>1343.4</v>
      </c>
      <c r="W56">
        <f t="shared" si="0"/>
        <v>-7.990000000000002</v>
      </c>
      <c r="X56">
        <v>0</v>
      </c>
    </row>
    <row r="57" spans="1:24" x14ac:dyDescent="0.25">
      <c r="A57">
        <v>963</v>
      </c>
      <c r="B57" t="s">
        <v>22</v>
      </c>
      <c r="C57">
        <v>2017</v>
      </c>
      <c r="D57" t="s">
        <v>140</v>
      </c>
      <c r="E57" t="s">
        <v>24</v>
      </c>
      <c r="F57" t="s">
        <v>143</v>
      </c>
      <c r="G57">
        <v>30</v>
      </c>
      <c r="H57" t="s">
        <v>142</v>
      </c>
      <c r="I57">
        <v>13</v>
      </c>
      <c r="J57" t="s">
        <v>64</v>
      </c>
      <c r="K57" s="21" t="s">
        <v>28</v>
      </c>
      <c r="L57">
        <v>1.0686</v>
      </c>
      <c r="M57">
        <v>106.86</v>
      </c>
      <c r="N57" s="31" t="s">
        <v>29</v>
      </c>
      <c r="O57">
        <v>13</v>
      </c>
      <c r="P57" t="s">
        <v>64</v>
      </c>
      <c r="Q57">
        <v>25.29</v>
      </c>
      <c r="R57">
        <v>26.3</v>
      </c>
      <c r="S57">
        <v>275.75</v>
      </c>
      <c r="T57">
        <v>19.951000000000001</v>
      </c>
      <c r="U57">
        <v>8712.7139999999999</v>
      </c>
      <c r="V57">
        <v>1343.4</v>
      </c>
      <c r="W57">
        <f t="shared" si="0"/>
        <v>1.0100000000000016</v>
      </c>
      <c r="X57">
        <v>0</v>
      </c>
    </row>
    <row r="58" spans="1:24" x14ac:dyDescent="0.25">
      <c r="A58">
        <v>964</v>
      </c>
      <c r="B58" t="s">
        <v>22</v>
      </c>
      <c r="C58">
        <v>2017</v>
      </c>
      <c r="D58" t="s">
        <v>140</v>
      </c>
      <c r="E58" t="s">
        <v>24</v>
      </c>
      <c r="F58" t="s">
        <v>143</v>
      </c>
      <c r="G58">
        <v>30</v>
      </c>
      <c r="H58" t="s">
        <v>142</v>
      </c>
      <c r="I58">
        <v>13</v>
      </c>
      <c r="J58" t="s">
        <v>65</v>
      </c>
      <c r="K58" s="21" t="s">
        <v>28</v>
      </c>
      <c r="L58">
        <v>1.173</v>
      </c>
      <c r="M58">
        <v>117.30000000000001</v>
      </c>
      <c r="N58" s="31" t="s">
        <v>29</v>
      </c>
      <c r="O58">
        <v>13</v>
      </c>
      <c r="P58" t="s">
        <v>65</v>
      </c>
      <c r="Q58">
        <v>33.770000000000003</v>
      </c>
      <c r="R58">
        <v>27.3</v>
      </c>
      <c r="S58">
        <v>64.338999999999999</v>
      </c>
      <c r="T58">
        <v>19.951000000000001</v>
      </c>
      <c r="U58">
        <v>7860.4870000000001</v>
      </c>
      <c r="V58">
        <v>1343.4</v>
      </c>
      <c r="W58">
        <f t="shared" si="0"/>
        <v>-6.4700000000000024</v>
      </c>
      <c r="X58">
        <v>0</v>
      </c>
    </row>
    <row r="59" spans="1:24" x14ac:dyDescent="0.25">
      <c r="A59">
        <v>965</v>
      </c>
      <c r="B59" t="s">
        <v>22</v>
      </c>
      <c r="C59">
        <v>2017</v>
      </c>
      <c r="D59" t="s">
        <v>140</v>
      </c>
      <c r="E59" t="s">
        <v>24</v>
      </c>
      <c r="F59" t="s">
        <v>143</v>
      </c>
      <c r="G59">
        <v>30</v>
      </c>
      <c r="H59" t="s">
        <v>142</v>
      </c>
      <c r="I59">
        <v>13</v>
      </c>
      <c r="J59" t="s">
        <v>66</v>
      </c>
      <c r="K59" s="21" t="s">
        <v>28</v>
      </c>
      <c r="L59">
        <v>1.1193</v>
      </c>
      <c r="M59">
        <v>111.92999999999999</v>
      </c>
      <c r="N59" s="31" t="s">
        <v>29</v>
      </c>
      <c r="O59">
        <v>13</v>
      </c>
      <c r="P59" t="s">
        <v>66</v>
      </c>
      <c r="Q59">
        <v>34.42</v>
      </c>
      <c r="R59">
        <v>27.38</v>
      </c>
      <c r="S59">
        <v>101.974</v>
      </c>
      <c r="T59">
        <v>19.951000000000001</v>
      </c>
      <c r="U59">
        <v>8640.5759999999991</v>
      </c>
      <c r="V59">
        <v>1343.4</v>
      </c>
      <c r="W59">
        <f t="shared" si="0"/>
        <v>-7.0400000000000027</v>
      </c>
      <c r="X59">
        <v>0</v>
      </c>
    </row>
    <row r="60" spans="1:24" x14ac:dyDescent="0.25">
      <c r="A60">
        <v>966</v>
      </c>
      <c r="B60" t="s">
        <v>22</v>
      </c>
      <c r="C60">
        <v>2017</v>
      </c>
      <c r="D60" t="s">
        <v>140</v>
      </c>
      <c r="E60" t="s">
        <v>24</v>
      </c>
      <c r="F60" t="s">
        <v>143</v>
      </c>
      <c r="G60">
        <v>30</v>
      </c>
      <c r="H60" t="s">
        <v>142</v>
      </c>
      <c r="I60">
        <v>13</v>
      </c>
      <c r="J60" t="s">
        <v>116</v>
      </c>
      <c r="K60" s="21" t="s">
        <v>28</v>
      </c>
      <c r="L60">
        <v>1.179</v>
      </c>
      <c r="M60">
        <v>117.9</v>
      </c>
      <c r="N60" s="31" t="s">
        <v>29</v>
      </c>
      <c r="O60">
        <v>13</v>
      </c>
      <c r="P60" t="s">
        <v>116</v>
      </c>
      <c r="Q60">
        <v>23.5</v>
      </c>
      <c r="R60">
        <v>27.8</v>
      </c>
      <c r="S60">
        <v>1004.936</v>
      </c>
      <c r="T60">
        <v>19.951000000000001</v>
      </c>
      <c r="U60">
        <v>7205.2969999999996</v>
      </c>
      <c r="V60">
        <v>1343.4</v>
      </c>
      <c r="W60">
        <f t="shared" si="0"/>
        <v>4.3000000000000007</v>
      </c>
      <c r="X60">
        <v>0</v>
      </c>
    </row>
    <row r="61" spans="1:24" x14ac:dyDescent="0.25">
      <c r="A61">
        <v>967</v>
      </c>
      <c r="B61" t="s">
        <v>22</v>
      </c>
      <c r="C61">
        <v>2017</v>
      </c>
      <c r="D61" t="s">
        <v>140</v>
      </c>
      <c r="E61" t="s">
        <v>24</v>
      </c>
      <c r="F61" t="s">
        <v>143</v>
      </c>
      <c r="G61">
        <v>30</v>
      </c>
      <c r="H61" t="s">
        <v>142</v>
      </c>
      <c r="I61">
        <v>13</v>
      </c>
      <c r="J61" t="s">
        <v>117</v>
      </c>
      <c r="K61" s="21" t="s">
        <v>28</v>
      </c>
      <c r="L61">
        <v>0.1242</v>
      </c>
      <c r="M61">
        <v>12.42</v>
      </c>
      <c r="N61" s="31" t="s">
        <v>29</v>
      </c>
      <c r="O61">
        <v>13</v>
      </c>
      <c r="P61" t="s">
        <v>117</v>
      </c>
      <c r="Q61">
        <v>34.869999999999997</v>
      </c>
      <c r="R61">
        <v>30.31</v>
      </c>
      <c r="S61">
        <v>90.902000000000001</v>
      </c>
      <c r="T61">
        <v>19.951000000000001</v>
      </c>
      <c r="U61">
        <v>6271.6980000000003</v>
      </c>
      <c r="V61">
        <v>1343.4</v>
      </c>
      <c r="W61">
        <f t="shared" si="0"/>
        <v>-4.5599999999999987</v>
      </c>
      <c r="X61">
        <v>0</v>
      </c>
    </row>
    <row r="62" spans="1:24" x14ac:dyDescent="0.25">
      <c r="A62">
        <v>968</v>
      </c>
      <c r="B62" t="s">
        <v>22</v>
      </c>
      <c r="C62">
        <v>2017</v>
      </c>
      <c r="D62" t="s">
        <v>140</v>
      </c>
      <c r="E62" t="s">
        <v>24</v>
      </c>
      <c r="F62" t="s">
        <v>143</v>
      </c>
      <c r="G62">
        <v>30</v>
      </c>
      <c r="H62" t="s">
        <v>142</v>
      </c>
      <c r="I62">
        <v>13</v>
      </c>
      <c r="J62" t="s">
        <v>67</v>
      </c>
      <c r="K62" s="21" t="s">
        <v>28</v>
      </c>
      <c r="L62">
        <v>0.1986</v>
      </c>
      <c r="M62">
        <v>19.86</v>
      </c>
      <c r="N62" s="31" t="s">
        <v>29</v>
      </c>
      <c r="O62">
        <v>13</v>
      </c>
      <c r="P62" t="s">
        <v>67</v>
      </c>
      <c r="Q62">
        <v>34.840000000000003</v>
      </c>
      <c r="R62">
        <v>28.78</v>
      </c>
      <c r="S62">
        <v>94.152000000000001</v>
      </c>
      <c r="T62">
        <v>19.951000000000001</v>
      </c>
      <c r="U62">
        <v>8245.7939999999999</v>
      </c>
      <c r="V62">
        <v>1343.4</v>
      </c>
      <c r="W62">
        <f t="shared" si="0"/>
        <v>-6.0600000000000023</v>
      </c>
      <c r="X62">
        <v>0</v>
      </c>
    </row>
    <row r="63" spans="1:24" x14ac:dyDescent="0.25">
      <c r="A63">
        <v>969</v>
      </c>
      <c r="B63" t="s">
        <v>22</v>
      </c>
      <c r="C63">
        <v>2017</v>
      </c>
      <c r="D63" t="s">
        <v>140</v>
      </c>
      <c r="E63" t="s">
        <v>24</v>
      </c>
      <c r="F63" t="s">
        <v>143</v>
      </c>
      <c r="G63">
        <v>30</v>
      </c>
      <c r="H63" t="s">
        <v>142</v>
      </c>
      <c r="I63">
        <v>13</v>
      </c>
      <c r="J63" t="s">
        <v>118</v>
      </c>
      <c r="K63" s="21" t="s">
        <v>28</v>
      </c>
      <c r="L63">
        <v>1.9134</v>
      </c>
      <c r="M63">
        <v>191.34</v>
      </c>
      <c r="N63" s="31" t="s">
        <v>29</v>
      </c>
      <c r="O63">
        <v>13</v>
      </c>
      <c r="P63" t="s">
        <v>118</v>
      </c>
      <c r="Q63">
        <v>33.799999999999997</v>
      </c>
      <c r="R63">
        <v>25.31</v>
      </c>
      <c r="S63">
        <v>71.396000000000001</v>
      </c>
      <c r="T63">
        <v>19.951000000000001</v>
      </c>
      <c r="U63">
        <v>9554.5030000000006</v>
      </c>
      <c r="V63">
        <v>1343.4</v>
      </c>
      <c r="W63">
        <f t="shared" si="0"/>
        <v>-8.4899999999999984</v>
      </c>
      <c r="X63">
        <v>0</v>
      </c>
    </row>
    <row r="64" spans="1:24" x14ac:dyDescent="0.25">
      <c r="A64">
        <v>970</v>
      </c>
      <c r="B64" t="s">
        <v>22</v>
      </c>
      <c r="C64">
        <v>2017</v>
      </c>
      <c r="D64" t="s">
        <v>140</v>
      </c>
      <c r="E64" t="s">
        <v>24</v>
      </c>
      <c r="F64" t="s">
        <v>143</v>
      </c>
      <c r="G64">
        <v>30</v>
      </c>
      <c r="H64" t="s">
        <v>142</v>
      </c>
      <c r="I64">
        <v>13</v>
      </c>
      <c r="J64" t="s">
        <v>68</v>
      </c>
      <c r="K64" s="21" t="s">
        <v>28</v>
      </c>
      <c r="L64">
        <v>2.1162000000000001</v>
      </c>
      <c r="M64">
        <v>211.62</v>
      </c>
      <c r="N64" s="31" t="s">
        <v>29</v>
      </c>
      <c r="O64">
        <v>13</v>
      </c>
      <c r="P64" t="s">
        <v>68</v>
      </c>
      <c r="Q64">
        <v>25.16</v>
      </c>
      <c r="R64">
        <v>25.86</v>
      </c>
      <c r="S64">
        <v>299.67</v>
      </c>
      <c r="T64">
        <v>19.951000000000001</v>
      </c>
      <c r="U64">
        <v>9345.3169999999991</v>
      </c>
      <c r="V64">
        <v>1343.4</v>
      </c>
      <c r="W64">
        <f t="shared" si="0"/>
        <v>0.69999999999999929</v>
      </c>
      <c r="X64">
        <v>0</v>
      </c>
    </row>
    <row r="65" spans="1:24" x14ac:dyDescent="0.25">
      <c r="A65">
        <v>971</v>
      </c>
      <c r="B65" t="s">
        <v>22</v>
      </c>
      <c r="C65">
        <v>2017</v>
      </c>
      <c r="D65" t="s">
        <v>140</v>
      </c>
      <c r="E65" t="s">
        <v>24</v>
      </c>
      <c r="F65" t="s">
        <v>143</v>
      </c>
      <c r="G65">
        <v>30</v>
      </c>
      <c r="H65" t="s">
        <v>142</v>
      </c>
      <c r="I65">
        <v>13</v>
      </c>
      <c r="J65" t="s">
        <v>69</v>
      </c>
      <c r="K65" s="21" t="s">
        <v>28</v>
      </c>
      <c r="L65">
        <v>2.1309</v>
      </c>
      <c r="M65">
        <v>213.09</v>
      </c>
      <c r="N65" s="31" t="s">
        <v>29</v>
      </c>
      <c r="O65">
        <v>13</v>
      </c>
      <c r="P65" t="s">
        <v>69</v>
      </c>
      <c r="Q65">
        <v>22.7</v>
      </c>
      <c r="R65">
        <v>26.3</v>
      </c>
      <c r="S65">
        <v>311.75700000000001</v>
      </c>
      <c r="T65">
        <v>19.951000000000001</v>
      </c>
      <c r="U65">
        <v>8924.2630000000008</v>
      </c>
      <c r="V65">
        <v>1343.4</v>
      </c>
      <c r="W65">
        <f t="shared" si="0"/>
        <v>3.6000000000000014</v>
      </c>
      <c r="X65">
        <v>0</v>
      </c>
    </row>
    <row r="66" spans="1:24" x14ac:dyDescent="0.25">
      <c r="A66">
        <v>972</v>
      </c>
      <c r="B66" t="s">
        <v>22</v>
      </c>
      <c r="C66">
        <v>2017</v>
      </c>
      <c r="D66" t="s">
        <v>140</v>
      </c>
      <c r="E66" t="s">
        <v>24</v>
      </c>
      <c r="F66" t="s">
        <v>143</v>
      </c>
      <c r="G66">
        <v>30</v>
      </c>
      <c r="H66" t="s">
        <v>142</v>
      </c>
      <c r="I66">
        <v>13</v>
      </c>
      <c r="J66" t="s">
        <v>119</v>
      </c>
      <c r="K66" s="21" t="s">
        <v>28</v>
      </c>
      <c r="L66">
        <v>0.6906000000000001</v>
      </c>
      <c r="M66">
        <v>69.060000000000016</v>
      </c>
      <c r="N66" s="31" t="s">
        <v>29</v>
      </c>
      <c r="O66">
        <v>13</v>
      </c>
      <c r="P66" t="s">
        <v>119</v>
      </c>
      <c r="Q66">
        <v>26.88</v>
      </c>
      <c r="R66">
        <v>27.72</v>
      </c>
      <c r="S66">
        <v>253.14699999999999</v>
      </c>
      <c r="T66">
        <v>19.951000000000001</v>
      </c>
      <c r="U66">
        <v>8102.0389999999998</v>
      </c>
      <c r="V66">
        <v>1343.4</v>
      </c>
      <c r="W66">
        <f t="shared" si="0"/>
        <v>0.83999999999999986</v>
      </c>
      <c r="X66">
        <v>0</v>
      </c>
    </row>
    <row r="67" spans="1:24" x14ac:dyDescent="0.25">
      <c r="A67">
        <v>973</v>
      </c>
      <c r="B67" t="s">
        <v>22</v>
      </c>
      <c r="C67">
        <v>2017</v>
      </c>
      <c r="D67" t="s">
        <v>140</v>
      </c>
      <c r="E67" t="s">
        <v>24</v>
      </c>
      <c r="F67" t="s">
        <v>143</v>
      </c>
      <c r="G67">
        <v>30</v>
      </c>
      <c r="H67" t="s">
        <v>142</v>
      </c>
      <c r="I67">
        <v>13</v>
      </c>
      <c r="J67" t="s">
        <v>70</v>
      </c>
      <c r="K67" s="21" t="s">
        <v>28</v>
      </c>
      <c r="L67">
        <v>2.0529000000000002</v>
      </c>
      <c r="M67">
        <v>205.29000000000002</v>
      </c>
      <c r="N67" s="31" t="s">
        <v>29</v>
      </c>
      <c r="O67">
        <v>13</v>
      </c>
      <c r="P67" t="s">
        <v>70</v>
      </c>
      <c r="Q67">
        <v>34.15</v>
      </c>
      <c r="R67">
        <v>26.41</v>
      </c>
      <c r="S67">
        <v>80.105999999999995</v>
      </c>
      <c r="T67">
        <v>19.951000000000001</v>
      </c>
      <c r="U67">
        <v>8949.6710000000003</v>
      </c>
      <c r="V67">
        <v>1343.4</v>
      </c>
      <c r="W67">
        <f t="shared" ref="W67:W130" si="1">R67-Q67</f>
        <v>-7.7399999999999984</v>
      </c>
      <c r="X67">
        <v>0</v>
      </c>
    </row>
    <row r="68" spans="1:24" x14ac:dyDescent="0.25">
      <c r="A68">
        <v>974</v>
      </c>
      <c r="B68" t="s">
        <v>22</v>
      </c>
      <c r="C68">
        <v>2017</v>
      </c>
      <c r="D68" t="s">
        <v>140</v>
      </c>
      <c r="E68" t="s">
        <v>24</v>
      </c>
      <c r="F68" t="s">
        <v>141</v>
      </c>
      <c r="G68">
        <v>15</v>
      </c>
      <c r="H68" t="s">
        <v>142</v>
      </c>
      <c r="I68">
        <v>13</v>
      </c>
      <c r="J68" t="s">
        <v>71</v>
      </c>
      <c r="K68" s="21" t="s">
        <v>28</v>
      </c>
      <c r="L68">
        <v>0.31769999999999998</v>
      </c>
      <c r="M68">
        <v>31.77</v>
      </c>
      <c r="N68" s="31" t="s">
        <v>29</v>
      </c>
      <c r="O68">
        <v>13</v>
      </c>
      <c r="P68" t="s">
        <v>71</v>
      </c>
      <c r="Q68">
        <v>25.1</v>
      </c>
      <c r="R68">
        <v>29.44</v>
      </c>
      <c r="S68">
        <v>766.63300000000004</v>
      </c>
      <c r="T68">
        <v>19.951000000000001</v>
      </c>
      <c r="U68">
        <v>6679.5450000000001</v>
      </c>
      <c r="V68">
        <v>1343.4</v>
      </c>
      <c r="W68">
        <f t="shared" si="1"/>
        <v>4.34</v>
      </c>
      <c r="X68">
        <v>0</v>
      </c>
    </row>
    <row r="69" spans="1:24" x14ac:dyDescent="0.25">
      <c r="A69">
        <v>975</v>
      </c>
      <c r="B69" t="s">
        <v>22</v>
      </c>
      <c r="C69">
        <v>2017</v>
      </c>
      <c r="D69" t="s">
        <v>140</v>
      </c>
      <c r="E69" t="s">
        <v>24</v>
      </c>
      <c r="F69" t="s">
        <v>141</v>
      </c>
      <c r="G69">
        <v>15</v>
      </c>
      <c r="H69" t="s">
        <v>142</v>
      </c>
      <c r="I69">
        <v>13</v>
      </c>
      <c r="J69" t="s">
        <v>72</v>
      </c>
      <c r="K69" s="21" t="s">
        <v>28</v>
      </c>
      <c r="L69">
        <v>2.3280000000000003</v>
      </c>
      <c r="M69">
        <v>232.80000000000004</v>
      </c>
      <c r="N69" s="31" t="s">
        <v>29</v>
      </c>
      <c r="O69">
        <v>13</v>
      </c>
      <c r="P69" t="s">
        <v>72</v>
      </c>
      <c r="Q69">
        <v>34.159999999999997</v>
      </c>
      <c r="R69">
        <v>26.18</v>
      </c>
      <c r="S69">
        <v>97.742999999999995</v>
      </c>
      <c r="T69">
        <v>19.951000000000001</v>
      </c>
      <c r="U69">
        <v>11742.141</v>
      </c>
      <c r="V69">
        <v>1343.4</v>
      </c>
      <c r="W69">
        <f t="shared" si="1"/>
        <v>-7.9799999999999969</v>
      </c>
      <c r="X69">
        <v>0</v>
      </c>
    </row>
    <row r="70" spans="1:24" x14ac:dyDescent="0.25">
      <c r="A70">
        <v>976</v>
      </c>
      <c r="B70" t="s">
        <v>22</v>
      </c>
      <c r="C70">
        <v>2017</v>
      </c>
      <c r="D70" t="s">
        <v>140</v>
      </c>
      <c r="E70" t="s">
        <v>24</v>
      </c>
      <c r="F70" t="s">
        <v>143</v>
      </c>
      <c r="G70">
        <v>30</v>
      </c>
      <c r="H70" t="s">
        <v>142</v>
      </c>
      <c r="I70">
        <v>13</v>
      </c>
      <c r="J70" t="s">
        <v>73</v>
      </c>
      <c r="K70" s="21" t="s">
        <v>28</v>
      </c>
      <c r="L70">
        <v>2.5059</v>
      </c>
      <c r="M70">
        <v>250.59</v>
      </c>
      <c r="N70" s="31" t="s">
        <v>29</v>
      </c>
      <c r="O70">
        <v>13</v>
      </c>
      <c r="P70" t="s">
        <v>73</v>
      </c>
      <c r="Q70">
        <v>22.19</v>
      </c>
      <c r="R70">
        <v>26.64</v>
      </c>
      <c r="S70">
        <v>1105.538</v>
      </c>
      <c r="T70">
        <v>19.951000000000001</v>
      </c>
      <c r="U70">
        <v>7889.4930000000004</v>
      </c>
      <c r="V70">
        <v>1343.4</v>
      </c>
      <c r="W70">
        <f t="shared" si="1"/>
        <v>4.4499999999999993</v>
      </c>
      <c r="X70">
        <v>0</v>
      </c>
    </row>
    <row r="71" spans="1:24" x14ac:dyDescent="0.25">
      <c r="A71">
        <v>977</v>
      </c>
      <c r="B71" t="s">
        <v>22</v>
      </c>
      <c r="C71">
        <v>2017</v>
      </c>
      <c r="D71" t="s">
        <v>140</v>
      </c>
      <c r="E71" t="s">
        <v>24</v>
      </c>
      <c r="F71" t="s">
        <v>144</v>
      </c>
      <c r="G71">
        <v>45</v>
      </c>
      <c r="H71" t="s">
        <v>142</v>
      </c>
      <c r="I71">
        <v>13</v>
      </c>
      <c r="J71" t="s">
        <v>74</v>
      </c>
      <c r="K71" s="26" t="s">
        <v>92</v>
      </c>
      <c r="L71">
        <v>2.6894999999999998</v>
      </c>
      <c r="M71">
        <v>268.95</v>
      </c>
      <c r="N71" s="31" t="s">
        <v>29</v>
      </c>
      <c r="O71">
        <v>13</v>
      </c>
      <c r="P71" t="s">
        <v>74</v>
      </c>
      <c r="Q71">
        <v>21.04</v>
      </c>
      <c r="R71">
        <v>25.71</v>
      </c>
      <c r="S71">
        <v>1053.9179999999999</v>
      </c>
      <c r="T71">
        <v>19.951000000000001</v>
      </c>
      <c r="U71">
        <v>8450.7790000000005</v>
      </c>
      <c r="V71">
        <v>1343.4</v>
      </c>
      <c r="W71">
        <f t="shared" si="1"/>
        <v>4.6700000000000017</v>
      </c>
      <c r="X71">
        <v>1</v>
      </c>
    </row>
    <row r="72" spans="1:24" x14ac:dyDescent="0.25">
      <c r="A72">
        <v>978</v>
      </c>
      <c r="B72" t="s">
        <v>22</v>
      </c>
      <c r="C72">
        <v>2017</v>
      </c>
      <c r="D72" t="s">
        <v>140</v>
      </c>
      <c r="E72" t="s">
        <v>24</v>
      </c>
      <c r="F72" t="s">
        <v>144</v>
      </c>
      <c r="G72">
        <v>45</v>
      </c>
      <c r="H72" t="s">
        <v>142</v>
      </c>
      <c r="I72">
        <v>13</v>
      </c>
      <c r="J72" t="s">
        <v>75</v>
      </c>
      <c r="K72" s="26" t="s">
        <v>92</v>
      </c>
      <c r="L72">
        <v>3.8826000000000001</v>
      </c>
      <c r="M72">
        <v>388.26</v>
      </c>
      <c r="N72" s="31" t="s">
        <v>29</v>
      </c>
      <c r="O72">
        <v>13</v>
      </c>
      <c r="P72" t="s">
        <v>75</v>
      </c>
      <c r="Q72">
        <v>23.49</v>
      </c>
      <c r="R72">
        <v>24.85</v>
      </c>
      <c r="S72">
        <v>294.24200000000002</v>
      </c>
      <c r="T72">
        <v>19.951000000000001</v>
      </c>
      <c r="U72">
        <v>8898.43</v>
      </c>
      <c r="V72">
        <v>1343.4</v>
      </c>
      <c r="W72">
        <f t="shared" si="1"/>
        <v>1.360000000000003</v>
      </c>
      <c r="X72">
        <v>1</v>
      </c>
    </row>
    <row r="73" spans="1:24" x14ac:dyDescent="0.25">
      <c r="A73">
        <v>979</v>
      </c>
      <c r="B73" t="s">
        <v>22</v>
      </c>
      <c r="C73">
        <v>2017</v>
      </c>
      <c r="D73" t="s">
        <v>140</v>
      </c>
      <c r="E73" t="s">
        <v>24</v>
      </c>
      <c r="F73" t="s">
        <v>144</v>
      </c>
      <c r="G73">
        <v>45</v>
      </c>
      <c r="H73" t="s">
        <v>142</v>
      </c>
      <c r="I73">
        <v>13</v>
      </c>
      <c r="J73" t="s">
        <v>76</v>
      </c>
      <c r="K73" s="26" t="s">
        <v>92</v>
      </c>
      <c r="L73">
        <v>4.3020000000000005</v>
      </c>
      <c r="M73">
        <v>430.20000000000005</v>
      </c>
      <c r="N73" s="31" t="s">
        <v>29</v>
      </c>
      <c r="O73">
        <v>13</v>
      </c>
      <c r="P73" t="s">
        <v>76</v>
      </c>
      <c r="Q73">
        <v>20.9</v>
      </c>
      <c r="R73">
        <v>25.43</v>
      </c>
      <c r="S73">
        <v>958.71900000000005</v>
      </c>
      <c r="T73">
        <v>19.951000000000001</v>
      </c>
      <c r="U73">
        <v>8204.4860000000008</v>
      </c>
      <c r="V73">
        <v>1343.4</v>
      </c>
      <c r="W73">
        <f t="shared" si="1"/>
        <v>4.5300000000000011</v>
      </c>
      <c r="X73">
        <v>1</v>
      </c>
    </row>
    <row r="74" spans="1:24" x14ac:dyDescent="0.25">
      <c r="A74">
        <v>980</v>
      </c>
      <c r="B74" t="s">
        <v>22</v>
      </c>
      <c r="C74">
        <v>2017</v>
      </c>
      <c r="D74" t="s">
        <v>140</v>
      </c>
      <c r="E74" t="s">
        <v>24</v>
      </c>
      <c r="F74" t="s">
        <v>144</v>
      </c>
      <c r="G74">
        <v>45</v>
      </c>
      <c r="H74" t="s">
        <v>142</v>
      </c>
      <c r="I74">
        <v>13</v>
      </c>
      <c r="J74" t="s">
        <v>77</v>
      </c>
      <c r="K74" s="26" t="s">
        <v>92</v>
      </c>
      <c r="L74">
        <v>1.3296000000000001</v>
      </c>
      <c r="M74">
        <v>132.96</v>
      </c>
      <c r="N74" s="31" t="s">
        <v>29</v>
      </c>
      <c r="O74">
        <v>13</v>
      </c>
      <c r="P74" t="s">
        <v>77</v>
      </c>
      <c r="Q74">
        <v>34.630000000000003</v>
      </c>
      <c r="R74">
        <v>25.98</v>
      </c>
      <c r="S74">
        <v>88.27</v>
      </c>
      <c r="T74">
        <v>19.951000000000001</v>
      </c>
      <c r="U74">
        <v>10207.536</v>
      </c>
      <c r="V74">
        <v>1343.4</v>
      </c>
      <c r="W74">
        <f t="shared" si="1"/>
        <v>-8.6500000000000021</v>
      </c>
      <c r="X74">
        <v>1</v>
      </c>
    </row>
    <row r="75" spans="1:24" x14ac:dyDescent="0.25">
      <c r="A75">
        <v>981</v>
      </c>
      <c r="B75" t="s">
        <v>22</v>
      </c>
      <c r="C75">
        <v>2017</v>
      </c>
      <c r="D75" t="s">
        <v>140</v>
      </c>
      <c r="E75" t="s">
        <v>24</v>
      </c>
      <c r="F75" t="s">
        <v>144</v>
      </c>
      <c r="G75">
        <v>45</v>
      </c>
      <c r="H75" t="s">
        <v>142</v>
      </c>
      <c r="I75">
        <v>13</v>
      </c>
      <c r="J75" t="s">
        <v>128</v>
      </c>
      <c r="K75" s="26" t="s">
        <v>92</v>
      </c>
      <c r="L75">
        <v>2.4981</v>
      </c>
      <c r="M75">
        <v>249.81</v>
      </c>
      <c r="N75" s="31" t="s">
        <v>29</v>
      </c>
      <c r="O75">
        <v>13</v>
      </c>
      <c r="P75" t="s">
        <v>128</v>
      </c>
      <c r="Q75">
        <v>33.979999999999997</v>
      </c>
      <c r="R75">
        <v>25.3</v>
      </c>
      <c r="S75">
        <v>59.183999999999997</v>
      </c>
      <c r="T75">
        <v>19.951000000000001</v>
      </c>
      <c r="U75">
        <v>9355.6090000000004</v>
      </c>
      <c r="V75">
        <v>1343.4</v>
      </c>
      <c r="W75">
        <f t="shared" si="1"/>
        <v>-8.6799999999999962</v>
      </c>
      <c r="X75">
        <v>1</v>
      </c>
    </row>
    <row r="76" spans="1:24" x14ac:dyDescent="0.25">
      <c r="A76">
        <v>982</v>
      </c>
      <c r="B76" t="s">
        <v>22</v>
      </c>
      <c r="C76">
        <v>2017</v>
      </c>
      <c r="D76" t="s">
        <v>140</v>
      </c>
      <c r="E76" t="s">
        <v>24</v>
      </c>
      <c r="F76" t="s">
        <v>144</v>
      </c>
      <c r="G76">
        <v>45</v>
      </c>
      <c r="H76" t="s">
        <v>142</v>
      </c>
      <c r="I76">
        <v>13</v>
      </c>
      <c r="J76" t="s">
        <v>120</v>
      </c>
      <c r="K76" s="26" t="s">
        <v>92</v>
      </c>
      <c r="L76">
        <v>1.1846999999999999</v>
      </c>
      <c r="M76">
        <v>118.46999999999998</v>
      </c>
      <c r="N76" s="31" t="s">
        <v>29</v>
      </c>
      <c r="O76">
        <v>13</v>
      </c>
      <c r="P76" t="s">
        <v>120</v>
      </c>
      <c r="Q76">
        <v>34.979999999999997</v>
      </c>
      <c r="R76">
        <v>25.96</v>
      </c>
      <c r="S76">
        <v>77.677000000000007</v>
      </c>
      <c r="T76">
        <v>19.951000000000001</v>
      </c>
      <c r="U76">
        <v>9364.4369999999999</v>
      </c>
      <c r="V76">
        <v>1343.4</v>
      </c>
      <c r="W76">
        <f t="shared" si="1"/>
        <v>-9.019999999999996</v>
      </c>
      <c r="X76">
        <v>1</v>
      </c>
    </row>
    <row r="77" spans="1:24" x14ac:dyDescent="0.25">
      <c r="A77">
        <v>983</v>
      </c>
      <c r="B77" t="s">
        <v>22</v>
      </c>
      <c r="C77">
        <v>2017</v>
      </c>
      <c r="D77" t="s">
        <v>140</v>
      </c>
      <c r="E77" t="s">
        <v>24</v>
      </c>
      <c r="F77" t="s">
        <v>144</v>
      </c>
      <c r="G77">
        <v>45</v>
      </c>
      <c r="H77" t="s">
        <v>142</v>
      </c>
      <c r="I77">
        <v>13</v>
      </c>
      <c r="J77" t="s">
        <v>78</v>
      </c>
      <c r="K77" s="26" t="s">
        <v>92</v>
      </c>
      <c r="L77">
        <v>2.6283000000000003</v>
      </c>
      <c r="M77">
        <v>262.83000000000004</v>
      </c>
      <c r="N77" s="31" t="s">
        <v>29</v>
      </c>
      <c r="O77">
        <v>13</v>
      </c>
      <c r="P77" t="s">
        <v>78</v>
      </c>
      <c r="Q77">
        <v>21.74</v>
      </c>
      <c r="R77">
        <v>24.57</v>
      </c>
      <c r="S77">
        <v>323.56200000000001</v>
      </c>
      <c r="T77">
        <v>19.951000000000001</v>
      </c>
      <c r="U77">
        <v>9769.866</v>
      </c>
      <c r="V77">
        <v>1343.4</v>
      </c>
      <c r="W77">
        <f t="shared" si="1"/>
        <v>2.8300000000000018</v>
      </c>
      <c r="X77">
        <v>1</v>
      </c>
    </row>
    <row r="78" spans="1:24" x14ac:dyDescent="0.25">
      <c r="A78">
        <v>984</v>
      </c>
      <c r="B78" t="s">
        <v>22</v>
      </c>
      <c r="C78">
        <v>2017</v>
      </c>
      <c r="D78" t="s">
        <v>140</v>
      </c>
      <c r="E78" t="s">
        <v>24</v>
      </c>
      <c r="F78" t="s">
        <v>144</v>
      </c>
      <c r="G78">
        <v>45</v>
      </c>
      <c r="H78" t="s">
        <v>142</v>
      </c>
      <c r="I78">
        <v>13</v>
      </c>
      <c r="J78" t="s">
        <v>79</v>
      </c>
      <c r="K78" s="26" t="s">
        <v>92</v>
      </c>
      <c r="L78">
        <v>2.2362000000000002</v>
      </c>
      <c r="M78">
        <v>223.62</v>
      </c>
      <c r="N78" s="31" t="s">
        <v>29</v>
      </c>
      <c r="O78">
        <v>13</v>
      </c>
      <c r="P78" t="s">
        <v>79</v>
      </c>
      <c r="Q78">
        <v>23.66</v>
      </c>
      <c r="R78">
        <v>25.06</v>
      </c>
      <c r="S78">
        <v>317.42</v>
      </c>
      <c r="T78">
        <v>19.951000000000001</v>
      </c>
      <c r="U78">
        <v>9774.6280000000006</v>
      </c>
      <c r="V78">
        <v>1343.4</v>
      </c>
      <c r="W78">
        <f t="shared" si="1"/>
        <v>1.3999999999999986</v>
      </c>
      <c r="X78">
        <v>1</v>
      </c>
    </row>
    <row r="79" spans="1:24" x14ac:dyDescent="0.25">
      <c r="A79">
        <v>985</v>
      </c>
      <c r="B79" t="s">
        <v>22</v>
      </c>
      <c r="C79">
        <v>2017</v>
      </c>
      <c r="D79" t="s">
        <v>140</v>
      </c>
      <c r="E79" t="s">
        <v>24</v>
      </c>
      <c r="F79" t="s">
        <v>144</v>
      </c>
      <c r="G79">
        <v>45</v>
      </c>
      <c r="H79" t="s">
        <v>142</v>
      </c>
      <c r="I79">
        <v>13</v>
      </c>
      <c r="J79" t="s">
        <v>80</v>
      </c>
      <c r="K79" s="26" t="s">
        <v>92</v>
      </c>
      <c r="L79">
        <v>0.86760000000000004</v>
      </c>
      <c r="M79">
        <v>86.76</v>
      </c>
      <c r="N79" s="31" t="s">
        <v>29</v>
      </c>
      <c r="O79">
        <v>13</v>
      </c>
      <c r="P79" t="s">
        <v>80</v>
      </c>
      <c r="Q79">
        <v>33.979999999999997</v>
      </c>
      <c r="R79">
        <v>25.52</v>
      </c>
      <c r="S79">
        <v>85.177000000000007</v>
      </c>
      <c r="T79">
        <v>19.951000000000001</v>
      </c>
      <c r="U79">
        <v>9918.0570000000007</v>
      </c>
      <c r="V79">
        <v>1343.4</v>
      </c>
      <c r="W79">
        <f t="shared" si="1"/>
        <v>-8.4599999999999973</v>
      </c>
      <c r="X79">
        <v>1</v>
      </c>
    </row>
    <row r="80" spans="1:24" x14ac:dyDescent="0.25">
      <c r="A80">
        <v>986</v>
      </c>
      <c r="B80" t="s">
        <v>22</v>
      </c>
      <c r="C80">
        <v>2017</v>
      </c>
      <c r="D80" t="s">
        <v>140</v>
      </c>
      <c r="E80" t="s">
        <v>24</v>
      </c>
      <c r="F80" t="s">
        <v>144</v>
      </c>
      <c r="G80">
        <v>45</v>
      </c>
      <c r="H80" t="s">
        <v>142</v>
      </c>
      <c r="I80">
        <v>13</v>
      </c>
      <c r="J80" t="s">
        <v>81</v>
      </c>
      <c r="K80" s="26" t="s">
        <v>92</v>
      </c>
      <c r="L80">
        <v>1.9140000000000001</v>
      </c>
      <c r="M80">
        <v>191.4</v>
      </c>
      <c r="N80" s="31" t="s">
        <v>29</v>
      </c>
      <c r="O80">
        <v>13</v>
      </c>
      <c r="P80" t="s">
        <v>81</v>
      </c>
      <c r="Q80">
        <v>21.41</v>
      </c>
      <c r="R80">
        <v>24.45</v>
      </c>
      <c r="S80">
        <v>333.77699999999999</v>
      </c>
      <c r="T80">
        <v>19.951000000000001</v>
      </c>
      <c r="U80">
        <v>10686.370999999999</v>
      </c>
      <c r="V80">
        <v>1343.4</v>
      </c>
      <c r="W80">
        <f t="shared" si="1"/>
        <v>3.0399999999999991</v>
      </c>
      <c r="X80">
        <v>1</v>
      </c>
    </row>
    <row r="81" spans="1:24" x14ac:dyDescent="0.25">
      <c r="A81">
        <v>987</v>
      </c>
      <c r="B81" t="s">
        <v>22</v>
      </c>
      <c r="C81">
        <v>2017</v>
      </c>
      <c r="D81" t="s">
        <v>140</v>
      </c>
      <c r="E81" t="s">
        <v>24</v>
      </c>
      <c r="F81" t="s">
        <v>145</v>
      </c>
      <c r="G81">
        <v>60</v>
      </c>
      <c r="H81" t="s">
        <v>142</v>
      </c>
      <c r="I81">
        <v>13</v>
      </c>
      <c r="J81" t="s">
        <v>82</v>
      </c>
      <c r="K81" s="26" t="s">
        <v>92</v>
      </c>
      <c r="L81">
        <v>1.4522999999999999</v>
      </c>
      <c r="M81">
        <v>145.22999999999999</v>
      </c>
      <c r="N81" s="31" t="s">
        <v>29</v>
      </c>
      <c r="O81">
        <v>13</v>
      </c>
      <c r="P81" t="s">
        <v>82</v>
      </c>
      <c r="Q81">
        <v>32.979999999999997</v>
      </c>
      <c r="R81">
        <v>25.64</v>
      </c>
      <c r="S81">
        <v>90.899000000000001</v>
      </c>
      <c r="T81">
        <v>19.951000000000001</v>
      </c>
      <c r="U81">
        <v>8882.1</v>
      </c>
      <c r="V81">
        <v>1343.4</v>
      </c>
      <c r="W81">
        <f t="shared" si="1"/>
        <v>-7.3399999999999963</v>
      </c>
      <c r="X81">
        <v>1</v>
      </c>
    </row>
    <row r="82" spans="1:24" x14ac:dyDescent="0.25">
      <c r="A82">
        <v>988</v>
      </c>
      <c r="B82" t="s">
        <v>22</v>
      </c>
      <c r="C82">
        <v>2017</v>
      </c>
      <c r="D82" t="s">
        <v>140</v>
      </c>
      <c r="E82" t="s">
        <v>24</v>
      </c>
      <c r="F82" t="s">
        <v>145</v>
      </c>
      <c r="G82">
        <v>60</v>
      </c>
      <c r="H82" t="s">
        <v>142</v>
      </c>
      <c r="I82">
        <v>13</v>
      </c>
      <c r="J82" t="s">
        <v>83</v>
      </c>
      <c r="K82" s="26" t="s">
        <v>92</v>
      </c>
      <c r="L82">
        <v>2.4489000000000001</v>
      </c>
      <c r="M82">
        <v>244.89000000000001</v>
      </c>
      <c r="N82" s="31" t="s">
        <v>29</v>
      </c>
      <c r="O82">
        <v>13</v>
      </c>
      <c r="P82" t="s">
        <v>83</v>
      </c>
      <c r="Q82">
        <v>34.590000000000003</v>
      </c>
      <c r="R82">
        <v>25.53</v>
      </c>
      <c r="S82">
        <v>59.213999999999999</v>
      </c>
      <c r="T82">
        <v>19.951000000000001</v>
      </c>
      <c r="U82">
        <v>8273.3379999999997</v>
      </c>
      <c r="V82">
        <v>1343.4</v>
      </c>
      <c r="W82">
        <f t="shared" si="1"/>
        <v>-9.0600000000000023</v>
      </c>
      <c r="X82">
        <v>1</v>
      </c>
    </row>
    <row r="83" spans="1:24" x14ac:dyDescent="0.25">
      <c r="A83">
        <v>989</v>
      </c>
      <c r="B83" t="s">
        <v>22</v>
      </c>
      <c r="C83">
        <v>2017</v>
      </c>
      <c r="D83" t="s">
        <v>140</v>
      </c>
      <c r="E83" t="s">
        <v>24</v>
      </c>
      <c r="F83" t="s">
        <v>145</v>
      </c>
      <c r="G83">
        <v>60</v>
      </c>
      <c r="H83" t="s">
        <v>142</v>
      </c>
      <c r="I83">
        <v>13</v>
      </c>
      <c r="J83" t="s">
        <v>121</v>
      </c>
      <c r="K83" s="26" t="s">
        <v>92</v>
      </c>
      <c r="L83">
        <v>1.8852</v>
      </c>
      <c r="M83">
        <v>188.52</v>
      </c>
      <c r="N83" s="31" t="s">
        <v>29</v>
      </c>
      <c r="O83">
        <v>13</v>
      </c>
      <c r="P83" t="s">
        <v>121</v>
      </c>
      <c r="Q83">
        <v>23.58</v>
      </c>
      <c r="R83">
        <v>25.91</v>
      </c>
      <c r="S83">
        <v>311.226</v>
      </c>
      <c r="T83">
        <v>19.951000000000001</v>
      </c>
      <c r="U83">
        <v>8749.7270000000008</v>
      </c>
      <c r="V83">
        <v>1343.4</v>
      </c>
      <c r="W83">
        <f t="shared" si="1"/>
        <v>2.3300000000000018</v>
      </c>
      <c r="X83">
        <v>1</v>
      </c>
    </row>
    <row r="84" spans="1:24" x14ac:dyDescent="0.25">
      <c r="A84">
        <v>990</v>
      </c>
      <c r="B84" t="s">
        <v>22</v>
      </c>
      <c r="C84">
        <v>2017</v>
      </c>
      <c r="D84" t="s">
        <v>140</v>
      </c>
      <c r="E84" t="s">
        <v>24</v>
      </c>
      <c r="F84" t="s">
        <v>145</v>
      </c>
      <c r="G84">
        <v>60</v>
      </c>
      <c r="H84" t="s">
        <v>142</v>
      </c>
      <c r="I84">
        <v>13</v>
      </c>
      <c r="J84" t="s">
        <v>122</v>
      </c>
      <c r="K84" s="26" t="s">
        <v>92</v>
      </c>
      <c r="L84">
        <v>0.8375999999999999</v>
      </c>
      <c r="M84">
        <v>83.759999999999991</v>
      </c>
      <c r="N84" s="31" t="s">
        <v>29</v>
      </c>
      <c r="O84">
        <v>13</v>
      </c>
      <c r="P84" t="s">
        <v>122</v>
      </c>
      <c r="Q84">
        <v>24.25</v>
      </c>
      <c r="R84">
        <v>26.65</v>
      </c>
      <c r="S84">
        <v>285.93400000000003</v>
      </c>
      <c r="T84">
        <v>19.951000000000001</v>
      </c>
      <c r="U84">
        <v>8452.6669999999995</v>
      </c>
      <c r="V84">
        <v>1343.4</v>
      </c>
      <c r="W84">
        <f t="shared" si="1"/>
        <v>2.3999999999999986</v>
      </c>
      <c r="X84">
        <v>1</v>
      </c>
    </row>
    <row r="85" spans="1:24" x14ac:dyDescent="0.25">
      <c r="A85">
        <v>991</v>
      </c>
      <c r="B85" t="s">
        <v>22</v>
      </c>
      <c r="C85">
        <v>2017</v>
      </c>
      <c r="D85" t="s">
        <v>140</v>
      </c>
      <c r="E85" t="s">
        <v>24</v>
      </c>
      <c r="F85" t="s">
        <v>145</v>
      </c>
      <c r="G85">
        <v>60</v>
      </c>
      <c r="H85" t="s">
        <v>142</v>
      </c>
      <c r="I85">
        <v>13</v>
      </c>
      <c r="J85" t="s">
        <v>84</v>
      </c>
      <c r="K85" s="26" t="s">
        <v>92</v>
      </c>
      <c r="L85">
        <v>1.0253999999999999</v>
      </c>
      <c r="M85">
        <v>102.53999999999999</v>
      </c>
      <c r="N85" s="31" t="s">
        <v>29</v>
      </c>
      <c r="O85">
        <v>13</v>
      </c>
      <c r="P85" t="s">
        <v>84</v>
      </c>
      <c r="Q85">
        <v>27.01</v>
      </c>
      <c r="R85">
        <v>27.64</v>
      </c>
      <c r="S85">
        <v>229.4</v>
      </c>
      <c r="T85">
        <v>19.951000000000001</v>
      </c>
      <c r="U85">
        <v>8114.0860000000002</v>
      </c>
      <c r="V85">
        <v>1343.4</v>
      </c>
      <c r="W85">
        <f t="shared" si="1"/>
        <v>0.62999999999999901</v>
      </c>
      <c r="X85">
        <v>1</v>
      </c>
    </row>
    <row r="86" spans="1:24" x14ac:dyDescent="0.25">
      <c r="A86">
        <v>992</v>
      </c>
      <c r="B86" t="s">
        <v>22</v>
      </c>
      <c r="C86">
        <v>2017</v>
      </c>
      <c r="D86" t="s">
        <v>140</v>
      </c>
      <c r="E86" t="s">
        <v>24</v>
      </c>
      <c r="F86" t="s">
        <v>145</v>
      </c>
      <c r="G86">
        <v>60</v>
      </c>
      <c r="H86" t="s">
        <v>142</v>
      </c>
      <c r="I86">
        <v>13</v>
      </c>
      <c r="J86" t="s">
        <v>85</v>
      </c>
      <c r="K86" s="26" t="s">
        <v>92</v>
      </c>
      <c r="L86">
        <v>1.9784999999999999</v>
      </c>
      <c r="M86">
        <v>197.85</v>
      </c>
      <c r="N86" s="31" t="s">
        <v>29</v>
      </c>
      <c r="O86">
        <v>13</v>
      </c>
      <c r="P86" t="s">
        <v>85</v>
      </c>
      <c r="Q86">
        <v>22.75</v>
      </c>
      <c r="R86">
        <v>25.22</v>
      </c>
      <c r="S86">
        <v>316.49200000000002</v>
      </c>
      <c r="T86">
        <v>19.951000000000001</v>
      </c>
      <c r="U86">
        <v>9323.3310000000001</v>
      </c>
      <c r="V86">
        <v>1343.4</v>
      </c>
      <c r="W86">
        <f t="shared" si="1"/>
        <v>2.4699999999999989</v>
      </c>
      <c r="X86">
        <v>1</v>
      </c>
    </row>
    <row r="87" spans="1:24" x14ac:dyDescent="0.25">
      <c r="A87">
        <v>993</v>
      </c>
      <c r="B87" t="s">
        <v>22</v>
      </c>
      <c r="C87">
        <v>2017</v>
      </c>
      <c r="D87" t="s">
        <v>140</v>
      </c>
      <c r="E87" t="s">
        <v>24</v>
      </c>
      <c r="F87" t="s">
        <v>145</v>
      </c>
      <c r="G87">
        <v>60</v>
      </c>
      <c r="H87" t="s">
        <v>142</v>
      </c>
      <c r="I87">
        <v>13</v>
      </c>
      <c r="J87" t="s">
        <v>86</v>
      </c>
      <c r="K87" s="26" t="s">
        <v>92</v>
      </c>
      <c r="L87">
        <v>1.9382999999999999</v>
      </c>
      <c r="M87">
        <v>193.82999999999998</v>
      </c>
      <c r="N87" s="31" t="s">
        <v>29</v>
      </c>
      <c r="O87">
        <v>13</v>
      </c>
      <c r="P87" t="s">
        <v>86</v>
      </c>
      <c r="Q87">
        <v>24.14</v>
      </c>
      <c r="R87">
        <v>25.05</v>
      </c>
      <c r="S87">
        <v>301.16699999999997</v>
      </c>
      <c r="T87">
        <v>19.951000000000001</v>
      </c>
      <c r="U87">
        <v>10087.695</v>
      </c>
      <c r="V87">
        <v>1343.4</v>
      </c>
      <c r="W87">
        <f t="shared" si="1"/>
        <v>0.91000000000000014</v>
      </c>
      <c r="X87">
        <v>1</v>
      </c>
    </row>
    <row r="88" spans="1:24" x14ac:dyDescent="0.25">
      <c r="A88">
        <v>994</v>
      </c>
      <c r="B88" t="s">
        <v>22</v>
      </c>
      <c r="C88">
        <v>2017</v>
      </c>
      <c r="D88" t="s">
        <v>140</v>
      </c>
      <c r="E88" t="s">
        <v>24</v>
      </c>
      <c r="F88" t="s">
        <v>145</v>
      </c>
      <c r="G88">
        <v>60</v>
      </c>
      <c r="H88" t="s">
        <v>142</v>
      </c>
      <c r="I88">
        <v>13</v>
      </c>
      <c r="J88" t="s">
        <v>87</v>
      </c>
      <c r="K88" s="26" t="s">
        <v>92</v>
      </c>
      <c r="L88">
        <v>1.8759000000000001</v>
      </c>
      <c r="M88">
        <v>187.59</v>
      </c>
      <c r="N88" s="31" t="s">
        <v>29</v>
      </c>
      <c r="O88">
        <v>13</v>
      </c>
      <c r="P88" t="s">
        <v>87</v>
      </c>
      <c r="Q88">
        <v>23.47</v>
      </c>
      <c r="R88">
        <v>25.35</v>
      </c>
      <c r="S88">
        <v>318.26799999999997</v>
      </c>
      <c r="T88">
        <v>19.951000000000001</v>
      </c>
      <c r="U88">
        <v>9349.9120000000003</v>
      </c>
      <c r="V88">
        <v>1343.4</v>
      </c>
      <c r="W88">
        <f t="shared" si="1"/>
        <v>1.8800000000000026</v>
      </c>
      <c r="X88">
        <v>1</v>
      </c>
    </row>
    <row r="89" spans="1:24" x14ac:dyDescent="0.25">
      <c r="A89">
        <v>995</v>
      </c>
      <c r="B89" t="s">
        <v>22</v>
      </c>
      <c r="C89">
        <v>2017</v>
      </c>
      <c r="D89" t="s">
        <v>140</v>
      </c>
      <c r="E89" t="s">
        <v>24</v>
      </c>
      <c r="F89" t="s">
        <v>146</v>
      </c>
      <c r="G89">
        <v>75</v>
      </c>
      <c r="H89" t="s">
        <v>142</v>
      </c>
      <c r="I89">
        <v>13</v>
      </c>
      <c r="J89" t="s">
        <v>88</v>
      </c>
      <c r="K89" s="26" t="s">
        <v>92</v>
      </c>
      <c r="L89">
        <v>1.9698</v>
      </c>
      <c r="M89">
        <v>196.98</v>
      </c>
      <c r="N89" s="31" t="s">
        <v>29</v>
      </c>
      <c r="O89">
        <v>13</v>
      </c>
      <c r="P89" t="s">
        <v>88</v>
      </c>
      <c r="Q89">
        <v>33.479999999999997</v>
      </c>
      <c r="R89">
        <v>24.65</v>
      </c>
      <c r="S89">
        <v>86.233999999999995</v>
      </c>
      <c r="T89">
        <v>19.951000000000001</v>
      </c>
      <c r="U89">
        <v>9577.7150000000001</v>
      </c>
      <c r="V89">
        <v>1343.4</v>
      </c>
      <c r="W89">
        <f t="shared" si="1"/>
        <v>-8.8299999999999983</v>
      </c>
      <c r="X89">
        <v>1</v>
      </c>
    </row>
    <row r="90" spans="1:24" x14ac:dyDescent="0.25">
      <c r="A90">
        <v>996</v>
      </c>
      <c r="B90" t="s">
        <v>22</v>
      </c>
      <c r="C90">
        <v>2017</v>
      </c>
      <c r="D90" t="s">
        <v>140</v>
      </c>
      <c r="E90" t="s">
        <v>24</v>
      </c>
      <c r="F90" t="s">
        <v>147</v>
      </c>
      <c r="G90">
        <v>90</v>
      </c>
      <c r="H90" t="s">
        <v>142</v>
      </c>
      <c r="I90">
        <v>13</v>
      </c>
      <c r="J90" t="s">
        <v>129</v>
      </c>
      <c r="K90" s="26" t="s">
        <v>92</v>
      </c>
      <c r="L90">
        <v>2.0626500000000001</v>
      </c>
      <c r="M90">
        <v>206.26500000000001</v>
      </c>
      <c r="N90" s="31" t="s">
        <v>29</v>
      </c>
      <c r="O90">
        <v>13</v>
      </c>
      <c r="P90" t="s">
        <v>129</v>
      </c>
      <c r="Q90">
        <v>22.59</v>
      </c>
      <c r="R90">
        <v>24.99</v>
      </c>
      <c r="S90">
        <v>959.50099999999998</v>
      </c>
      <c r="T90">
        <v>41.363999999999997</v>
      </c>
      <c r="U90">
        <v>8191.8959999999997</v>
      </c>
      <c r="V90">
        <v>1193.249</v>
      </c>
      <c r="W90">
        <f t="shared" si="1"/>
        <v>2.3999999999999986</v>
      </c>
      <c r="X90">
        <v>1</v>
      </c>
    </row>
    <row r="91" spans="1:24" x14ac:dyDescent="0.25">
      <c r="A91">
        <v>997</v>
      </c>
      <c r="B91" t="s">
        <v>22</v>
      </c>
      <c r="C91">
        <v>2017</v>
      </c>
      <c r="D91" t="s">
        <v>140</v>
      </c>
      <c r="E91" t="s">
        <v>24</v>
      </c>
      <c r="F91" t="s">
        <v>144</v>
      </c>
      <c r="G91">
        <v>45</v>
      </c>
      <c r="H91" t="s">
        <v>142</v>
      </c>
      <c r="I91">
        <v>13</v>
      </c>
      <c r="J91" t="s">
        <v>131</v>
      </c>
      <c r="K91" s="26" t="s">
        <v>92</v>
      </c>
      <c r="L91">
        <v>2.6296500000000003</v>
      </c>
      <c r="M91">
        <v>262.96500000000003</v>
      </c>
      <c r="N91" s="31" t="s">
        <v>29</v>
      </c>
      <c r="O91">
        <v>13</v>
      </c>
      <c r="P91" t="s">
        <v>131</v>
      </c>
      <c r="Q91">
        <v>36.79</v>
      </c>
      <c r="R91">
        <v>24.89</v>
      </c>
      <c r="S91">
        <v>59.613999999999997</v>
      </c>
      <c r="T91">
        <v>41.363999999999997</v>
      </c>
      <c r="U91">
        <v>8875.7839999999997</v>
      </c>
      <c r="V91">
        <v>1193.249</v>
      </c>
      <c r="W91">
        <f t="shared" si="1"/>
        <v>-11.899999999999999</v>
      </c>
      <c r="X91">
        <v>1</v>
      </c>
    </row>
    <row r="92" spans="1:24" x14ac:dyDescent="0.25">
      <c r="A92">
        <v>998</v>
      </c>
      <c r="B92" t="s">
        <v>22</v>
      </c>
      <c r="C92">
        <v>2017</v>
      </c>
      <c r="D92" t="s">
        <v>140</v>
      </c>
      <c r="E92" t="s">
        <v>24</v>
      </c>
      <c r="F92" t="s">
        <v>144</v>
      </c>
      <c r="G92">
        <v>45</v>
      </c>
      <c r="H92" t="s">
        <v>142</v>
      </c>
      <c r="I92">
        <v>13</v>
      </c>
      <c r="J92" t="s">
        <v>139</v>
      </c>
      <c r="K92" s="26" t="s">
        <v>92</v>
      </c>
      <c r="L92">
        <v>2.7961499999999999</v>
      </c>
      <c r="M92">
        <v>279.61500000000001</v>
      </c>
      <c r="N92" s="31" t="s">
        <v>29</v>
      </c>
      <c r="O92">
        <v>13</v>
      </c>
      <c r="P92" t="s">
        <v>139</v>
      </c>
      <c r="Q92">
        <v>39.64</v>
      </c>
      <c r="R92">
        <v>24.07</v>
      </c>
      <c r="S92">
        <v>43.271999999999998</v>
      </c>
      <c r="T92">
        <v>41.363999999999997</v>
      </c>
      <c r="U92">
        <v>9499.232</v>
      </c>
      <c r="V92">
        <v>1193.249</v>
      </c>
      <c r="W92">
        <f t="shared" si="1"/>
        <v>-15.57</v>
      </c>
      <c r="X92">
        <v>1</v>
      </c>
    </row>
    <row r="93" spans="1:24" x14ac:dyDescent="0.25">
      <c r="A93">
        <v>999</v>
      </c>
      <c r="B93" t="s">
        <v>22</v>
      </c>
      <c r="C93">
        <v>2017</v>
      </c>
      <c r="D93" t="s">
        <v>140</v>
      </c>
      <c r="E93" t="s">
        <v>24</v>
      </c>
      <c r="F93" t="s">
        <v>144</v>
      </c>
      <c r="G93">
        <v>45</v>
      </c>
      <c r="H93" t="s">
        <v>142</v>
      </c>
      <c r="I93">
        <v>13</v>
      </c>
      <c r="J93" t="s">
        <v>132</v>
      </c>
      <c r="K93" s="26" t="s">
        <v>92</v>
      </c>
      <c r="L93">
        <v>2.9296500000000001</v>
      </c>
      <c r="M93">
        <v>292.96500000000003</v>
      </c>
      <c r="N93" s="31" t="s">
        <v>29</v>
      </c>
      <c r="O93">
        <v>13</v>
      </c>
      <c r="P93" t="s">
        <v>132</v>
      </c>
      <c r="Q93">
        <v>35.409999999999997</v>
      </c>
      <c r="R93">
        <v>24.5</v>
      </c>
      <c r="S93">
        <v>67.242000000000004</v>
      </c>
      <c r="T93">
        <v>41.363999999999997</v>
      </c>
      <c r="U93">
        <v>9240.8880000000008</v>
      </c>
      <c r="V93">
        <v>1193.249</v>
      </c>
      <c r="W93">
        <f t="shared" si="1"/>
        <v>-10.909999999999997</v>
      </c>
      <c r="X93">
        <v>1</v>
      </c>
    </row>
    <row r="94" spans="1:24" x14ac:dyDescent="0.25">
      <c r="A94">
        <v>1000</v>
      </c>
      <c r="B94" t="s">
        <v>22</v>
      </c>
      <c r="C94">
        <v>2017</v>
      </c>
      <c r="D94" t="s">
        <v>140</v>
      </c>
      <c r="E94" t="s">
        <v>24</v>
      </c>
      <c r="F94" t="s">
        <v>144</v>
      </c>
      <c r="G94">
        <v>45</v>
      </c>
      <c r="H94" t="s">
        <v>142</v>
      </c>
      <c r="I94">
        <v>13</v>
      </c>
      <c r="J94" t="s">
        <v>133</v>
      </c>
      <c r="K94" s="26" t="s">
        <v>92</v>
      </c>
      <c r="L94">
        <v>2.2933500000000002</v>
      </c>
      <c r="M94">
        <v>229.33500000000004</v>
      </c>
      <c r="N94" s="31" t="s">
        <v>29</v>
      </c>
      <c r="O94">
        <v>13</v>
      </c>
      <c r="P94" t="s">
        <v>133</v>
      </c>
      <c r="Q94">
        <v>35.869999999999997</v>
      </c>
      <c r="R94">
        <v>24.96</v>
      </c>
      <c r="S94">
        <v>65.128</v>
      </c>
      <c r="T94">
        <v>41.363999999999997</v>
      </c>
      <c r="U94">
        <v>8523.0879999999997</v>
      </c>
      <c r="V94">
        <v>1193.249</v>
      </c>
      <c r="W94">
        <f t="shared" si="1"/>
        <v>-10.909999999999997</v>
      </c>
      <c r="X94">
        <v>1</v>
      </c>
    </row>
    <row r="95" spans="1:24" x14ac:dyDescent="0.25">
      <c r="A95">
        <v>1001</v>
      </c>
      <c r="B95" t="s">
        <v>22</v>
      </c>
      <c r="C95">
        <v>2017</v>
      </c>
      <c r="D95" t="s">
        <v>140</v>
      </c>
      <c r="E95" t="s">
        <v>24</v>
      </c>
      <c r="F95" t="s">
        <v>144</v>
      </c>
      <c r="G95">
        <v>45</v>
      </c>
      <c r="H95" t="s">
        <v>142</v>
      </c>
      <c r="I95">
        <v>13</v>
      </c>
      <c r="J95" t="s">
        <v>134</v>
      </c>
      <c r="K95" s="26" t="s">
        <v>92</v>
      </c>
      <c r="L95">
        <v>2.99925</v>
      </c>
      <c r="M95">
        <v>299.92500000000001</v>
      </c>
      <c r="N95" s="31" t="s">
        <v>29</v>
      </c>
      <c r="O95">
        <v>13</v>
      </c>
      <c r="P95" t="s">
        <v>134</v>
      </c>
      <c r="Q95">
        <v>35.770000000000003</v>
      </c>
      <c r="R95">
        <v>24.03</v>
      </c>
      <c r="S95">
        <v>55.418999999999997</v>
      </c>
      <c r="T95">
        <v>41.363999999999997</v>
      </c>
      <c r="U95">
        <v>8985.9310000000005</v>
      </c>
      <c r="V95">
        <v>1193.249</v>
      </c>
      <c r="W95">
        <f t="shared" si="1"/>
        <v>-11.740000000000002</v>
      </c>
      <c r="X95">
        <v>1</v>
      </c>
    </row>
    <row r="96" spans="1:24" x14ac:dyDescent="0.25">
      <c r="A96">
        <v>1002</v>
      </c>
      <c r="B96" t="s">
        <v>22</v>
      </c>
      <c r="C96">
        <v>2017</v>
      </c>
      <c r="D96" t="s">
        <v>140</v>
      </c>
      <c r="E96" t="s">
        <v>24</v>
      </c>
      <c r="F96" t="s">
        <v>144</v>
      </c>
      <c r="G96">
        <v>45</v>
      </c>
      <c r="H96" t="s">
        <v>142</v>
      </c>
      <c r="I96">
        <v>13</v>
      </c>
      <c r="J96" t="s">
        <v>135</v>
      </c>
      <c r="K96" s="26" t="s">
        <v>92</v>
      </c>
      <c r="L96">
        <v>2.3335499999999998</v>
      </c>
      <c r="M96">
        <v>233.35499999999999</v>
      </c>
      <c r="N96" s="31" t="s">
        <v>29</v>
      </c>
      <c r="O96">
        <v>13</v>
      </c>
      <c r="P96" t="s">
        <v>135</v>
      </c>
      <c r="Q96">
        <v>36.36</v>
      </c>
      <c r="R96">
        <v>24.21</v>
      </c>
      <c r="S96">
        <v>70.661000000000001</v>
      </c>
      <c r="T96">
        <v>41.363999999999997</v>
      </c>
      <c r="U96">
        <v>9378.0759999999991</v>
      </c>
      <c r="V96">
        <v>1193.249</v>
      </c>
      <c r="W96">
        <f t="shared" si="1"/>
        <v>-12.149999999999999</v>
      </c>
      <c r="X96">
        <v>1</v>
      </c>
    </row>
    <row r="97" spans="1:24" x14ac:dyDescent="0.25">
      <c r="A97">
        <v>1003</v>
      </c>
      <c r="B97" t="s">
        <v>22</v>
      </c>
      <c r="C97">
        <v>2017</v>
      </c>
      <c r="D97" t="s">
        <v>140</v>
      </c>
      <c r="E97" t="s">
        <v>24</v>
      </c>
      <c r="F97" t="s">
        <v>144</v>
      </c>
      <c r="G97">
        <v>45</v>
      </c>
      <c r="H97" t="s">
        <v>142</v>
      </c>
      <c r="I97">
        <v>13</v>
      </c>
      <c r="J97" t="s">
        <v>136</v>
      </c>
      <c r="K97" s="26" t="s">
        <v>92</v>
      </c>
      <c r="L97">
        <v>2.6551499999999999</v>
      </c>
      <c r="M97">
        <v>265.51499999999999</v>
      </c>
      <c r="N97" s="31" t="s">
        <v>29</v>
      </c>
      <c r="O97">
        <v>13</v>
      </c>
      <c r="P97" t="s">
        <v>136</v>
      </c>
      <c r="Q97">
        <v>35.72</v>
      </c>
      <c r="R97">
        <v>24.23</v>
      </c>
      <c r="S97">
        <v>55.701999999999998</v>
      </c>
      <c r="T97">
        <v>41.363999999999997</v>
      </c>
      <c r="U97">
        <v>9069.7900000000009</v>
      </c>
      <c r="V97">
        <v>1193.249</v>
      </c>
      <c r="W97">
        <f t="shared" si="1"/>
        <v>-11.489999999999998</v>
      </c>
      <c r="X97">
        <v>1</v>
      </c>
    </row>
    <row r="98" spans="1:24" x14ac:dyDescent="0.25">
      <c r="A98">
        <v>1004</v>
      </c>
      <c r="B98" t="s">
        <v>22</v>
      </c>
      <c r="C98">
        <v>2017</v>
      </c>
      <c r="D98" t="s">
        <v>140</v>
      </c>
      <c r="E98" t="s">
        <v>24</v>
      </c>
      <c r="F98" t="s">
        <v>144</v>
      </c>
      <c r="G98">
        <v>45</v>
      </c>
      <c r="H98" t="s">
        <v>148</v>
      </c>
      <c r="I98">
        <v>14</v>
      </c>
      <c r="J98" t="s">
        <v>27</v>
      </c>
      <c r="K98" s="26" t="s">
        <v>92</v>
      </c>
      <c r="L98">
        <v>5.1655500000000005</v>
      </c>
      <c r="M98">
        <v>516.55500000000006</v>
      </c>
      <c r="N98" s="31" t="s">
        <v>29</v>
      </c>
      <c r="O98">
        <v>14</v>
      </c>
      <c r="P98" t="s">
        <v>27</v>
      </c>
      <c r="Q98">
        <v>38.67</v>
      </c>
      <c r="R98">
        <v>23.84</v>
      </c>
      <c r="S98">
        <v>47.331000000000003</v>
      </c>
      <c r="T98">
        <v>41.363999999999997</v>
      </c>
      <c r="U98">
        <v>9238.9249999999993</v>
      </c>
      <c r="V98">
        <v>1193.249</v>
      </c>
      <c r="W98">
        <f t="shared" si="1"/>
        <v>-14.830000000000002</v>
      </c>
      <c r="X98">
        <v>1</v>
      </c>
    </row>
    <row r="99" spans="1:24" x14ac:dyDescent="0.25">
      <c r="A99">
        <v>1005</v>
      </c>
      <c r="B99" t="s">
        <v>22</v>
      </c>
      <c r="C99">
        <v>2017</v>
      </c>
      <c r="D99" t="s">
        <v>140</v>
      </c>
      <c r="E99" t="s">
        <v>24</v>
      </c>
      <c r="F99" t="s">
        <v>145</v>
      </c>
      <c r="G99">
        <v>60</v>
      </c>
      <c r="H99" t="s">
        <v>148</v>
      </c>
      <c r="I99">
        <v>14</v>
      </c>
      <c r="J99" t="s">
        <v>31</v>
      </c>
      <c r="K99" s="26" t="s">
        <v>92</v>
      </c>
      <c r="L99">
        <v>2.7514500000000002</v>
      </c>
      <c r="M99">
        <v>275.14500000000004</v>
      </c>
      <c r="N99" s="31" t="s">
        <v>29</v>
      </c>
      <c r="O99">
        <v>14</v>
      </c>
      <c r="P99" t="s">
        <v>31</v>
      </c>
      <c r="Q99">
        <v>37.74</v>
      </c>
      <c r="R99">
        <v>24.9</v>
      </c>
      <c r="S99">
        <v>50.225000000000001</v>
      </c>
      <c r="T99">
        <v>41.363999999999997</v>
      </c>
      <c r="U99">
        <v>7653.71</v>
      </c>
      <c r="V99">
        <v>1193.249</v>
      </c>
      <c r="W99">
        <f t="shared" si="1"/>
        <v>-12.840000000000003</v>
      </c>
      <c r="X99">
        <v>1</v>
      </c>
    </row>
    <row r="100" spans="1:24" x14ac:dyDescent="0.25">
      <c r="A100">
        <v>1006</v>
      </c>
      <c r="B100" t="s">
        <v>22</v>
      </c>
      <c r="C100">
        <v>2017</v>
      </c>
      <c r="D100" t="s">
        <v>140</v>
      </c>
      <c r="E100" t="s">
        <v>24</v>
      </c>
      <c r="F100" t="s">
        <v>145</v>
      </c>
      <c r="G100">
        <v>60</v>
      </c>
      <c r="H100" t="s">
        <v>148</v>
      </c>
      <c r="I100">
        <v>14</v>
      </c>
      <c r="J100" t="s">
        <v>91</v>
      </c>
      <c r="K100" s="26" t="s">
        <v>92</v>
      </c>
      <c r="L100">
        <v>3.97485</v>
      </c>
      <c r="M100">
        <v>397.48500000000001</v>
      </c>
      <c r="N100" s="31" t="s">
        <v>29</v>
      </c>
      <c r="O100">
        <v>14</v>
      </c>
      <c r="P100" t="s">
        <v>91</v>
      </c>
      <c r="Q100">
        <v>36.64</v>
      </c>
      <c r="R100">
        <v>24.26</v>
      </c>
      <c r="S100">
        <v>65.456999999999994</v>
      </c>
      <c r="T100">
        <v>41.363999999999997</v>
      </c>
      <c r="U100">
        <v>8184.5870000000004</v>
      </c>
      <c r="V100">
        <v>1193.249</v>
      </c>
      <c r="W100">
        <f t="shared" si="1"/>
        <v>-12.379999999999999</v>
      </c>
      <c r="X100">
        <v>1</v>
      </c>
    </row>
    <row r="101" spans="1:24" x14ac:dyDescent="0.25">
      <c r="A101">
        <v>1007</v>
      </c>
      <c r="B101" t="s">
        <v>22</v>
      </c>
      <c r="C101">
        <v>2017</v>
      </c>
      <c r="D101" t="s">
        <v>140</v>
      </c>
      <c r="E101" t="s">
        <v>24</v>
      </c>
      <c r="F101" t="s">
        <v>145</v>
      </c>
      <c r="G101">
        <v>60</v>
      </c>
      <c r="H101" t="s">
        <v>148</v>
      </c>
      <c r="I101">
        <v>14</v>
      </c>
      <c r="J101" t="s">
        <v>33</v>
      </c>
      <c r="K101" s="26" t="s">
        <v>92</v>
      </c>
      <c r="L101">
        <v>2.63775</v>
      </c>
      <c r="M101">
        <v>263.77499999999998</v>
      </c>
      <c r="N101" s="31" t="s">
        <v>29</v>
      </c>
      <c r="O101">
        <v>14</v>
      </c>
      <c r="P101" t="s">
        <v>33</v>
      </c>
      <c r="Q101" t="s">
        <v>40</v>
      </c>
      <c r="R101">
        <v>25.33</v>
      </c>
      <c r="S101">
        <v>31.356999999999999</v>
      </c>
      <c r="T101">
        <v>41.363999999999997</v>
      </c>
      <c r="U101">
        <v>7395.991</v>
      </c>
      <c r="V101">
        <v>1193.249</v>
      </c>
      <c r="W101" t="e">
        <f t="shared" si="1"/>
        <v>#VALUE!</v>
      </c>
      <c r="X101">
        <v>1</v>
      </c>
    </row>
    <row r="102" spans="1:24" x14ac:dyDescent="0.25">
      <c r="A102">
        <v>1008</v>
      </c>
      <c r="B102" t="s">
        <v>22</v>
      </c>
      <c r="C102">
        <v>2017</v>
      </c>
      <c r="D102" t="s">
        <v>140</v>
      </c>
      <c r="E102" t="s">
        <v>24</v>
      </c>
      <c r="F102" t="s">
        <v>145</v>
      </c>
      <c r="G102">
        <v>60</v>
      </c>
      <c r="H102" t="s">
        <v>148</v>
      </c>
      <c r="I102">
        <v>14</v>
      </c>
      <c r="J102" t="s">
        <v>93</v>
      </c>
      <c r="K102" s="26" t="s">
        <v>92</v>
      </c>
      <c r="L102">
        <v>3.25935</v>
      </c>
      <c r="M102">
        <v>325.935</v>
      </c>
      <c r="N102" s="31" t="s">
        <v>29</v>
      </c>
      <c r="O102">
        <v>14</v>
      </c>
      <c r="P102" t="s">
        <v>93</v>
      </c>
      <c r="Q102">
        <v>38.65</v>
      </c>
      <c r="R102">
        <v>24.87</v>
      </c>
      <c r="S102">
        <v>49.613999999999997</v>
      </c>
      <c r="T102">
        <v>41.363999999999997</v>
      </c>
      <c r="U102">
        <v>8005.3869999999997</v>
      </c>
      <c r="V102">
        <v>1193.249</v>
      </c>
      <c r="W102">
        <f t="shared" si="1"/>
        <v>-13.779999999999998</v>
      </c>
      <c r="X102">
        <v>1</v>
      </c>
    </row>
    <row r="103" spans="1:24" x14ac:dyDescent="0.25">
      <c r="A103">
        <v>1009</v>
      </c>
      <c r="B103" t="s">
        <v>22</v>
      </c>
      <c r="C103">
        <v>2017</v>
      </c>
      <c r="D103" t="s">
        <v>140</v>
      </c>
      <c r="E103" t="s">
        <v>24</v>
      </c>
      <c r="F103" t="s">
        <v>145</v>
      </c>
      <c r="G103">
        <v>60</v>
      </c>
      <c r="H103" t="s">
        <v>148</v>
      </c>
      <c r="I103">
        <v>14</v>
      </c>
      <c r="J103" t="s">
        <v>94</v>
      </c>
      <c r="K103" s="26" t="s">
        <v>92</v>
      </c>
      <c r="L103">
        <v>4.0726500000000003</v>
      </c>
      <c r="M103">
        <v>407.26500000000004</v>
      </c>
      <c r="N103" s="31" t="s">
        <v>29</v>
      </c>
      <c r="O103">
        <v>14</v>
      </c>
      <c r="P103" t="s">
        <v>94</v>
      </c>
      <c r="Q103">
        <v>38.25</v>
      </c>
      <c r="R103">
        <v>24.4</v>
      </c>
      <c r="S103">
        <v>58.377000000000002</v>
      </c>
      <c r="T103">
        <v>41.363999999999997</v>
      </c>
      <c r="U103">
        <v>7780.527</v>
      </c>
      <c r="V103">
        <v>1193.249</v>
      </c>
      <c r="W103">
        <f t="shared" si="1"/>
        <v>-13.850000000000001</v>
      </c>
      <c r="X103">
        <v>1</v>
      </c>
    </row>
    <row r="104" spans="1:24" x14ac:dyDescent="0.25">
      <c r="A104">
        <v>1010</v>
      </c>
      <c r="B104" t="s">
        <v>22</v>
      </c>
      <c r="C104">
        <v>2017</v>
      </c>
      <c r="D104" t="s">
        <v>140</v>
      </c>
      <c r="E104" t="s">
        <v>24</v>
      </c>
      <c r="F104" t="s">
        <v>146</v>
      </c>
      <c r="G104">
        <v>75</v>
      </c>
      <c r="H104" t="s">
        <v>148</v>
      </c>
      <c r="I104">
        <v>14</v>
      </c>
      <c r="J104" t="s">
        <v>95</v>
      </c>
      <c r="K104" s="26" t="s">
        <v>92</v>
      </c>
      <c r="L104">
        <v>3.82755</v>
      </c>
      <c r="M104">
        <v>382.755</v>
      </c>
      <c r="N104" s="31" t="s">
        <v>29</v>
      </c>
      <c r="O104">
        <v>14</v>
      </c>
      <c r="P104" t="s">
        <v>95</v>
      </c>
      <c r="Q104" t="s">
        <v>40</v>
      </c>
      <c r="R104">
        <v>24.29</v>
      </c>
      <c r="S104">
        <v>28.135000000000002</v>
      </c>
      <c r="T104">
        <v>41.363999999999997</v>
      </c>
      <c r="U104">
        <v>7378.8609999999999</v>
      </c>
      <c r="V104">
        <v>1193.249</v>
      </c>
      <c r="W104" t="e">
        <f t="shared" si="1"/>
        <v>#VALUE!</v>
      </c>
      <c r="X104">
        <v>1</v>
      </c>
    </row>
    <row r="105" spans="1:24" x14ac:dyDescent="0.25">
      <c r="A105">
        <v>1011</v>
      </c>
      <c r="B105" t="s">
        <v>22</v>
      </c>
      <c r="C105">
        <v>2017</v>
      </c>
      <c r="D105" t="s">
        <v>140</v>
      </c>
      <c r="E105" t="s">
        <v>24</v>
      </c>
      <c r="F105" t="s">
        <v>144</v>
      </c>
      <c r="G105">
        <v>45</v>
      </c>
      <c r="H105" t="s">
        <v>148</v>
      </c>
      <c r="I105">
        <v>14</v>
      </c>
      <c r="J105" t="s">
        <v>35</v>
      </c>
      <c r="K105" s="26" t="s">
        <v>92</v>
      </c>
      <c r="L105">
        <v>1.7104500000000002</v>
      </c>
      <c r="M105">
        <v>171.04500000000002</v>
      </c>
      <c r="N105" s="31" t="s">
        <v>29</v>
      </c>
      <c r="O105">
        <v>14</v>
      </c>
      <c r="P105" t="s">
        <v>35</v>
      </c>
      <c r="Q105">
        <v>38.42</v>
      </c>
      <c r="R105">
        <v>26.44</v>
      </c>
      <c r="S105">
        <v>53.978000000000002</v>
      </c>
      <c r="T105">
        <v>41.363999999999997</v>
      </c>
      <c r="U105">
        <v>6840.1779999999999</v>
      </c>
      <c r="V105">
        <v>1193.249</v>
      </c>
      <c r="W105">
        <f t="shared" si="1"/>
        <v>-11.98</v>
      </c>
      <c r="X105">
        <v>1</v>
      </c>
    </row>
    <row r="106" spans="1:24" x14ac:dyDescent="0.25">
      <c r="A106">
        <v>1012</v>
      </c>
      <c r="B106" t="s">
        <v>22</v>
      </c>
      <c r="C106">
        <v>2017</v>
      </c>
      <c r="D106" t="s">
        <v>140</v>
      </c>
      <c r="E106" t="s">
        <v>24</v>
      </c>
      <c r="F106" t="s">
        <v>144</v>
      </c>
      <c r="G106">
        <v>45</v>
      </c>
      <c r="H106" t="s">
        <v>148</v>
      </c>
      <c r="I106">
        <v>14</v>
      </c>
      <c r="J106" t="s">
        <v>96</v>
      </c>
      <c r="K106" s="26" t="s">
        <v>92</v>
      </c>
      <c r="L106">
        <v>2.3560500000000002</v>
      </c>
      <c r="M106">
        <v>235.60500000000002</v>
      </c>
      <c r="N106" s="31" t="s">
        <v>29</v>
      </c>
      <c r="O106">
        <v>14</v>
      </c>
      <c r="P106" t="s">
        <v>96</v>
      </c>
      <c r="Q106">
        <v>36.44</v>
      </c>
      <c r="R106">
        <v>25.35</v>
      </c>
      <c r="S106">
        <v>57.005000000000003</v>
      </c>
      <c r="T106">
        <v>41.363999999999997</v>
      </c>
      <c r="U106">
        <v>7397.5330000000004</v>
      </c>
      <c r="V106">
        <v>1193.249</v>
      </c>
      <c r="W106">
        <f t="shared" si="1"/>
        <v>-11.089999999999996</v>
      </c>
      <c r="X106">
        <v>1</v>
      </c>
    </row>
    <row r="107" spans="1:24" x14ac:dyDescent="0.25">
      <c r="A107">
        <v>1013</v>
      </c>
      <c r="B107" t="s">
        <v>22</v>
      </c>
      <c r="C107">
        <v>2017</v>
      </c>
      <c r="D107" t="s">
        <v>140</v>
      </c>
      <c r="E107" t="s">
        <v>24</v>
      </c>
      <c r="F107" t="s">
        <v>144</v>
      </c>
      <c r="G107">
        <v>45</v>
      </c>
      <c r="H107" t="s">
        <v>148</v>
      </c>
      <c r="I107">
        <v>14</v>
      </c>
      <c r="J107" t="s">
        <v>97</v>
      </c>
      <c r="K107" s="26" t="s">
        <v>92</v>
      </c>
      <c r="L107">
        <v>1.5565500000000001</v>
      </c>
      <c r="M107">
        <v>155.655</v>
      </c>
      <c r="N107" s="31" t="s">
        <v>29</v>
      </c>
      <c r="O107">
        <v>14</v>
      </c>
      <c r="P107" t="s">
        <v>97</v>
      </c>
      <c r="Q107">
        <v>38.54</v>
      </c>
      <c r="R107">
        <v>24.97</v>
      </c>
      <c r="S107">
        <v>46.45</v>
      </c>
      <c r="T107">
        <v>41.363999999999997</v>
      </c>
      <c r="U107">
        <v>7707.652</v>
      </c>
      <c r="V107">
        <v>1193.249</v>
      </c>
      <c r="W107">
        <f t="shared" si="1"/>
        <v>-13.57</v>
      </c>
      <c r="X107">
        <v>1</v>
      </c>
    </row>
    <row r="108" spans="1:24" x14ac:dyDescent="0.25">
      <c r="A108">
        <v>1014</v>
      </c>
      <c r="B108" t="s">
        <v>22</v>
      </c>
      <c r="C108">
        <v>2017</v>
      </c>
      <c r="D108" t="s">
        <v>140</v>
      </c>
      <c r="E108" t="s">
        <v>24</v>
      </c>
      <c r="F108" t="s">
        <v>144</v>
      </c>
      <c r="G108">
        <v>45</v>
      </c>
      <c r="H108" t="s">
        <v>148</v>
      </c>
      <c r="I108">
        <v>14</v>
      </c>
      <c r="J108" t="s">
        <v>98</v>
      </c>
      <c r="K108" s="26" t="s">
        <v>92</v>
      </c>
      <c r="L108">
        <v>1.66815</v>
      </c>
      <c r="M108">
        <v>166.815</v>
      </c>
      <c r="N108" s="31" t="s">
        <v>29</v>
      </c>
      <c r="O108">
        <v>14</v>
      </c>
      <c r="P108" t="s">
        <v>98</v>
      </c>
      <c r="Q108">
        <v>23.66</v>
      </c>
      <c r="R108">
        <v>25.98</v>
      </c>
      <c r="S108">
        <v>852.34299999999996</v>
      </c>
      <c r="T108">
        <v>41.363999999999997</v>
      </c>
      <c r="U108">
        <v>6633.3909999999996</v>
      </c>
      <c r="V108">
        <v>1193.249</v>
      </c>
      <c r="W108">
        <f t="shared" si="1"/>
        <v>2.3200000000000003</v>
      </c>
      <c r="X108">
        <v>1</v>
      </c>
    </row>
    <row r="109" spans="1:24" x14ac:dyDescent="0.25">
      <c r="A109">
        <v>1015</v>
      </c>
      <c r="B109" t="s">
        <v>22</v>
      </c>
      <c r="C109">
        <v>2017</v>
      </c>
      <c r="D109" t="s">
        <v>140</v>
      </c>
      <c r="E109" t="s">
        <v>24</v>
      </c>
      <c r="F109" t="s">
        <v>144</v>
      </c>
      <c r="G109">
        <v>45</v>
      </c>
      <c r="H109" t="s">
        <v>148</v>
      </c>
      <c r="I109">
        <v>14</v>
      </c>
      <c r="J109" t="s">
        <v>99</v>
      </c>
      <c r="K109" s="26" t="s">
        <v>92</v>
      </c>
      <c r="L109">
        <v>1.9027499999999999</v>
      </c>
      <c r="M109">
        <v>190.27500000000001</v>
      </c>
      <c r="N109" s="31" t="s">
        <v>29</v>
      </c>
      <c r="O109">
        <v>14</v>
      </c>
      <c r="P109" t="s">
        <v>99</v>
      </c>
      <c r="Q109">
        <v>36.9</v>
      </c>
      <c r="R109">
        <v>25.16</v>
      </c>
      <c r="S109">
        <v>55.113</v>
      </c>
      <c r="T109">
        <v>41.363999999999997</v>
      </c>
      <c r="U109">
        <v>7381.5730000000003</v>
      </c>
      <c r="V109">
        <v>1193.249</v>
      </c>
      <c r="W109">
        <f t="shared" si="1"/>
        <v>-11.739999999999998</v>
      </c>
      <c r="X109">
        <v>1</v>
      </c>
    </row>
    <row r="110" spans="1:24" x14ac:dyDescent="0.25">
      <c r="A110">
        <v>1016</v>
      </c>
      <c r="B110" t="s">
        <v>22</v>
      </c>
      <c r="C110">
        <v>2017</v>
      </c>
      <c r="D110" t="s">
        <v>140</v>
      </c>
      <c r="E110" t="s">
        <v>24</v>
      </c>
      <c r="F110" t="s">
        <v>144</v>
      </c>
      <c r="G110">
        <v>45</v>
      </c>
      <c r="H110" t="s">
        <v>148</v>
      </c>
      <c r="I110">
        <v>14</v>
      </c>
      <c r="J110" t="s">
        <v>100</v>
      </c>
      <c r="K110" s="26" t="s">
        <v>92</v>
      </c>
      <c r="L110">
        <v>1.74285</v>
      </c>
      <c r="M110">
        <v>174.285</v>
      </c>
      <c r="N110" s="31" t="s">
        <v>29</v>
      </c>
      <c r="O110">
        <v>14</v>
      </c>
      <c r="P110" t="s">
        <v>100</v>
      </c>
      <c r="Q110">
        <v>25</v>
      </c>
      <c r="R110">
        <v>24.96</v>
      </c>
      <c r="S110">
        <v>270.60199999999998</v>
      </c>
      <c r="T110">
        <v>41.363999999999997</v>
      </c>
      <c r="U110">
        <v>9108.8420000000006</v>
      </c>
      <c r="V110">
        <v>1193.249</v>
      </c>
      <c r="W110">
        <f t="shared" si="1"/>
        <v>-3.9999999999999147E-2</v>
      </c>
      <c r="X110">
        <v>1</v>
      </c>
    </row>
    <row r="111" spans="1:24" x14ac:dyDescent="0.25">
      <c r="A111">
        <v>1017</v>
      </c>
      <c r="B111" t="s">
        <v>22</v>
      </c>
      <c r="C111">
        <v>2017</v>
      </c>
      <c r="D111" t="s">
        <v>140</v>
      </c>
      <c r="E111" t="s">
        <v>24</v>
      </c>
      <c r="F111" t="s">
        <v>144</v>
      </c>
      <c r="G111">
        <v>45</v>
      </c>
      <c r="H111" t="s">
        <v>148</v>
      </c>
      <c r="I111">
        <v>14</v>
      </c>
      <c r="J111" t="s">
        <v>101</v>
      </c>
      <c r="K111" s="26" t="s">
        <v>92</v>
      </c>
      <c r="L111">
        <v>1.97055</v>
      </c>
      <c r="M111">
        <v>197.05500000000001</v>
      </c>
      <c r="N111" s="31" t="s">
        <v>29</v>
      </c>
      <c r="O111">
        <v>14</v>
      </c>
      <c r="P111" t="s">
        <v>101</v>
      </c>
      <c r="Q111">
        <v>36</v>
      </c>
      <c r="R111">
        <v>25</v>
      </c>
      <c r="S111">
        <v>60.87</v>
      </c>
      <c r="T111">
        <v>41.363999999999997</v>
      </c>
      <c r="U111">
        <v>8713.48</v>
      </c>
      <c r="V111">
        <v>1193.249</v>
      </c>
      <c r="W111">
        <f t="shared" si="1"/>
        <v>-11</v>
      </c>
      <c r="X111">
        <v>1</v>
      </c>
    </row>
    <row r="112" spans="1:24" x14ac:dyDescent="0.25">
      <c r="A112">
        <v>1018</v>
      </c>
      <c r="B112" t="s">
        <v>22</v>
      </c>
      <c r="C112">
        <v>2017</v>
      </c>
      <c r="D112" t="s">
        <v>140</v>
      </c>
      <c r="E112" t="s">
        <v>24</v>
      </c>
      <c r="F112" t="s">
        <v>144</v>
      </c>
      <c r="G112">
        <v>45</v>
      </c>
      <c r="H112" t="s">
        <v>148</v>
      </c>
      <c r="I112">
        <v>14</v>
      </c>
      <c r="J112" t="s">
        <v>36</v>
      </c>
      <c r="K112" s="26" t="s">
        <v>92</v>
      </c>
      <c r="L112">
        <v>1.38405</v>
      </c>
      <c r="M112">
        <v>138.405</v>
      </c>
      <c r="N112" s="31" t="s">
        <v>29</v>
      </c>
      <c r="O112">
        <v>14</v>
      </c>
      <c r="P112" t="s">
        <v>36</v>
      </c>
      <c r="Q112">
        <v>36.56</v>
      </c>
      <c r="R112">
        <v>25.99</v>
      </c>
      <c r="S112">
        <v>71.447999999999993</v>
      </c>
      <c r="T112">
        <v>41.363999999999997</v>
      </c>
      <c r="U112">
        <v>7490.4809999999998</v>
      </c>
      <c r="V112">
        <v>1193.249</v>
      </c>
      <c r="W112">
        <f t="shared" si="1"/>
        <v>-10.570000000000004</v>
      </c>
      <c r="X112">
        <v>1</v>
      </c>
    </row>
    <row r="113" spans="1:24" x14ac:dyDescent="0.25">
      <c r="A113">
        <v>1019</v>
      </c>
      <c r="B113" t="s">
        <v>22</v>
      </c>
      <c r="C113">
        <v>2017</v>
      </c>
      <c r="D113" t="s">
        <v>140</v>
      </c>
      <c r="E113" t="s">
        <v>24</v>
      </c>
      <c r="F113" t="s">
        <v>144</v>
      </c>
      <c r="G113">
        <v>45</v>
      </c>
      <c r="H113" t="s">
        <v>148</v>
      </c>
      <c r="I113">
        <v>14</v>
      </c>
      <c r="J113" t="s">
        <v>37</v>
      </c>
      <c r="K113" s="26" t="s">
        <v>92</v>
      </c>
      <c r="L113">
        <v>2.6794500000000001</v>
      </c>
      <c r="M113">
        <v>267.94499999999999</v>
      </c>
      <c r="N113" s="31" t="s">
        <v>29</v>
      </c>
      <c r="O113">
        <v>14</v>
      </c>
      <c r="P113" t="s">
        <v>37</v>
      </c>
      <c r="Q113">
        <v>36.630000000000003</v>
      </c>
      <c r="R113">
        <v>25.41</v>
      </c>
      <c r="S113">
        <v>63.954000000000001</v>
      </c>
      <c r="T113">
        <v>41.363999999999997</v>
      </c>
      <c r="U113">
        <v>7334.0119999999997</v>
      </c>
      <c r="V113">
        <v>1193.249</v>
      </c>
      <c r="W113">
        <f t="shared" si="1"/>
        <v>-11.220000000000002</v>
      </c>
      <c r="X113">
        <v>1</v>
      </c>
    </row>
    <row r="114" spans="1:24" x14ac:dyDescent="0.25">
      <c r="A114">
        <v>1020</v>
      </c>
      <c r="B114" t="s">
        <v>22</v>
      </c>
      <c r="C114">
        <v>2017</v>
      </c>
      <c r="D114" t="s">
        <v>140</v>
      </c>
      <c r="E114" t="s">
        <v>24</v>
      </c>
      <c r="F114" t="s">
        <v>144</v>
      </c>
      <c r="G114">
        <v>45</v>
      </c>
      <c r="H114" t="s">
        <v>148</v>
      </c>
      <c r="I114">
        <v>14</v>
      </c>
      <c r="J114" t="s">
        <v>102</v>
      </c>
      <c r="K114" s="26" t="s">
        <v>92</v>
      </c>
      <c r="L114">
        <v>1.54755</v>
      </c>
      <c r="M114">
        <v>154.755</v>
      </c>
      <c r="N114" s="31" t="s">
        <v>29</v>
      </c>
      <c r="O114">
        <v>14</v>
      </c>
      <c r="P114" t="s">
        <v>102</v>
      </c>
      <c r="Q114">
        <v>37.549999999999997</v>
      </c>
      <c r="R114">
        <v>25.91</v>
      </c>
      <c r="S114">
        <v>47.908000000000001</v>
      </c>
      <c r="T114">
        <v>41.363999999999997</v>
      </c>
      <c r="U114">
        <v>7478.0720000000001</v>
      </c>
      <c r="V114">
        <v>1193.249</v>
      </c>
      <c r="W114">
        <f t="shared" si="1"/>
        <v>-11.639999999999997</v>
      </c>
      <c r="X114">
        <v>1</v>
      </c>
    </row>
    <row r="115" spans="1:24" x14ac:dyDescent="0.25">
      <c r="A115">
        <v>1021</v>
      </c>
      <c r="B115" t="s">
        <v>22</v>
      </c>
      <c r="C115">
        <v>2017</v>
      </c>
      <c r="D115" t="s">
        <v>140</v>
      </c>
      <c r="E115" t="s">
        <v>24</v>
      </c>
      <c r="F115" t="s">
        <v>144</v>
      </c>
      <c r="G115">
        <v>45</v>
      </c>
      <c r="H115" t="s">
        <v>148</v>
      </c>
      <c r="I115">
        <v>14</v>
      </c>
      <c r="J115" t="s">
        <v>38</v>
      </c>
      <c r="K115" s="26" t="s">
        <v>92</v>
      </c>
      <c r="L115">
        <v>1.6366500000000002</v>
      </c>
      <c r="M115">
        <v>163.66500000000002</v>
      </c>
      <c r="N115" s="31" t="s">
        <v>29</v>
      </c>
      <c r="O115">
        <v>14</v>
      </c>
      <c r="P115" t="s">
        <v>38</v>
      </c>
      <c r="Q115">
        <v>36.659999999999997</v>
      </c>
      <c r="R115">
        <v>25.23</v>
      </c>
      <c r="S115">
        <v>48.392000000000003</v>
      </c>
      <c r="T115">
        <v>41.363999999999997</v>
      </c>
      <c r="U115">
        <v>8052.3389999999999</v>
      </c>
      <c r="V115">
        <v>1193.249</v>
      </c>
      <c r="W115">
        <f t="shared" si="1"/>
        <v>-11.429999999999996</v>
      </c>
      <c r="X115">
        <v>1</v>
      </c>
    </row>
    <row r="116" spans="1:24" x14ac:dyDescent="0.25">
      <c r="A116">
        <v>1022</v>
      </c>
      <c r="B116" t="s">
        <v>22</v>
      </c>
      <c r="C116">
        <v>2017</v>
      </c>
      <c r="D116" t="s">
        <v>140</v>
      </c>
      <c r="E116" t="s">
        <v>24</v>
      </c>
      <c r="F116" t="s">
        <v>144</v>
      </c>
      <c r="G116">
        <v>45</v>
      </c>
      <c r="H116" t="s">
        <v>148</v>
      </c>
      <c r="I116">
        <v>14</v>
      </c>
      <c r="J116" t="s">
        <v>127</v>
      </c>
      <c r="K116" s="26" t="s">
        <v>92</v>
      </c>
      <c r="L116">
        <v>2.4208500000000002</v>
      </c>
      <c r="M116">
        <v>242.08500000000001</v>
      </c>
      <c r="N116" s="31" t="s">
        <v>29</v>
      </c>
      <c r="O116">
        <v>14</v>
      </c>
      <c r="P116" t="s">
        <v>127</v>
      </c>
      <c r="Q116">
        <v>37.43</v>
      </c>
      <c r="R116">
        <v>24.5</v>
      </c>
      <c r="S116">
        <v>53.039000000000001</v>
      </c>
      <c r="T116">
        <v>41.363999999999997</v>
      </c>
      <c r="U116">
        <v>8587.3809999999994</v>
      </c>
      <c r="V116">
        <v>1193.249</v>
      </c>
      <c r="W116">
        <f t="shared" si="1"/>
        <v>-12.93</v>
      </c>
      <c r="X116">
        <v>1</v>
      </c>
    </row>
    <row r="117" spans="1:24" x14ac:dyDescent="0.25">
      <c r="A117">
        <v>1023</v>
      </c>
      <c r="B117" t="s">
        <v>22</v>
      </c>
      <c r="C117">
        <v>2017</v>
      </c>
      <c r="D117" t="s">
        <v>140</v>
      </c>
      <c r="E117" t="s">
        <v>24</v>
      </c>
      <c r="F117" t="s">
        <v>144</v>
      </c>
      <c r="G117">
        <v>45</v>
      </c>
      <c r="H117" t="s">
        <v>148</v>
      </c>
      <c r="I117">
        <v>14</v>
      </c>
      <c r="J117" t="s">
        <v>103</v>
      </c>
      <c r="K117" s="26" t="s">
        <v>92</v>
      </c>
      <c r="L117">
        <v>1.3996500000000001</v>
      </c>
      <c r="M117">
        <v>139.965</v>
      </c>
      <c r="N117" s="31" t="s">
        <v>29</v>
      </c>
      <c r="O117">
        <v>14</v>
      </c>
      <c r="P117" t="s">
        <v>103</v>
      </c>
      <c r="Q117">
        <v>25.33</v>
      </c>
      <c r="R117">
        <v>24.83</v>
      </c>
      <c r="S117">
        <v>251.874</v>
      </c>
      <c r="T117">
        <v>41.363999999999997</v>
      </c>
      <c r="U117">
        <v>8619.0820000000003</v>
      </c>
      <c r="V117">
        <v>1193.249</v>
      </c>
      <c r="W117">
        <f t="shared" si="1"/>
        <v>-0.5</v>
      </c>
      <c r="X117">
        <v>1</v>
      </c>
    </row>
    <row r="118" spans="1:24" x14ac:dyDescent="0.25">
      <c r="A118">
        <v>1024</v>
      </c>
      <c r="B118" t="s">
        <v>22</v>
      </c>
      <c r="C118">
        <v>2017</v>
      </c>
      <c r="D118" t="s">
        <v>140</v>
      </c>
      <c r="E118" t="s">
        <v>24</v>
      </c>
      <c r="F118" t="s">
        <v>144</v>
      </c>
      <c r="G118">
        <v>45</v>
      </c>
      <c r="H118" t="s">
        <v>148</v>
      </c>
      <c r="I118">
        <v>14</v>
      </c>
      <c r="J118" t="s">
        <v>39</v>
      </c>
      <c r="K118" s="26" t="s">
        <v>92</v>
      </c>
      <c r="L118">
        <v>1.57575</v>
      </c>
      <c r="M118">
        <v>157.57499999999999</v>
      </c>
      <c r="N118" s="31" t="s">
        <v>29</v>
      </c>
      <c r="O118">
        <v>14</v>
      </c>
      <c r="P118" t="s">
        <v>39</v>
      </c>
      <c r="Q118">
        <v>39.25</v>
      </c>
      <c r="R118">
        <v>25.63</v>
      </c>
      <c r="S118">
        <v>46.158999999999999</v>
      </c>
      <c r="T118">
        <v>41.363999999999997</v>
      </c>
      <c r="U118">
        <v>7716.9859999999999</v>
      </c>
      <c r="V118">
        <v>1193.249</v>
      </c>
      <c r="W118">
        <f t="shared" si="1"/>
        <v>-13.620000000000001</v>
      </c>
      <c r="X118">
        <v>1</v>
      </c>
    </row>
    <row r="119" spans="1:24" x14ac:dyDescent="0.25">
      <c r="A119">
        <v>1025</v>
      </c>
      <c r="B119" t="s">
        <v>22</v>
      </c>
      <c r="C119">
        <v>2017</v>
      </c>
      <c r="D119" t="s">
        <v>140</v>
      </c>
      <c r="E119" t="s">
        <v>24</v>
      </c>
      <c r="F119" t="s">
        <v>144</v>
      </c>
      <c r="G119">
        <v>45</v>
      </c>
      <c r="H119" t="s">
        <v>148</v>
      </c>
      <c r="I119">
        <v>14</v>
      </c>
      <c r="J119" t="s">
        <v>41</v>
      </c>
      <c r="K119" s="26" t="s">
        <v>92</v>
      </c>
      <c r="L119">
        <v>1.3774500000000001</v>
      </c>
      <c r="M119">
        <v>137.745</v>
      </c>
      <c r="N119" s="31" t="s">
        <v>29</v>
      </c>
      <c r="O119">
        <v>14</v>
      </c>
      <c r="P119" t="s">
        <v>41</v>
      </c>
      <c r="Q119">
        <v>35.81</v>
      </c>
      <c r="R119">
        <v>25.13</v>
      </c>
      <c r="S119">
        <v>83.135999999999996</v>
      </c>
      <c r="T119">
        <v>41.363999999999997</v>
      </c>
      <c r="U119">
        <v>8718.9509999999991</v>
      </c>
      <c r="V119">
        <v>1193.249</v>
      </c>
      <c r="W119">
        <f t="shared" si="1"/>
        <v>-10.680000000000003</v>
      </c>
      <c r="X119">
        <v>1</v>
      </c>
    </row>
    <row r="120" spans="1:24" x14ac:dyDescent="0.25">
      <c r="A120">
        <v>1026</v>
      </c>
      <c r="B120" t="s">
        <v>22</v>
      </c>
      <c r="C120">
        <v>2017</v>
      </c>
      <c r="D120" t="s">
        <v>140</v>
      </c>
      <c r="E120" t="s">
        <v>24</v>
      </c>
      <c r="F120" t="s">
        <v>144</v>
      </c>
      <c r="G120">
        <v>45</v>
      </c>
      <c r="H120" t="s">
        <v>148</v>
      </c>
      <c r="I120">
        <v>14</v>
      </c>
      <c r="J120" t="s">
        <v>42</v>
      </c>
      <c r="K120" s="26" t="s">
        <v>92</v>
      </c>
      <c r="L120">
        <v>3.18465</v>
      </c>
      <c r="M120">
        <v>318.46499999999997</v>
      </c>
      <c r="N120" s="31" t="s">
        <v>29</v>
      </c>
      <c r="O120">
        <v>14</v>
      </c>
      <c r="P120" t="s">
        <v>42</v>
      </c>
      <c r="Q120" t="s">
        <v>40</v>
      </c>
      <c r="R120">
        <v>24.89</v>
      </c>
      <c r="S120">
        <v>34.25</v>
      </c>
      <c r="T120">
        <v>41.363999999999997</v>
      </c>
      <c r="U120">
        <v>7330.8249999999998</v>
      </c>
      <c r="V120">
        <v>1193.249</v>
      </c>
      <c r="W120" t="e">
        <f t="shared" si="1"/>
        <v>#VALUE!</v>
      </c>
      <c r="X120">
        <v>1</v>
      </c>
    </row>
    <row r="121" spans="1:24" x14ac:dyDescent="0.25">
      <c r="A121">
        <v>1027</v>
      </c>
      <c r="B121" t="s">
        <v>22</v>
      </c>
      <c r="C121">
        <v>2017</v>
      </c>
      <c r="D121" t="s">
        <v>140</v>
      </c>
      <c r="E121" t="s">
        <v>24</v>
      </c>
      <c r="F121" t="s">
        <v>144</v>
      </c>
      <c r="G121">
        <v>45</v>
      </c>
      <c r="H121" t="s">
        <v>148</v>
      </c>
      <c r="I121">
        <v>14</v>
      </c>
      <c r="J121" t="s">
        <v>43</v>
      </c>
      <c r="K121" s="26" t="s">
        <v>92</v>
      </c>
      <c r="L121">
        <v>1.8775500000000001</v>
      </c>
      <c r="M121">
        <v>187.755</v>
      </c>
      <c r="N121" s="31" t="s">
        <v>29</v>
      </c>
      <c r="O121">
        <v>14</v>
      </c>
      <c r="P121" t="s">
        <v>43</v>
      </c>
      <c r="Q121">
        <v>38.85</v>
      </c>
      <c r="R121">
        <v>26.29</v>
      </c>
      <c r="S121">
        <v>51.283000000000001</v>
      </c>
      <c r="T121">
        <v>41.363999999999997</v>
      </c>
      <c r="U121">
        <v>6660.2309999999998</v>
      </c>
      <c r="V121">
        <v>1193.249</v>
      </c>
      <c r="W121">
        <f t="shared" si="1"/>
        <v>-12.560000000000002</v>
      </c>
      <c r="X121">
        <v>1</v>
      </c>
    </row>
    <row r="122" spans="1:24" x14ac:dyDescent="0.25">
      <c r="A122">
        <v>1028</v>
      </c>
      <c r="B122" t="s">
        <v>22</v>
      </c>
      <c r="C122">
        <v>2017</v>
      </c>
      <c r="D122" t="s">
        <v>140</v>
      </c>
      <c r="E122" t="s">
        <v>24</v>
      </c>
      <c r="F122" t="s">
        <v>144</v>
      </c>
      <c r="G122">
        <v>45</v>
      </c>
      <c r="H122" t="s">
        <v>148</v>
      </c>
      <c r="I122">
        <v>14</v>
      </c>
      <c r="J122" t="s">
        <v>114</v>
      </c>
      <c r="K122" s="26" t="s">
        <v>92</v>
      </c>
      <c r="L122">
        <v>2.4124500000000002</v>
      </c>
      <c r="M122">
        <v>241.24500000000003</v>
      </c>
      <c r="N122" s="31" t="s">
        <v>29</v>
      </c>
      <c r="O122">
        <v>14</v>
      </c>
      <c r="P122" t="s">
        <v>114</v>
      </c>
      <c r="Q122">
        <v>35.96</v>
      </c>
      <c r="R122">
        <v>24.18</v>
      </c>
      <c r="S122">
        <v>60.268999999999998</v>
      </c>
      <c r="T122">
        <v>41.363999999999997</v>
      </c>
      <c r="U122">
        <v>9188.9470000000001</v>
      </c>
      <c r="V122">
        <v>1193.249</v>
      </c>
      <c r="W122">
        <f t="shared" si="1"/>
        <v>-11.780000000000001</v>
      </c>
      <c r="X122">
        <v>1</v>
      </c>
    </row>
    <row r="123" spans="1:24" x14ac:dyDescent="0.25">
      <c r="A123">
        <v>1029</v>
      </c>
      <c r="B123" t="s">
        <v>22</v>
      </c>
      <c r="C123">
        <v>2017</v>
      </c>
      <c r="D123" t="s">
        <v>140</v>
      </c>
      <c r="E123" t="s">
        <v>24</v>
      </c>
      <c r="F123" t="s">
        <v>144</v>
      </c>
      <c r="G123">
        <v>45</v>
      </c>
      <c r="H123" t="s">
        <v>148</v>
      </c>
      <c r="I123">
        <v>14</v>
      </c>
      <c r="J123" t="s">
        <v>44</v>
      </c>
      <c r="K123" s="26" t="s">
        <v>92</v>
      </c>
      <c r="L123">
        <v>0.18585000000000002</v>
      </c>
      <c r="M123">
        <v>18.585000000000001</v>
      </c>
      <c r="N123" s="31" t="s">
        <v>29</v>
      </c>
      <c r="O123">
        <v>14</v>
      </c>
      <c r="P123" t="s">
        <v>44</v>
      </c>
      <c r="Q123">
        <v>37.32</v>
      </c>
      <c r="R123">
        <v>28.35</v>
      </c>
      <c r="S123">
        <v>61.203000000000003</v>
      </c>
      <c r="T123">
        <v>41.363999999999997</v>
      </c>
      <c r="U123">
        <v>6860.7650000000003</v>
      </c>
      <c r="V123">
        <v>1193.249</v>
      </c>
      <c r="W123">
        <f t="shared" si="1"/>
        <v>-8.9699999999999989</v>
      </c>
      <c r="X123">
        <v>1</v>
      </c>
    </row>
    <row r="124" spans="1:24" x14ac:dyDescent="0.25">
      <c r="A124">
        <v>1030</v>
      </c>
      <c r="B124" t="s">
        <v>22</v>
      </c>
      <c r="C124">
        <v>2017</v>
      </c>
      <c r="D124" t="s">
        <v>140</v>
      </c>
      <c r="E124" t="s">
        <v>24</v>
      </c>
      <c r="F124" t="s">
        <v>144</v>
      </c>
      <c r="G124">
        <v>45</v>
      </c>
      <c r="H124" t="s">
        <v>148</v>
      </c>
      <c r="I124">
        <v>14</v>
      </c>
      <c r="J124" t="s">
        <v>45</v>
      </c>
      <c r="K124" s="26" t="s">
        <v>92</v>
      </c>
      <c r="L124">
        <v>1.70865</v>
      </c>
      <c r="M124">
        <v>170.86500000000001</v>
      </c>
      <c r="N124" s="31" t="s">
        <v>29</v>
      </c>
      <c r="O124">
        <v>14</v>
      </c>
      <c r="P124" t="s">
        <v>45</v>
      </c>
      <c r="Q124">
        <v>36.950000000000003</v>
      </c>
      <c r="R124">
        <v>24.84</v>
      </c>
      <c r="S124">
        <v>48.954999999999998</v>
      </c>
      <c r="T124">
        <v>41.363999999999997</v>
      </c>
      <c r="U124">
        <v>8269.5220000000008</v>
      </c>
      <c r="V124">
        <v>1193.249</v>
      </c>
      <c r="W124">
        <f t="shared" si="1"/>
        <v>-12.110000000000003</v>
      </c>
      <c r="X124">
        <v>1</v>
      </c>
    </row>
    <row r="125" spans="1:24" x14ac:dyDescent="0.25">
      <c r="A125">
        <v>1031</v>
      </c>
      <c r="B125" t="s">
        <v>22</v>
      </c>
      <c r="C125">
        <v>2017</v>
      </c>
      <c r="D125" t="s">
        <v>140</v>
      </c>
      <c r="E125" t="s">
        <v>24</v>
      </c>
      <c r="F125" t="s">
        <v>144</v>
      </c>
      <c r="G125">
        <v>45</v>
      </c>
      <c r="H125" t="s">
        <v>148</v>
      </c>
      <c r="I125">
        <v>14</v>
      </c>
      <c r="J125" t="s">
        <v>104</v>
      </c>
      <c r="K125" s="26" t="s">
        <v>92</v>
      </c>
      <c r="L125">
        <v>1.2721500000000001</v>
      </c>
      <c r="M125">
        <v>127.21500000000002</v>
      </c>
      <c r="N125" s="31" t="s">
        <v>29</v>
      </c>
      <c r="O125">
        <v>14</v>
      </c>
      <c r="P125" t="s">
        <v>104</v>
      </c>
      <c r="Q125">
        <v>37.25</v>
      </c>
      <c r="R125">
        <v>25.57</v>
      </c>
      <c r="S125">
        <v>48.942</v>
      </c>
      <c r="T125">
        <v>41.363999999999997</v>
      </c>
      <c r="U125">
        <v>7929.3469999999998</v>
      </c>
      <c r="V125">
        <v>1193.249</v>
      </c>
      <c r="W125">
        <f t="shared" si="1"/>
        <v>-11.68</v>
      </c>
      <c r="X125">
        <v>1</v>
      </c>
    </row>
    <row r="126" spans="1:24" x14ac:dyDescent="0.25">
      <c r="A126">
        <v>1032</v>
      </c>
      <c r="B126" t="s">
        <v>22</v>
      </c>
      <c r="C126">
        <v>2017</v>
      </c>
      <c r="D126" t="s">
        <v>140</v>
      </c>
      <c r="E126" t="s">
        <v>24</v>
      </c>
      <c r="F126" t="s">
        <v>144</v>
      </c>
      <c r="G126">
        <v>45</v>
      </c>
      <c r="H126" t="s">
        <v>148</v>
      </c>
      <c r="I126">
        <v>14</v>
      </c>
      <c r="J126" t="s">
        <v>46</v>
      </c>
      <c r="K126" s="26" t="s">
        <v>92</v>
      </c>
      <c r="L126">
        <v>1.4533499999999999</v>
      </c>
      <c r="M126">
        <v>145.33499999999998</v>
      </c>
      <c r="N126" s="31" t="s">
        <v>29</v>
      </c>
      <c r="O126">
        <v>14</v>
      </c>
      <c r="P126" t="s">
        <v>46</v>
      </c>
      <c r="Q126">
        <v>35.96</v>
      </c>
      <c r="R126">
        <v>25.09</v>
      </c>
      <c r="S126">
        <v>81.635000000000005</v>
      </c>
      <c r="T126">
        <v>41.363999999999997</v>
      </c>
      <c r="U126">
        <v>8381.2960000000003</v>
      </c>
      <c r="V126">
        <v>1193.249</v>
      </c>
      <c r="W126">
        <f t="shared" si="1"/>
        <v>-10.870000000000001</v>
      </c>
      <c r="X126">
        <v>1</v>
      </c>
    </row>
    <row r="127" spans="1:24" x14ac:dyDescent="0.25">
      <c r="A127">
        <v>1033</v>
      </c>
      <c r="B127" t="s">
        <v>22</v>
      </c>
      <c r="C127">
        <v>2017</v>
      </c>
      <c r="D127" t="s">
        <v>140</v>
      </c>
      <c r="E127" t="s">
        <v>24</v>
      </c>
      <c r="F127" t="s">
        <v>145</v>
      </c>
      <c r="G127">
        <v>60</v>
      </c>
      <c r="H127" t="s">
        <v>148</v>
      </c>
      <c r="I127">
        <v>14</v>
      </c>
      <c r="J127" t="s">
        <v>47</v>
      </c>
      <c r="K127" s="26" t="s">
        <v>92</v>
      </c>
      <c r="L127">
        <v>1.4557500000000001</v>
      </c>
      <c r="M127">
        <v>145.57500000000002</v>
      </c>
      <c r="N127" s="31" t="s">
        <v>29</v>
      </c>
      <c r="O127">
        <v>14</v>
      </c>
      <c r="P127" t="s">
        <v>47</v>
      </c>
      <c r="Q127">
        <v>37.49</v>
      </c>
      <c r="R127">
        <v>25.55</v>
      </c>
      <c r="S127">
        <v>55.55</v>
      </c>
      <c r="T127">
        <v>41.363999999999997</v>
      </c>
      <c r="U127">
        <v>8013.7209999999995</v>
      </c>
      <c r="V127">
        <v>1193.249</v>
      </c>
      <c r="W127">
        <f t="shared" si="1"/>
        <v>-11.940000000000001</v>
      </c>
      <c r="X127">
        <v>1</v>
      </c>
    </row>
    <row r="128" spans="1:24" x14ac:dyDescent="0.25">
      <c r="A128">
        <v>1034</v>
      </c>
      <c r="B128" t="s">
        <v>22</v>
      </c>
      <c r="C128">
        <v>2017</v>
      </c>
      <c r="D128" t="s">
        <v>140</v>
      </c>
      <c r="E128" t="s">
        <v>24</v>
      </c>
      <c r="F128" t="s">
        <v>145</v>
      </c>
      <c r="G128">
        <v>60</v>
      </c>
      <c r="H128" t="s">
        <v>148</v>
      </c>
      <c r="I128">
        <v>14</v>
      </c>
      <c r="J128" t="s">
        <v>48</v>
      </c>
      <c r="K128" s="26" t="s">
        <v>92</v>
      </c>
      <c r="L128">
        <v>1.4191499999999999</v>
      </c>
      <c r="M128">
        <v>141.91499999999999</v>
      </c>
      <c r="N128" s="31" t="s">
        <v>29</v>
      </c>
      <c r="O128">
        <v>14</v>
      </c>
      <c r="P128" t="s">
        <v>48</v>
      </c>
      <c r="Q128">
        <v>36.340000000000003</v>
      </c>
      <c r="R128">
        <v>24.75</v>
      </c>
      <c r="S128">
        <v>53.399000000000001</v>
      </c>
      <c r="T128">
        <v>41.363999999999997</v>
      </c>
      <c r="U128">
        <v>8322.8019999999997</v>
      </c>
      <c r="V128">
        <v>1193.249</v>
      </c>
      <c r="W128">
        <f t="shared" si="1"/>
        <v>-11.590000000000003</v>
      </c>
      <c r="X128">
        <v>1</v>
      </c>
    </row>
    <row r="129" spans="1:24" x14ac:dyDescent="0.25">
      <c r="A129">
        <v>1035</v>
      </c>
      <c r="B129" t="s">
        <v>22</v>
      </c>
      <c r="C129">
        <v>2017</v>
      </c>
      <c r="D129" t="s">
        <v>140</v>
      </c>
      <c r="E129" t="s">
        <v>24</v>
      </c>
      <c r="F129" t="s">
        <v>145</v>
      </c>
      <c r="G129">
        <v>60</v>
      </c>
      <c r="H129" t="s">
        <v>148</v>
      </c>
      <c r="I129">
        <v>14</v>
      </c>
      <c r="J129" t="s">
        <v>49</v>
      </c>
      <c r="K129" s="26" t="s">
        <v>92</v>
      </c>
      <c r="L129">
        <v>2.2552500000000002</v>
      </c>
      <c r="M129">
        <v>225.52500000000003</v>
      </c>
      <c r="N129" s="31" t="s">
        <v>29</v>
      </c>
      <c r="O129">
        <v>14</v>
      </c>
      <c r="P129" t="s">
        <v>49</v>
      </c>
      <c r="Q129">
        <v>36.82</v>
      </c>
      <c r="R129">
        <v>25.36</v>
      </c>
      <c r="S129">
        <v>53.244</v>
      </c>
      <c r="T129">
        <v>41.363999999999997</v>
      </c>
      <c r="U129">
        <v>7676.7560000000003</v>
      </c>
      <c r="V129">
        <v>1193.249</v>
      </c>
      <c r="W129">
        <f t="shared" si="1"/>
        <v>-11.46</v>
      </c>
      <c r="X129">
        <v>1</v>
      </c>
    </row>
    <row r="130" spans="1:24" x14ac:dyDescent="0.25">
      <c r="A130">
        <v>1036</v>
      </c>
      <c r="B130" t="s">
        <v>22</v>
      </c>
      <c r="C130">
        <v>2017</v>
      </c>
      <c r="D130" t="s">
        <v>140</v>
      </c>
      <c r="E130" t="s">
        <v>24</v>
      </c>
      <c r="F130" t="s">
        <v>145</v>
      </c>
      <c r="G130">
        <v>60</v>
      </c>
      <c r="H130" t="s">
        <v>148</v>
      </c>
      <c r="I130">
        <v>14</v>
      </c>
      <c r="J130" t="s">
        <v>50</v>
      </c>
      <c r="K130" s="26" t="s">
        <v>92</v>
      </c>
      <c r="L130">
        <v>3.1102499999999997</v>
      </c>
      <c r="M130">
        <v>311.02499999999998</v>
      </c>
      <c r="N130" s="31" t="s">
        <v>29</v>
      </c>
      <c r="O130">
        <v>14</v>
      </c>
      <c r="P130" t="s">
        <v>50</v>
      </c>
      <c r="Q130" t="s">
        <v>40</v>
      </c>
      <c r="R130">
        <v>24.93</v>
      </c>
      <c r="S130">
        <v>14.574</v>
      </c>
      <c r="T130">
        <v>41.363999999999997</v>
      </c>
      <c r="U130">
        <v>7815.3239999999996</v>
      </c>
      <c r="V130">
        <v>1193.249</v>
      </c>
      <c r="W130" t="e">
        <f t="shared" si="1"/>
        <v>#VALUE!</v>
      </c>
      <c r="X130">
        <v>1</v>
      </c>
    </row>
    <row r="131" spans="1:24" x14ac:dyDescent="0.25">
      <c r="A131">
        <v>1037</v>
      </c>
      <c r="B131" t="s">
        <v>22</v>
      </c>
      <c r="C131">
        <v>2017</v>
      </c>
      <c r="D131" t="s">
        <v>140</v>
      </c>
      <c r="E131" t="s">
        <v>24</v>
      </c>
      <c r="F131" t="s">
        <v>145</v>
      </c>
      <c r="G131">
        <v>60</v>
      </c>
      <c r="H131" t="s">
        <v>148</v>
      </c>
      <c r="I131">
        <v>14</v>
      </c>
      <c r="J131" t="s">
        <v>51</v>
      </c>
      <c r="K131" s="26" t="s">
        <v>92</v>
      </c>
      <c r="L131">
        <v>1.5364499999999999</v>
      </c>
      <c r="M131">
        <v>153.64499999999998</v>
      </c>
      <c r="N131" s="31" t="s">
        <v>29</v>
      </c>
      <c r="O131">
        <v>14</v>
      </c>
      <c r="P131" t="s">
        <v>51</v>
      </c>
      <c r="Q131">
        <v>36.78</v>
      </c>
      <c r="R131">
        <v>25.31</v>
      </c>
      <c r="S131">
        <v>66.626000000000005</v>
      </c>
      <c r="T131">
        <v>41.363999999999997</v>
      </c>
      <c r="U131">
        <v>7879.0739999999996</v>
      </c>
      <c r="V131">
        <v>1193.249</v>
      </c>
      <c r="W131">
        <f t="shared" ref="W131:W141" si="2">R131-Q131</f>
        <v>-11.470000000000002</v>
      </c>
      <c r="X131">
        <v>1</v>
      </c>
    </row>
    <row r="132" spans="1:24" x14ac:dyDescent="0.25">
      <c r="A132">
        <v>1038</v>
      </c>
      <c r="B132" t="s">
        <v>22</v>
      </c>
      <c r="C132">
        <v>2017</v>
      </c>
      <c r="D132" t="s">
        <v>140</v>
      </c>
      <c r="E132" t="s">
        <v>24</v>
      </c>
      <c r="F132" t="s">
        <v>145</v>
      </c>
      <c r="G132">
        <v>60</v>
      </c>
      <c r="H132" t="s">
        <v>148</v>
      </c>
      <c r="I132">
        <v>14</v>
      </c>
      <c r="J132" t="s">
        <v>105</v>
      </c>
      <c r="K132" s="26" t="s">
        <v>92</v>
      </c>
      <c r="L132">
        <v>1.4233500000000001</v>
      </c>
      <c r="M132">
        <v>142.33500000000001</v>
      </c>
      <c r="N132" s="31" t="s">
        <v>29</v>
      </c>
      <c r="O132">
        <v>14</v>
      </c>
      <c r="P132" t="s">
        <v>105</v>
      </c>
      <c r="Q132">
        <v>36.200000000000003</v>
      </c>
      <c r="R132">
        <v>25.73</v>
      </c>
      <c r="S132">
        <v>69.304000000000002</v>
      </c>
      <c r="T132">
        <v>41.363999999999997</v>
      </c>
      <c r="U132">
        <v>7867.47</v>
      </c>
      <c r="V132">
        <v>1193.249</v>
      </c>
      <c r="W132">
        <f t="shared" si="2"/>
        <v>-10.470000000000002</v>
      </c>
      <c r="X132">
        <v>1</v>
      </c>
    </row>
    <row r="133" spans="1:24" x14ac:dyDescent="0.25">
      <c r="A133">
        <v>1039</v>
      </c>
      <c r="B133" t="s">
        <v>22</v>
      </c>
      <c r="C133">
        <v>2017</v>
      </c>
      <c r="D133" t="s">
        <v>140</v>
      </c>
      <c r="E133" t="s">
        <v>24</v>
      </c>
      <c r="F133" t="s">
        <v>145</v>
      </c>
      <c r="G133">
        <v>60</v>
      </c>
      <c r="H133" t="s">
        <v>148</v>
      </c>
      <c r="I133">
        <v>14</v>
      </c>
      <c r="J133" t="s">
        <v>52</v>
      </c>
      <c r="K133" s="26" t="s">
        <v>92</v>
      </c>
      <c r="L133">
        <v>1.6468499999999999</v>
      </c>
      <c r="M133">
        <v>164.685</v>
      </c>
      <c r="N133" s="31" t="s">
        <v>29</v>
      </c>
      <c r="O133">
        <v>14</v>
      </c>
      <c r="P133" t="s">
        <v>52</v>
      </c>
      <c r="Q133">
        <v>36.79</v>
      </c>
      <c r="R133">
        <v>24.21</v>
      </c>
      <c r="S133">
        <v>64.519000000000005</v>
      </c>
      <c r="T133">
        <v>41.363999999999997</v>
      </c>
      <c r="U133">
        <v>10891.433999999999</v>
      </c>
      <c r="V133">
        <v>1193.249</v>
      </c>
      <c r="W133">
        <f t="shared" si="2"/>
        <v>-12.579999999999998</v>
      </c>
      <c r="X133">
        <v>1</v>
      </c>
    </row>
    <row r="134" spans="1:24" x14ac:dyDescent="0.25">
      <c r="A134">
        <v>1040</v>
      </c>
      <c r="B134" t="s">
        <v>22</v>
      </c>
      <c r="C134">
        <v>2017</v>
      </c>
      <c r="D134" t="s">
        <v>140</v>
      </c>
      <c r="E134" t="s">
        <v>24</v>
      </c>
      <c r="F134" t="s">
        <v>145</v>
      </c>
      <c r="G134">
        <v>60</v>
      </c>
      <c r="H134" t="s">
        <v>148</v>
      </c>
      <c r="I134">
        <v>14</v>
      </c>
      <c r="J134" t="s">
        <v>53</v>
      </c>
      <c r="K134" s="26" t="s">
        <v>92</v>
      </c>
      <c r="L134">
        <v>1.7437499999999999</v>
      </c>
      <c r="M134">
        <v>174.375</v>
      </c>
      <c r="N134" s="31" t="s">
        <v>29</v>
      </c>
      <c r="O134">
        <v>14</v>
      </c>
      <c r="P134" t="s">
        <v>53</v>
      </c>
      <c r="Q134">
        <v>36.450000000000003</v>
      </c>
      <c r="R134">
        <v>24.81</v>
      </c>
      <c r="S134">
        <v>52.441000000000003</v>
      </c>
      <c r="T134">
        <v>41.363999999999997</v>
      </c>
      <c r="U134">
        <v>8771.2919999999995</v>
      </c>
      <c r="V134">
        <v>1193.249</v>
      </c>
      <c r="W134">
        <f t="shared" si="2"/>
        <v>-11.640000000000004</v>
      </c>
      <c r="X134">
        <v>1</v>
      </c>
    </row>
    <row r="135" spans="1:24" x14ac:dyDescent="0.25">
      <c r="A135">
        <v>1041</v>
      </c>
      <c r="B135" t="s">
        <v>22</v>
      </c>
      <c r="C135">
        <v>2017</v>
      </c>
      <c r="D135" t="s">
        <v>140</v>
      </c>
      <c r="E135" t="s">
        <v>24</v>
      </c>
      <c r="F135" t="s">
        <v>145</v>
      </c>
      <c r="G135">
        <v>60</v>
      </c>
      <c r="H135" t="s">
        <v>148</v>
      </c>
      <c r="I135">
        <v>14</v>
      </c>
      <c r="J135" t="s">
        <v>54</v>
      </c>
      <c r="K135" s="26" t="s">
        <v>92</v>
      </c>
      <c r="L135">
        <v>1.4641500000000001</v>
      </c>
      <c r="M135">
        <v>146.41500000000002</v>
      </c>
      <c r="N135" s="31" t="s">
        <v>29</v>
      </c>
      <c r="O135">
        <v>14</v>
      </c>
      <c r="P135" t="s">
        <v>54</v>
      </c>
      <c r="Q135">
        <v>37.42</v>
      </c>
      <c r="R135">
        <v>25.53</v>
      </c>
      <c r="S135">
        <v>57.088999999999999</v>
      </c>
      <c r="T135">
        <v>41.363999999999997</v>
      </c>
      <c r="U135">
        <v>7850.473</v>
      </c>
      <c r="V135">
        <v>1193.249</v>
      </c>
      <c r="W135">
        <f t="shared" si="2"/>
        <v>-11.89</v>
      </c>
      <c r="X135">
        <v>1</v>
      </c>
    </row>
    <row r="136" spans="1:24" x14ac:dyDescent="0.25">
      <c r="A136">
        <v>1042</v>
      </c>
      <c r="B136" t="s">
        <v>22</v>
      </c>
      <c r="C136">
        <v>2017</v>
      </c>
      <c r="D136" t="s">
        <v>140</v>
      </c>
      <c r="E136" t="s">
        <v>24</v>
      </c>
      <c r="F136" t="s">
        <v>145</v>
      </c>
      <c r="G136">
        <v>60</v>
      </c>
      <c r="H136" t="s">
        <v>148</v>
      </c>
      <c r="I136">
        <v>14</v>
      </c>
      <c r="J136" t="s">
        <v>55</v>
      </c>
      <c r="K136" s="26" t="s">
        <v>92</v>
      </c>
      <c r="L136">
        <v>1.60545</v>
      </c>
      <c r="M136">
        <v>160.54500000000002</v>
      </c>
      <c r="N136" s="31" t="s">
        <v>29</v>
      </c>
      <c r="O136">
        <v>14</v>
      </c>
      <c r="P136" t="s">
        <v>55</v>
      </c>
      <c r="Q136">
        <v>35.03</v>
      </c>
      <c r="R136">
        <v>25.37</v>
      </c>
      <c r="S136">
        <v>68.515000000000001</v>
      </c>
      <c r="T136">
        <v>41.363999999999997</v>
      </c>
      <c r="U136">
        <v>8072.3549999999996</v>
      </c>
      <c r="V136">
        <v>1193.249</v>
      </c>
      <c r="W136">
        <f t="shared" si="2"/>
        <v>-9.66</v>
      </c>
      <c r="X136">
        <v>1</v>
      </c>
    </row>
    <row r="137" spans="1:24" x14ac:dyDescent="0.25">
      <c r="A137">
        <v>1043</v>
      </c>
      <c r="B137" t="s">
        <v>22</v>
      </c>
      <c r="C137">
        <v>2017</v>
      </c>
      <c r="D137" t="s">
        <v>140</v>
      </c>
      <c r="E137" t="s">
        <v>24</v>
      </c>
      <c r="F137" t="s">
        <v>145</v>
      </c>
      <c r="G137">
        <v>60</v>
      </c>
      <c r="H137" t="s">
        <v>148</v>
      </c>
      <c r="I137">
        <v>14</v>
      </c>
      <c r="J137" t="s">
        <v>106</v>
      </c>
      <c r="K137" s="26" t="s">
        <v>92</v>
      </c>
      <c r="L137">
        <v>1.4317500000000001</v>
      </c>
      <c r="M137">
        <v>143.17500000000001</v>
      </c>
      <c r="N137" s="31" t="s">
        <v>29</v>
      </c>
      <c r="O137">
        <v>14</v>
      </c>
      <c r="P137" t="s">
        <v>106</v>
      </c>
      <c r="Q137">
        <v>23.73</v>
      </c>
      <c r="R137">
        <v>26.36</v>
      </c>
      <c r="S137">
        <v>851.63499999999999</v>
      </c>
      <c r="T137">
        <v>41.363999999999997</v>
      </c>
      <c r="U137">
        <v>6747.4179999999997</v>
      </c>
      <c r="V137">
        <v>1193.249</v>
      </c>
      <c r="W137">
        <f t="shared" si="2"/>
        <v>2.629999999999999</v>
      </c>
      <c r="X137">
        <v>1</v>
      </c>
    </row>
    <row r="138" spans="1:24" x14ac:dyDescent="0.25">
      <c r="A138">
        <v>1044</v>
      </c>
      <c r="B138" t="s">
        <v>22</v>
      </c>
      <c r="C138">
        <v>2017</v>
      </c>
      <c r="D138" t="s">
        <v>140</v>
      </c>
      <c r="E138" t="s">
        <v>24</v>
      </c>
      <c r="F138" t="s">
        <v>145</v>
      </c>
      <c r="G138">
        <v>60</v>
      </c>
      <c r="H138" t="s">
        <v>148</v>
      </c>
      <c r="I138">
        <v>14</v>
      </c>
      <c r="J138" t="s">
        <v>56</v>
      </c>
      <c r="K138" s="26" t="s">
        <v>92</v>
      </c>
      <c r="L138">
        <v>0.89415</v>
      </c>
      <c r="M138">
        <v>89.415000000000006</v>
      </c>
      <c r="N138" s="31" t="s">
        <v>29</v>
      </c>
      <c r="O138">
        <v>14</v>
      </c>
      <c r="P138" t="s">
        <v>56</v>
      </c>
      <c r="Q138">
        <v>35.799999999999997</v>
      </c>
      <c r="R138">
        <v>26.22</v>
      </c>
      <c r="S138">
        <v>78.691999999999993</v>
      </c>
      <c r="T138">
        <v>41.363999999999997</v>
      </c>
      <c r="U138">
        <v>8090.634</v>
      </c>
      <c r="V138">
        <v>1193.249</v>
      </c>
      <c r="W138">
        <f t="shared" si="2"/>
        <v>-9.5799999999999983</v>
      </c>
      <c r="X138">
        <v>1</v>
      </c>
    </row>
    <row r="139" spans="1:24" x14ac:dyDescent="0.25">
      <c r="A139">
        <v>1045</v>
      </c>
      <c r="B139" t="s">
        <v>22</v>
      </c>
      <c r="C139">
        <v>2017</v>
      </c>
      <c r="D139" t="s">
        <v>140</v>
      </c>
      <c r="E139" t="s">
        <v>24</v>
      </c>
      <c r="F139" t="s">
        <v>145</v>
      </c>
      <c r="G139">
        <v>60</v>
      </c>
      <c r="H139" t="s">
        <v>148</v>
      </c>
      <c r="I139">
        <v>14</v>
      </c>
      <c r="J139" t="s">
        <v>107</v>
      </c>
      <c r="K139" s="26" t="s">
        <v>92</v>
      </c>
      <c r="L139">
        <v>2.2750499999999998</v>
      </c>
      <c r="M139">
        <v>227.50499999999997</v>
      </c>
      <c r="N139" s="31" t="s">
        <v>29</v>
      </c>
      <c r="O139">
        <v>14</v>
      </c>
      <c r="P139" t="s">
        <v>107</v>
      </c>
      <c r="Q139">
        <v>39.299999999999997</v>
      </c>
      <c r="R139">
        <v>24.64</v>
      </c>
      <c r="S139">
        <v>45.750999999999998</v>
      </c>
      <c r="T139">
        <v>41.363999999999997</v>
      </c>
      <c r="U139">
        <v>8352.0810000000001</v>
      </c>
      <c r="V139">
        <v>1193.249</v>
      </c>
      <c r="W139">
        <f t="shared" si="2"/>
        <v>-14.659999999999997</v>
      </c>
      <c r="X139">
        <v>1</v>
      </c>
    </row>
    <row r="140" spans="1:24" x14ac:dyDescent="0.25">
      <c r="A140">
        <v>1046</v>
      </c>
      <c r="B140" t="s">
        <v>22</v>
      </c>
      <c r="C140">
        <v>2017</v>
      </c>
      <c r="D140" t="s">
        <v>140</v>
      </c>
      <c r="E140" t="s">
        <v>24</v>
      </c>
      <c r="F140" t="s">
        <v>146</v>
      </c>
      <c r="G140">
        <v>75</v>
      </c>
      <c r="H140" t="s">
        <v>148</v>
      </c>
      <c r="I140">
        <v>14</v>
      </c>
      <c r="J140" t="s">
        <v>57</v>
      </c>
      <c r="K140" s="26" t="s">
        <v>92</v>
      </c>
      <c r="L140">
        <v>2.01735</v>
      </c>
      <c r="M140">
        <v>201.73499999999999</v>
      </c>
      <c r="N140" s="31" t="s">
        <v>29</v>
      </c>
      <c r="O140">
        <v>14</v>
      </c>
      <c r="P140" t="s">
        <v>57</v>
      </c>
      <c r="Q140">
        <v>36.36</v>
      </c>
      <c r="R140">
        <v>24.96</v>
      </c>
      <c r="S140">
        <v>93.078000000000003</v>
      </c>
      <c r="T140">
        <v>41.363999999999997</v>
      </c>
      <c r="U140">
        <v>8964.93</v>
      </c>
      <c r="V140">
        <v>1193.249</v>
      </c>
      <c r="W140">
        <f t="shared" si="2"/>
        <v>-11.399999999999999</v>
      </c>
      <c r="X140">
        <v>1</v>
      </c>
    </row>
    <row r="141" spans="1:24" x14ac:dyDescent="0.25">
      <c r="A141">
        <v>1047</v>
      </c>
      <c r="B141" t="s">
        <v>22</v>
      </c>
      <c r="C141">
        <v>2017</v>
      </c>
      <c r="D141" t="s">
        <v>140</v>
      </c>
      <c r="E141" t="s">
        <v>24</v>
      </c>
      <c r="F141" t="s">
        <v>146</v>
      </c>
      <c r="G141">
        <v>75</v>
      </c>
      <c r="H141" t="s">
        <v>148</v>
      </c>
      <c r="I141">
        <v>14</v>
      </c>
      <c r="J141" t="s">
        <v>108</v>
      </c>
      <c r="K141" s="26" t="s">
        <v>92</v>
      </c>
      <c r="L141">
        <v>1.3894500000000001</v>
      </c>
      <c r="M141">
        <v>138.94499999999999</v>
      </c>
      <c r="N141" s="31" t="s">
        <v>29</v>
      </c>
      <c r="O141">
        <v>14</v>
      </c>
      <c r="P141" t="s">
        <v>108</v>
      </c>
      <c r="Q141">
        <v>25.9</v>
      </c>
      <c r="R141">
        <v>25.65</v>
      </c>
      <c r="S141">
        <v>267.79000000000002</v>
      </c>
      <c r="T141">
        <v>41.363999999999997</v>
      </c>
      <c r="U141">
        <v>8202.3250000000007</v>
      </c>
      <c r="V141">
        <v>1193.249</v>
      </c>
      <c r="W141">
        <f t="shared" si="2"/>
        <v>-0.25</v>
      </c>
      <c r="X1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L40" sqref="L40"/>
    </sheetView>
  </sheetViews>
  <sheetFormatPr defaultRowHeight="15" x14ac:dyDescent="0.25"/>
  <cols>
    <col min="8" max="8" width="16.5703125" bestFit="1" customWidth="1"/>
  </cols>
  <sheetData>
    <row r="1" spans="1:29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8" t="s">
        <v>20</v>
      </c>
      <c r="X1" s="9" t="s">
        <v>21</v>
      </c>
      <c r="AC1" s="10"/>
    </row>
    <row r="2" spans="1:29" x14ac:dyDescent="0.25">
      <c r="A2">
        <v>1942</v>
      </c>
      <c r="B2" t="s">
        <v>152</v>
      </c>
      <c r="C2">
        <v>2017</v>
      </c>
      <c r="D2" t="s">
        <v>153</v>
      </c>
      <c r="E2" t="s">
        <v>154</v>
      </c>
      <c r="F2" t="s">
        <v>25</v>
      </c>
      <c r="G2">
        <v>45</v>
      </c>
      <c r="H2" t="s">
        <v>155</v>
      </c>
      <c r="I2">
        <v>4</v>
      </c>
      <c r="J2" t="s">
        <v>80</v>
      </c>
      <c r="K2" s="21" t="s">
        <v>28</v>
      </c>
      <c r="L2" s="22">
        <v>2.7488999999999999</v>
      </c>
      <c r="M2" s="23">
        <v>274.89</v>
      </c>
      <c r="N2" s="16" t="s">
        <v>29</v>
      </c>
      <c r="O2">
        <v>4</v>
      </c>
      <c r="P2" t="s">
        <v>80</v>
      </c>
      <c r="Q2">
        <v>26.27</v>
      </c>
      <c r="R2">
        <v>24.81</v>
      </c>
      <c r="S2">
        <v>1490.7840000000001</v>
      </c>
      <c r="T2" t="s">
        <v>130</v>
      </c>
      <c r="U2">
        <v>4725.8140000000003</v>
      </c>
      <c r="V2" t="s">
        <v>130</v>
      </c>
      <c r="W2">
        <f>R2-Q2</f>
        <v>-1.4600000000000009</v>
      </c>
      <c r="X2">
        <v>0</v>
      </c>
    </row>
    <row r="3" spans="1:29" x14ac:dyDescent="0.25">
      <c r="A3">
        <v>1943</v>
      </c>
      <c r="B3" t="s">
        <v>152</v>
      </c>
      <c r="C3">
        <v>2017</v>
      </c>
      <c r="D3" t="s">
        <v>153</v>
      </c>
      <c r="E3" t="s">
        <v>154</v>
      </c>
      <c r="F3" t="s">
        <v>25</v>
      </c>
      <c r="G3">
        <v>45</v>
      </c>
      <c r="H3" t="s">
        <v>155</v>
      </c>
      <c r="I3">
        <v>4</v>
      </c>
      <c r="J3" t="s">
        <v>81</v>
      </c>
      <c r="K3" s="21" t="s">
        <v>28</v>
      </c>
      <c r="L3" s="22">
        <v>10.2315</v>
      </c>
      <c r="M3" s="23">
        <v>1023.1500000000001</v>
      </c>
      <c r="N3" s="16" t="s">
        <v>29</v>
      </c>
      <c r="O3">
        <v>4</v>
      </c>
      <c r="P3" t="s">
        <v>81</v>
      </c>
      <c r="Q3">
        <v>25.92</v>
      </c>
      <c r="R3">
        <v>23.06</v>
      </c>
      <c r="S3">
        <v>1629.3879999999999</v>
      </c>
      <c r="T3" t="s">
        <v>130</v>
      </c>
      <c r="U3">
        <v>7224.3320000000003</v>
      </c>
      <c r="V3" t="s">
        <v>130</v>
      </c>
      <c r="W3">
        <f t="shared" ref="W3:W66" si="0">R3-Q3</f>
        <v>-2.860000000000003</v>
      </c>
      <c r="X3">
        <v>0</v>
      </c>
    </row>
    <row r="4" spans="1:29" x14ac:dyDescent="0.25">
      <c r="A4">
        <v>1944</v>
      </c>
      <c r="B4" t="s">
        <v>152</v>
      </c>
      <c r="C4">
        <v>2017</v>
      </c>
      <c r="D4" t="s">
        <v>153</v>
      </c>
      <c r="E4" t="s">
        <v>154</v>
      </c>
      <c r="F4" t="s">
        <v>25</v>
      </c>
      <c r="G4">
        <v>45</v>
      </c>
      <c r="H4" t="s">
        <v>155</v>
      </c>
      <c r="I4">
        <v>4</v>
      </c>
      <c r="J4" t="s">
        <v>82</v>
      </c>
      <c r="K4" s="21" t="s">
        <v>28</v>
      </c>
      <c r="L4" s="22">
        <v>3.2810999999999999</v>
      </c>
      <c r="M4" s="23">
        <v>328.11</v>
      </c>
      <c r="N4" s="16" t="s">
        <v>29</v>
      </c>
      <c r="O4">
        <v>4</v>
      </c>
      <c r="P4" t="s">
        <v>82</v>
      </c>
      <c r="Q4">
        <v>25.93</v>
      </c>
      <c r="R4">
        <v>22.94</v>
      </c>
      <c r="S4">
        <v>1459.498</v>
      </c>
      <c r="T4" t="s">
        <v>130</v>
      </c>
      <c r="U4">
        <v>6575.8270000000002</v>
      </c>
      <c r="V4" t="s">
        <v>130</v>
      </c>
      <c r="W4">
        <f t="shared" si="0"/>
        <v>-2.9899999999999984</v>
      </c>
      <c r="X4">
        <v>0</v>
      </c>
    </row>
    <row r="5" spans="1:29" x14ac:dyDescent="0.25">
      <c r="A5">
        <v>1945</v>
      </c>
      <c r="B5" t="s">
        <v>152</v>
      </c>
      <c r="C5">
        <v>2017</v>
      </c>
      <c r="D5" t="s">
        <v>153</v>
      </c>
      <c r="E5" t="s">
        <v>154</v>
      </c>
      <c r="F5" t="s">
        <v>25</v>
      </c>
      <c r="G5">
        <v>45</v>
      </c>
      <c r="H5" t="s">
        <v>155</v>
      </c>
      <c r="I5">
        <v>4</v>
      </c>
      <c r="J5" t="s">
        <v>83</v>
      </c>
      <c r="K5" s="21" t="s">
        <v>28</v>
      </c>
      <c r="L5" s="22">
        <v>1.9971000000000001</v>
      </c>
      <c r="M5" s="23">
        <v>199.71</v>
      </c>
      <c r="N5" s="16" t="s">
        <v>29</v>
      </c>
      <c r="O5">
        <v>4</v>
      </c>
      <c r="P5" t="s">
        <v>83</v>
      </c>
      <c r="Q5">
        <v>27.78</v>
      </c>
      <c r="R5">
        <v>21.39</v>
      </c>
      <c r="S5">
        <v>620.06299999999999</v>
      </c>
      <c r="T5" t="s">
        <v>130</v>
      </c>
      <c r="U5">
        <v>7056.9530000000004</v>
      </c>
      <c r="V5" t="s">
        <v>130</v>
      </c>
      <c r="W5">
        <f t="shared" si="0"/>
        <v>-6.3900000000000006</v>
      </c>
      <c r="X5">
        <v>0</v>
      </c>
    </row>
    <row r="6" spans="1:29" x14ac:dyDescent="0.25">
      <c r="A6">
        <v>1947</v>
      </c>
      <c r="B6" t="s">
        <v>152</v>
      </c>
      <c r="C6">
        <v>2017</v>
      </c>
      <c r="D6" t="s">
        <v>153</v>
      </c>
      <c r="E6" t="s">
        <v>154</v>
      </c>
      <c r="F6" t="s">
        <v>25</v>
      </c>
      <c r="G6">
        <v>45</v>
      </c>
      <c r="H6" t="s">
        <v>155</v>
      </c>
      <c r="I6">
        <v>4</v>
      </c>
      <c r="J6" t="s">
        <v>122</v>
      </c>
      <c r="K6" s="21" t="s">
        <v>28</v>
      </c>
      <c r="L6" s="22">
        <v>0.95820000000000005</v>
      </c>
      <c r="M6" s="23">
        <v>95.820000000000007</v>
      </c>
      <c r="N6" s="16" t="s">
        <v>29</v>
      </c>
      <c r="O6">
        <v>4</v>
      </c>
      <c r="P6" s="11" t="s">
        <v>122</v>
      </c>
      <c r="Q6">
        <v>28.69</v>
      </c>
      <c r="R6">
        <v>22.79</v>
      </c>
      <c r="S6">
        <v>734.779</v>
      </c>
      <c r="T6" t="s">
        <v>130</v>
      </c>
      <c r="U6">
        <v>8040.7349999999997</v>
      </c>
      <c r="V6" t="s">
        <v>130</v>
      </c>
      <c r="W6">
        <f t="shared" si="0"/>
        <v>-5.9000000000000021</v>
      </c>
      <c r="X6">
        <v>0</v>
      </c>
    </row>
    <row r="7" spans="1:29" x14ac:dyDescent="0.25">
      <c r="A7">
        <v>1948</v>
      </c>
      <c r="B7" t="s">
        <v>152</v>
      </c>
      <c r="C7">
        <v>2017</v>
      </c>
      <c r="D7" t="s">
        <v>153</v>
      </c>
      <c r="E7" t="s">
        <v>154</v>
      </c>
      <c r="F7" t="s">
        <v>25</v>
      </c>
      <c r="G7">
        <v>45</v>
      </c>
      <c r="H7" t="s">
        <v>155</v>
      </c>
      <c r="I7">
        <v>4</v>
      </c>
      <c r="J7" t="s">
        <v>84</v>
      </c>
      <c r="K7" s="21" t="s">
        <v>28</v>
      </c>
      <c r="L7" s="22">
        <v>2.7164999999999999</v>
      </c>
      <c r="M7" s="23">
        <v>271.64999999999998</v>
      </c>
      <c r="N7" s="16" t="s">
        <v>29</v>
      </c>
      <c r="O7">
        <v>4</v>
      </c>
      <c r="P7" s="12" t="s">
        <v>84</v>
      </c>
      <c r="Q7">
        <v>32.21</v>
      </c>
      <c r="R7">
        <v>25.45</v>
      </c>
      <c r="S7">
        <v>472.30500000000001</v>
      </c>
      <c r="T7" t="s">
        <v>130</v>
      </c>
      <c r="U7">
        <v>5608.49</v>
      </c>
      <c r="V7" t="s">
        <v>130</v>
      </c>
      <c r="W7">
        <f t="shared" si="0"/>
        <v>-6.7600000000000016</v>
      </c>
      <c r="X7">
        <v>0</v>
      </c>
    </row>
    <row r="8" spans="1:29" x14ac:dyDescent="0.25">
      <c r="A8">
        <v>1949</v>
      </c>
      <c r="B8" t="s">
        <v>152</v>
      </c>
      <c r="C8">
        <v>2017</v>
      </c>
      <c r="D8" t="s">
        <v>153</v>
      </c>
      <c r="E8" t="s">
        <v>154</v>
      </c>
      <c r="F8" t="s">
        <v>25</v>
      </c>
      <c r="G8">
        <v>45</v>
      </c>
      <c r="H8" t="s">
        <v>155</v>
      </c>
      <c r="I8">
        <v>4</v>
      </c>
      <c r="J8" t="s">
        <v>85</v>
      </c>
      <c r="K8" s="21" t="s">
        <v>28</v>
      </c>
      <c r="L8" s="22">
        <v>4.5419999999999998</v>
      </c>
      <c r="M8" s="23">
        <v>454.2</v>
      </c>
      <c r="N8" s="16" t="s">
        <v>29</v>
      </c>
      <c r="O8">
        <v>4</v>
      </c>
      <c r="P8" s="12" t="s">
        <v>85</v>
      </c>
      <c r="Q8">
        <v>34.08</v>
      </c>
      <c r="R8">
        <v>27.8</v>
      </c>
      <c r="S8">
        <v>412.35700000000003</v>
      </c>
      <c r="T8" t="s">
        <v>130</v>
      </c>
      <c r="U8">
        <v>5060.6779999999999</v>
      </c>
      <c r="V8" t="s">
        <v>130</v>
      </c>
      <c r="W8">
        <f t="shared" si="0"/>
        <v>-6.2799999999999976</v>
      </c>
      <c r="X8">
        <v>0</v>
      </c>
    </row>
    <row r="9" spans="1:29" x14ac:dyDescent="0.25">
      <c r="A9">
        <v>1950</v>
      </c>
      <c r="B9" t="s">
        <v>152</v>
      </c>
      <c r="C9">
        <v>2017</v>
      </c>
      <c r="D9" t="s">
        <v>153</v>
      </c>
      <c r="E9" t="s">
        <v>154</v>
      </c>
      <c r="F9" t="s">
        <v>25</v>
      </c>
      <c r="G9">
        <v>45</v>
      </c>
      <c r="H9" t="s">
        <v>155</v>
      </c>
      <c r="I9">
        <v>4</v>
      </c>
      <c r="J9" t="s">
        <v>86</v>
      </c>
      <c r="K9" s="21" t="s">
        <v>28</v>
      </c>
      <c r="L9" s="22">
        <v>1.8198000000000001</v>
      </c>
      <c r="M9" s="23">
        <v>181.98000000000002</v>
      </c>
      <c r="N9" s="16" t="s">
        <v>29</v>
      </c>
      <c r="O9">
        <v>4</v>
      </c>
      <c r="P9" s="19" t="s">
        <v>86</v>
      </c>
      <c r="Q9">
        <v>27.66</v>
      </c>
      <c r="R9">
        <v>22.1</v>
      </c>
      <c r="S9">
        <v>718.54</v>
      </c>
      <c r="T9" t="s">
        <v>130</v>
      </c>
      <c r="U9">
        <v>7922.65</v>
      </c>
      <c r="V9" t="s">
        <v>130</v>
      </c>
      <c r="W9">
        <f t="shared" si="0"/>
        <v>-5.5599999999999987</v>
      </c>
      <c r="X9">
        <v>0</v>
      </c>
    </row>
    <row r="10" spans="1:29" x14ac:dyDescent="0.25">
      <c r="A10">
        <v>1951</v>
      </c>
      <c r="B10" t="s">
        <v>152</v>
      </c>
      <c r="C10">
        <v>2017</v>
      </c>
      <c r="D10" t="s">
        <v>153</v>
      </c>
      <c r="E10" t="s">
        <v>154</v>
      </c>
      <c r="F10" t="s">
        <v>25</v>
      </c>
      <c r="G10">
        <v>45</v>
      </c>
      <c r="H10" t="s">
        <v>155</v>
      </c>
      <c r="I10">
        <v>4</v>
      </c>
      <c r="J10" t="s">
        <v>87</v>
      </c>
      <c r="K10" s="21" t="s">
        <v>28</v>
      </c>
      <c r="L10" s="22">
        <v>1.3923000000000001</v>
      </c>
      <c r="M10" s="23">
        <v>139.23000000000002</v>
      </c>
      <c r="N10" s="16" t="s">
        <v>29</v>
      </c>
      <c r="O10">
        <v>4</v>
      </c>
      <c r="P10" s="19" t="s">
        <v>87</v>
      </c>
      <c r="Q10">
        <v>28.6</v>
      </c>
      <c r="R10">
        <v>22.32</v>
      </c>
      <c r="S10">
        <v>699.93600000000004</v>
      </c>
      <c r="T10" t="s">
        <v>130</v>
      </c>
      <c r="U10">
        <v>7715.1729999999998</v>
      </c>
      <c r="V10" t="s">
        <v>130</v>
      </c>
      <c r="W10">
        <f t="shared" si="0"/>
        <v>-6.2800000000000011</v>
      </c>
      <c r="X10">
        <v>0</v>
      </c>
    </row>
    <row r="11" spans="1:29" x14ac:dyDescent="0.25">
      <c r="A11">
        <v>1952</v>
      </c>
      <c r="B11" t="s">
        <v>152</v>
      </c>
      <c r="C11">
        <v>2017</v>
      </c>
      <c r="D11" t="s">
        <v>153</v>
      </c>
      <c r="E11" t="s">
        <v>154</v>
      </c>
      <c r="F11" t="s">
        <v>25</v>
      </c>
      <c r="G11">
        <v>45</v>
      </c>
      <c r="H11" t="s">
        <v>155</v>
      </c>
      <c r="I11">
        <v>4</v>
      </c>
      <c r="J11" t="s">
        <v>88</v>
      </c>
      <c r="K11" s="21" t="s">
        <v>28</v>
      </c>
      <c r="L11" s="22">
        <v>0.90150000000000008</v>
      </c>
      <c r="M11" s="23">
        <v>90.15</v>
      </c>
      <c r="N11" s="16" t="s">
        <v>29</v>
      </c>
      <c r="O11">
        <v>4</v>
      </c>
      <c r="P11" s="12" t="s">
        <v>88</v>
      </c>
      <c r="Q11" s="12">
        <v>26.56</v>
      </c>
      <c r="R11" s="12">
        <v>24.14</v>
      </c>
      <c r="S11" s="12">
        <v>1448.3920000000001</v>
      </c>
      <c r="T11" s="12" t="s">
        <v>130</v>
      </c>
      <c r="U11" s="12">
        <v>5462.4340000000002</v>
      </c>
      <c r="V11" s="12" t="s">
        <v>130</v>
      </c>
      <c r="W11">
        <f t="shared" si="0"/>
        <v>-2.4199999999999982</v>
      </c>
      <c r="X11">
        <v>0</v>
      </c>
    </row>
    <row r="12" spans="1:29" x14ac:dyDescent="0.25">
      <c r="A12">
        <v>1955</v>
      </c>
      <c r="B12" t="s">
        <v>152</v>
      </c>
      <c r="C12">
        <v>2017</v>
      </c>
      <c r="D12" t="s">
        <v>153</v>
      </c>
      <c r="E12" t="s">
        <v>154</v>
      </c>
      <c r="F12" t="s">
        <v>25</v>
      </c>
      <c r="G12">
        <v>45</v>
      </c>
      <c r="H12" t="s">
        <v>155</v>
      </c>
      <c r="I12">
        <v>4</v>
      </c>
      <c r="J12" t="s">
        <v>139</v>
      </c>
      <c r="K12" s="21" t="s">
        <v>28</v>
      </c>
      <c r="L12" s="30">
        <v>1.26135</v>
      </c>
      <c r="M12" s="23">
        <v>126.13499999999999</v>
      </c>
      <c r="N12" s="16" t="s">
        <v>29</v>
      </c>
      <c r="O12">
        <v>4</v>
      </c>
      <c r="P12" s="12" t="s">
        <v>139</v>
      </c>
      <c r="Q12" s="12">
        <v>26.23</v>
      </c>
      <c r="R12" s="12">
        <v>22.9</v>
      </c>
      <c r="S12" s="12">
        <v>1371.395</v>
      </c>
      <c r="T12" s="12" t="s">
        <v>130</v>
      </c>
      <c r="U12" s="12">
        <v>5234.8739999999998</v>
      </c>
      <c r="V12" s="12" t="s">
        <v>130</v>
      </c>
      <c r="W12">
        <f t="shared" si="0"/>
        <v>-3.3300000000000018</v>
      </c>
      <c r="X12">
        <v>0</v>
      </c>
    </row>
    <row r="13" spans="1:29" x14ac:dyDescent="0.25">
      <c r="A13">
        <v>1956</v>
      </c>
      <c r="B13" t="s">
        <v>152</v>
      </c>
      <c r="C13">
        <v>2017</v>
      </c>
      <c r="D13" t="s">
        <v>153</v>
      </c>
      <c r="E13" t="s">
        <v>154</v>
      </c>
      <c r="F13" t="s">
        <v>25</v>
      </c>
      <c r="G13">
        <v>45</v>
      </c>
      <c r="H13" t="s">
        <v>155</v>
      </c>
      <c r="I13">
        <v>4</v>
      </c>
      <c r="J13" t="s">
        <v>132</v>
      </c>
      <c r="K13" s="21" t="s">
        <v>28</v>
      </c>
      <c r="L13" s="30">
        <v>0.64365000000000006</v>
      </c>
      <c r="M13" s="23">
        <v>64.365000000000009</v>
      </c>
      <c r="N13" s="16" t="s">
        <v>29</v>
      </c>
      <c r="O13">
        <v>4</v>
      </c>
      <c r="P13" s="12" t="s">
        <v>132</v>
      </c>
      <c r="Q13" s="12">
        <v>29.61</v>
      </c>
      <c r="R13" s="12">
        <v>23.5</v>
      </c>
      <c r="S13" s="12">
        <v>548.41499999999996</v>
      </c>
      <c r="T13" s="12" t="s">
        <v>130</v>
      </c>
      <c r="U13" s="12">
        <v>6284.2079999999996</v>
      </c>
      <c r="V13" s="12" t="s">
        <v>130</v>
      </c>
      <c r="W13">
        <f t="shared" si="0"/>
        <v>-6.1099999999999994</v>
      </c>
      <c r="X13">
        <v>0</v>
      </c>
    </row>
    <row r="14" spans="1:29" x14ac:dyDescent="0.25">
      <c r="A14">
        <v>1957</v>
      </c>
      <c r="B14" t="s">
        <v>152</v>
      </c>
      <c r="C14">
        <v>2017</v>
      </c>
      <c r="D14" t="s">
        <v>153</v>
      </c>
      <c r="E14" t="s">
        <v>154</v>
      </c>
      <c r="F14" t="s">
        <v>25</v>
      </c>
      <c r="G14">
        <v>45</v>
      </c>
      <c r="H14" t="s">
        <v>155</v>
      </c>
      <c r="I14">
        <v>4</v>
      </c>
      <c r="J14" t="s">
        <v>133</v>
      </c>
      <c r="K14" s="21" t="s">
        <v>28</v>
      </c>
      <c r="L14" s="30">
        <v>0.95715000000000006</v>
      </c>
      <c r="M14" s="23">
        <v>95.715000000000003</v>
      </c>
      <c r="N14" s="16" t="s">
        <v>29</v>
      </c>
      <c r="O14">
        <v>4</v>
      </c>
      <c r="P14" s="12" t="s">
        <v>133</v>
      </c>
      <c r="Q14" s="12">
        <v>28.8</v>
      </c>
      <c r="R14" s="12">
        <v>23.05</v>
      </c>
      <c r="S14" s="12">
        <v>555.06100000000004</v>
      </c>
      <c r="T14" s="12" t="s">
        <v>130</v>
      </c>
      <c r="U14" s="12">
        <v>6443.5630000000001</v>
      </c>
      <c r="V14" s="12" t="s">
        <v>130</v>
      </c>
      <c r="W14">
        <f t="shared" si="0"/>
        <v>-5.75</v>
      </c>
      <c r="X14">
        <v>0</v>
      </c>
    </row>
    <row r="15" spans="1:29" x14ac:dyDescent="0.25">
      <c r="A15">
        <v>1958</v>
      </c>
      <c r="B15" t="s">
        <v>152</v>
      </c>
      <c r="C15">
        <v>2017</v>
      </c>
      <c r="D15" t="s">
        <v>153</v>
      </c>
      <c r="E15" t="s">
        <v>154</v>
      </c>
      <c r="F15" t="s">
        <v>25</v>
      </c>
      <c r="G15">
        <v>45</v>
      </c>
      <c r="H15" t="s">
        <v>155</v>
      </c>
      <c r="I15">
        <v>4</v>
      </c>
      <c r="J15" t="s">
        <v>134</v>
      </c>
      <c r="K15" s="21" t="s">
        <v>28</v>
      </c>
      <c r="L15" s="30">
        <v>1.84755</v>
      </c>
      <c r="M15" s="23">
        <v>184.755</v>
      </c>
      <c r="N15" s="16" t="s">
        <v>29</v>
      </c>
      <c r="O15">
        <v>4</v>
      </c>
      <c r="P15" s="12" t="s">
        <v>134</v>
      </c>
      <c r="Q15" s="12">
        <v>28.16</v>
      </c>
      <c r="R15" s="12">
        <v>21.98</v>
      </c>
      <c r="S15" s="12">
        <v>617.36699999999996</v>
      </c>
      <c r="T15" s="12" t="s">
        <v>130</v>
      </c>
      <c r="U15" s="12">
        <v>7313.1859999999997</v>
      </c>
      <c r="V15" s="12" t="s">
        <v>130</v>
      </c>
      <c r="W15">
        <f t="shared" si="0"/>
        <v>-6.18</v>
      </c>
      <c r="X15">
        <v>0</v>
      </c>
    </row>
    <row r="16" spans="1:29" x14ac:dyDescent="0.25">
      <c r="A16">
        <v>1959</v>
      </c>
      <c r="B16" t="s">
        <v>152</v>
      </c>
      <c r="C16">
        <v>2017</v>
      </c>
      <c r="D16" t="s">
        <v>153</v>
      </c>
      <c r="E16" t="s">
        <v>154</v>
      </c>
      <c r="F16" t="s">
        <v>25</v>
      </c>
      <c r="G16">
        <v>45</v>
      </c>
      <c r="H16" t="s">
        <v>155</v>
      </c>
      <c r="I16">
        <v>4</v>
      </c>
      <c r="J16" t="s">
        <v>135</v>
      </c>
      <c r="K16" s="21" t="s">
        <v>28</v>
      </c>
      <c r="L16" s="30">
        <v>2.0830500000000001</v>
      </c>
      <c r="M16" s="23">
        <v>208.30500000000001</v>
      </c>
      <c r="N16" s="16" t="s">
        <v>29</v>
      </c>
      <c r="O16">
        <v>4</v>
      </c>
      <c r="P16" s="12" t="s">
        <v>135</v>
      </c>
      <c r="Q16" s="12">
        <v>28</v>
      </c>
      <c r="R16" s="12">
        <v>21.69</v>
      </c>
      <c r="S16" s="12">
        <v>618.53200000000004</v>
      </c>
      <c r="T16" s="12" t="s">
        <v>130</v>
      </c>
      <c r="U16" s="12">
        <v>7116.1710000000003</v>
      </c>
      <c r="V16" s="12" t="s">
        <v>130</v>
      </c>
      <c r="W16">
        <f t="shared" si="0"/>
        <v>-6.3099999999999987</v>
      </c>
      <c r="X16">
        <v>0</v>
      </c>
    </row>
    <row r="17" spans="1:24" x14ac:dyDescent="0.25">
      <c r="A17">
        <v>1960</v>
      </c>
      <c r="B17" t="s">
        <v>152</v>
      </c>
      <c r="C17">
        <v>2017</v>
      </c>
      <c r="D17" t="s">
        <v>153</v>
      </c>
      <c r="E17" t="s">
        <v>154</v>
      </c>
      <c r="F17" t="s">
        <v>25</v>
      </c>
      <c r="G17">
        <v>45</v>
      </c>
      <c r="H17" t="s">
        <v>155</v>
      </c>
      <c r="I17">
        <v>4</v>
      </c>
      <c r="J17" t="s">
        <v>136</v>
      </c>
      <c r="K17" s="21" t="s">
        <v>28</v>
      </c>
      <c r="L17" s="30">
        <v>1.78335</v>
      </c>
      <c r="M17" s="23">
        <v>178.33500000000001</v>
      </c>
      <c r="N17" s="16" t="s">
        <v>29</v>
      </c>
      <c r="O17">
        <v>4</v>
      </c>
      <c r="P17" s="12" t="s">
        <v>136</v>
      </c>
      <c r="Q17" s="12">
        <v>28.13</v>
      </c>
      <c r="R17" s="12">
        <v>21.42</v>
      </c>
      <c r="S17" s="12">
        <v>601.78599999999994</v>
      </c>
      <c r="T17" s="12" t="s">
        <v>130</v>
      </c>
      <c r="U17" s="12">
        <v>6625.5569999999998</v>
      </c>
      <c r="V17" s="12" t="s">
        <v>130</v>
      </c>
      <c r="W17">
        <f t="shared" si="0"/>
        <v>-6.7099999999999973</v>
      </c>
      <c r="X17">
        <v>0</v>
      </c>
    </row>
    <row r="18" spans="1:24" x14ac:dyDescent="0.25">
      <c r="A18">
        <v>1961</v>
      </c>
      <c r="B18" t="s">
        <v>152</v>
      </c>
      <c r="C18">
        <v>2017</v>
      </c>
      <c r="D18" t="s">
        <v>153</v>
      </c>
      <c r="E18" t="s">
        <v>154</v>
      </c>
      <c r="F18" t="s">
        <v>25</v>
      </c>
      <c r="G18">
        <v>45</v>
      </c>
      <c r="H18" t="s">
        <v>156</v>
      </c>
      <c r="I18">
        <v>5</v>
      </c>
      <c r="J18" t="s">
        <v>27</v>
      </c>
      <c r="K18" s="21" t="s">
        <v>28</v>
      </c>
      <c r="L18" s="22">
        <v>1.542</v>
      </c>
      <c r="M18" s="23">
        <v>154.20000000000002</v>
      </c>
      <c r="N18" s="16" t="s">
        <v>29</v>
      </c>
      <c r="O18">
        <v>5</v>
      </c>
      <c r="P18" t="s">
        <v>27</v>
      </c>
      <c r="Q18">
        <v>28.53</v>
      </c>
      <c r="R18">
        <v>23.99</v>
      </c>
      <c r="S18">
        <v>656.23299999999995</v>
      </c>
      <c r="T18">
        <v>194.65199999999999</v>
      </c>
      <c r="U18">
        <v>6736.5039999999999</v>
      </c>
      <c r="V18">
        <v>511</v>
      </c>
      <c r="W18">
        <f t="shared" si="0"/>
        <v>-4.5400000000000027</v>
      </c>
      <c r="X18">
        <v>0</v>
      </c>
    </row>
    <row r="19" spans="1:24" x14ac:dyDescent="0.25">
      <c r="A19">
        <v>1963</v>
      </c>
      <c r="B19" t="s">
        <v>152</v>
      </c>
      <c r="C19">
        <v>2017</v>
      </c>
      <c r="D19" t="s">
        <v>153</v>
      </c>
      <c r="E19" t="s">
        <v>154</v>
      </c>
      <c r="F19" t="s">
        <v>25</v>
      </c>
      <c r="G19">
        <v>45</v>
      </c>
      <c r="H19" t="s">
        <v>156</v>
      </c>
      <c r="I19">
        <v>5</v>
      </c>
      <c r="J19" t="s">
        <v>91</v>
      </c>
      <c r="K19" s="21" t="s">
        <v>28</v>
      </c>
      <c r="L19" s="22">
        <v>0.3276</v>
      </c>
      <c r="M19" s="23">
        <v>32.76</v>
      </c>
      <c r="N19" s="16" t="s">
        <v>29</v>
      </c>
      <c r="O19">
        <v>5</v>
      </c>
      <c r="P19" t="s">
        <v>91</v>
      </c>
      <c r="Q19" t="s">
        <v>40</v>
      </c>
      <c r="R19">
        <v>26.6</v>
      </c>
      <c r="S19">
        <v>125.47499999999999</v>
      </c>
      <c r="T19">
        <v>194.65199999999999</v>
      </c>
      <c r="U19">
        <v>5051.1310000000003</v>
      </c>
      <c r="V19">
        <v>511</v>
      </c>
      <c r="W19" t="e">
        <f t="shared" si="0"/>
        <v>#VALUE!</v>
      </c>
      <c r="X19">
        <v>0</v>
      </c>
    </row>
    <row r="20" spans="1:24" x14ac:dyDescent="0.25">
      <c r="A20">
        <v>1964</v>
      </c>
      <c r="B20" t="s">
        <v>152</v>
      </c>
      <c r="C20">
        <v>2017</v>
      </c>
      <c r="D20" t="s">
        <v>153</v>
      </c>
      <c r="E20" t="s">
        <v>154</v>
      </c>
      <c r="F20" t="s">
        <v>25</v>
      </c>
      <c r="G20">
        <v>45</v>
      </c>
      <c r="H20" t="s">
        <v>156</v>
      </c>
      <c r="I20">
        <v>5</v>
      </c>
      <c r="J20" t="s">
        <v>33</v>
      </c>
      <c r="K20" s="21" t="s">
        <v>28</v>
      </c>
      <c r="L20" s="22">
        <v>1.0224</v>
      </c>
      <c r="M20" s="23">
        <v>102.24</v>
      </c>
      <c r="N20" s="16" t="s">
        <v>29</v>
      </c>
      <c r="O20">
        <v>5</v>
      </c>
      <c r="P20" t="s">
        <v>33</v>
      </c>
      <c r="Q20">
        <v>30.02</v>
      </c>
      <c r="R20">
        <v>25.3</v>
      </c>
      <c r="S20">
        <v>481.50599999999997</v>
      </c>
      <c r="T20">
        <v>194.65199999999999</v>
      </c>
      <c r="U20">
        <v>5077.607</v>
      </c>
      <c r="V20">
        <v>511</v>
      </c>
      <c r="W20">
        <f t="shared" si="0"/>
        <v>-4.7199999999999989</v>
      </c>
      <c r="X20">
        <v>0</v>
      </c>
    </row>
    <row r="21" spans="1:24" x14ac:dyDescent="0.25">
      <c r="A21">
        <v>1965</v>
      </c>
      <c r="B21" t="s">
        <v>152</v>
      </c>
      <c r="C21">
        <v>2017</v>
      </c>
      <c r="D21" t="s">
        <v>153</v>
      </c>
      <c r="E21" t="s">
        <v>154</v>
      </c>
      <c r="F21" t="s">
        <v>25</v>
      </c>
      <c r="G21">
        <v>45</v>
      </c>
      <c r="H21" t="s">
        <v>156</v>
      </c>
      <c r="I21">
        <v>5</v>
      </c>
      <c r="J21" t="s">
        <v>93</v>
      </c>
      <c r="K21" s="21" t="s">
        <v>28</v>
      </c>
      <c r="L21" s="22">
        <v>1.3161</v>
      </c>
      <c r="M21" s="23">
        <v>131.61000000000001</v>
      </c>
      <c r="N21" s="16" t="s">
        <v>29</v>
      </c>
      <c r="O21">
        <v>5</v>
      </c>
      <c r="P21" t="s">
        <v>93</v>
      </c>
      <c r="Q21">
        <v>29.85</v>
      </c>
      <c r="R21">
        <v>24.6</v>
      </c>
      <c r="S21">
        <v>543.39700000000005</v>
      </c>
      <c r="T21">
        <v>194.65199999999999</v>
      </c>
      <c r="U21">
        <v>5667.6750000000002</v>
      </c>
      <c r="V21">
        <v>511</v>
      </c>
      <c r="W21">
        <f t="shared" si="0"/>
        <v>-5.25</v>
      </c>
      <c r="X21">
        <v>0</v>
      </c>
    </row>
    <row r="22" spans="1:24" x14ac:dyDescent="0.25">
      <c r="A22">
        <v>1966</v>
      </c>
      <c r="B22" t="s">
        <v>152</v>
      </c>
      <c r="C22">
        <v>2017</v>
      </c>
      <c r="D22" t="s">
        <v>153</v>
      </c>
      <c r="E22" t="s">
        <v>154</v>
      </c>
      <c r="F22" t="s">
        <v>25</v>
      </c>
      <c r="G22">
        <v>45</v>
      </c>
      <c r="H22" t="s">
        <v>156</v>
      </c>
      <c r="I22">
        <v>5</v>
      </c>
      <c r="J22" t="s">
        <v>94</v>
      </c>
      <c r="K22" s="21" t="s">
        <v>28</v>
      </c>
      <c r="L22" s="22">
        <v>0.84120000000000006</v>
      </c>
      <c r="M22" s="23">
        <v>84.12</v>
      </c>
      <c r="N22" s="16" t="s">
        <v>29</v>
      </c>
      <c r="O22">
        <v>5</v>
      </c>
      <c r="P22" t="s">
        <v>94</v>
      </c>
      <c r="Q22">
        <v>30.49</v>
      </c>
      <c r="R22">
        <v>25.15</v>
      </c>
      <c r="S22">
        <v>474.36799999999999</v>
      </c>
      <c r="T22">
        <v>194.65199999999999</v>
      </c>
      <c r="U22">
        <v>5261.45</v>
      </c>
      <c r="V22">
        <v>511</v>
      </c>
      <c r="W22">
        <f t="shared" si="0"/>
        <v>-5.34</v>
      </c>
      <c r="X22">
        <v>0</v>
      </c>
    </row>
    <row r="23" spans="1:24" x14ac:dyDescent="0.25">
      <c r="A23">
        <v>1967</v>
      </c>
      <c r="B23" t="s">
        <v>152</v>
      </c>
      <c r="C23">
        <v>2017</v>
      </c>
      <c r="D23" t="s">
        <v>153</v>
      </c>
      <c r="E23" t="s">
        <v>154</v>
      </c>
      <c r="F23" t="s">
        <v>25</v>
      </c>
      <c r="G23">
        <v>45</v>
      </c>
      <c r="H23" t="s">
        <v>156</v>
      </c>
      <c r="I23">
        <v>5</v>
      </c>
      <c r="J23" t="s">
        <v>95</v>
      </c>
      <c r="K23" s="21" t="s">
        <v>28</v>
      </c>
      <c r="L23" s="22">
        <v>1.9332</v>
      </c>
      <c r="M23" s="23">
        <v>193.32</v>
      </c>
      <c r="N23" s="16" t="s">
        <v>29</v>
      </c>
      <c r="O23">
        <v>5</v>
      </c>
      <c r="P23" t="s">
        <v>95</v>
      </c>
      <c r="Q23">
        <v>28.49</v>
      </c>
      <c r="R23">
        <v>23.89</v>
      </c>
      <c r="S23">
        <v>581.20699999999999</v>
      </c>
      <c r="T23">
        <v>194.65199999999999</v>
      </c>
      <c r="U23">
        <v>5583.3249999999998</v>
      </c>
      <c r="V23">
        <v>511</v>
      </c>
      <c r="W23">
        <f t="shared" si="0"/>
        <v>-4.5999999999999979</v>
      </c>
      <c r="X23">
        <v>0</v>
      </c>
    </row>
    <row r="24" spans="1:24" x14ac:dyDescent="0.25">
      <c r="A24">
        <v>1968</v>
      </c>
      <c r="B24" t="s">
        <v>152</v>
      </c>
      <c r="C24">
        <v>2017</v>
      </c>
      <c r="D24" t="s">
        <v>153</v>
      </c>
      <c r="E24" t="s">
        <v>154</v>
      </c>
      <c r="F24" t="s">
        <v>25</v>
      </c>
      <c r="G24">
        <v>45</v>
      </c>
      <c r="H24" t="s">
        <v>156</v>
      </c>
      <c r="I24">
        <v>5</v>
      </c>
      <c r="J24" t="s">
        <v>35</v>
      </c>
      <c r="K24" s="21" t="s">
        <v>28</v>
      </c>
      <c r="L24" s="22">
        <v>1.8623999999999998</v>
      </c>
      <c r="M24" s="23">
        <v>186.23999999999998</v>
      </c>
      <c r="N24" s="16" t="s">
        <v>29</v>
      </c>
      <c r="O24">
        <v>5</v>
      </c>
      <c r="P24" t="s">
        <v>35</v>
      </c>
      <c r="Q24">
        <v>29.84</v>
      </c>
      <c r="R24">
        <v>23.84</v>
      </c>
      <c r="S24">
        <v>491.80900000000003</v>
      </c>
      <c r="T24">
        <v>194.65199999999999</v>
      </c>
      <c r="U24">
        <v>5355.7340000000004</v>
      </c>
      <c r="V24">
        <v>511</v>
      </c>
      <c r="W24">
        <f t="shared" si="0"/>
        <v>-6</v>
      </c>
      <c r="X24">
        <v>0</v>
      </c>
    </row>
    <row r="25" spans="1:24" x14ac:dyDescent="0.25">
      <c r="A25">
        <v>1970</v>
      </c>
      <c r="B25" t="s">
        <v>152</v>
      </c>
      <c r="C25">
        <v>2017</v>
      </c>
      <c r="D25" t="s">
        <v>153</v>
      </c>
      <c r="E25" t="s">
        <v>154</v>
      </c>
      <c r="F25" t="s">
        <v>25</v>
      </c>
      <c r="G25">
        <v>45</v>
      </c>
      <c r="H25" t="s">
        <v>156</v>
      </c>
      <c r="I25">
        <v>5</v>
      </c>
      <c r="J25" t="s">
        <v>97</v>
      </c>
      <c r="K25" s="21" t="s">
        <v>28</v>
      </c>
      <c r="L25" s="22">
        <v>0.76619999999999999</v>
      </c>
      <c r="M25" s="23">
        <v>76.62</v>
      </c>
      <c r="N25" s="16" t="s">
        <v>29</v>
      </c>
      <c r="O25">
        <v>5</v>
      </c>
      <c r="P25" t="s">
        <v>97</v>
      </c>
      <c r="Q25">
        <v>29.99</v>
      </c>
      <c r="R25">
        <v>25.49</v>
      </c>
      <c r="S25">
        <v>546.31500000000005</v>
      </c>
      <c r="T25">
        <v>194.65199999999999</v>
      </c>
      <c r="U25">
        <v>6089.4470000000001</v>
      </c>
      <c r="V25">
        <v>511</v>
      </c>
      <c r="W25">
        <f t="shared" si="0"/>
        <v>-4.5</v>
      </c>
      <c r="X25">
        <v>0</v>
      </c>
    </row>
    <row r="26" spans="1:24" x14ac:dyDescent="0.25">
      <c r="A26">
        <v>1971</v>
      </c>
      <c r="B26" t="s">
        <v>152</v>
      </c>
      <c r="C26">
        <v>2017</v>
      </c>
      <c r="D26" t="s">
        <v>153</v>
      </c>
      <c r="E26" t="s">
        <v>154</v>
      </c>
      <c r="F26" t="s">
        <v>25</v>
      </c>
      <c r="G26">
        <v>45</v>
      </c>
      <c r="H26" t="s">
        <v>156</v>
      </c>
      <c r="I26">
        <v>5</v>
      </c>
      <c r="J26" t="s">
        <v>98</v>
      </c>
      <c r="K26" s="21" t="s">
        <v>28</v>
      </c>
      <c r="L26" s="22">
        <v>1.0797000000000001</v>
      </c>
      <c r="M26" s="23">
        <v>107.97000000000001</v>
      </c>
      <c r="N26" s="16" t="s">
        <v>29</v>
      </c>
      <c r="O26">
        <v>5</v>
      </c>
      <c r="P26" t="s">
        <v>98</v>
      </c>
      <c r="Q26">
        <v>30.06</v>
      </c>
      <c r="R26">
        <v>25.18</v>
      </c>
      <c r="S26">
        <v>547.25400000000002</v>
      </c>
      <c r="T26">
        <v>194.65199999999999</v>
      </c>
      <c r="U26">
        <v>5938.3670000000002</v>
      </c>
      <c r="V26">
        <v>511</v>
      </c>
      <c r="W26">
        <f t="shared" si="0"/>
        <v>-4.879999999999999</v>
      </c>
      <c r="X26">
        <v>0</v>
      </c>
    </row>
    <row r="27" spans="1:24" x14ac:dyDescent="0.25">
      <c r="A27">
        <v>1972</v>
      </c>
      <c r="B27" t="s">
        <v>152</v>
      </c>
      <c r="C27">
        <v>2017</v>
      </c>
      <c r="D27" t="s">
        <v>153</v>
      </c>
      <c r="E27" t="s">
        <v>154</v>
      </c>
      <c r="F27" t="s">
        <v>25</v>
      </c>
      <c r="G27">
        <v>45</v>
      </c>
      <c r="H27" t="s">
        <v>156</v>
      </c>
      <c r="I27">
        <v>5</v>
      </c>
      <c r="J27" t="s">
        <v>99</v>
      </c>
      <c r="K27" s="21" t="s">
        <v>28</v>
      </c>
      <c r="L27" s="22">
        <v>1.8254999999999999</v>
      </c>
      <c r="M27" s="23">
        <v>182.54999999999998</v>
      </c>
      <c r="N27" s="16" t="s">
        <v>29</v>
      </c>
      <c r="O27">
        <v>5</v>
      </c>
      <c r="P27" t="s">
        <v>99</v>
      </c>
      <c r="Q27">
        <v>33.15</v>
      </c>
      <c r="R27">
        <v>24.81</v>
      </c>
      <c r="S27">
        <v>405.74900000000002</v>
      </c>
      <c r="T27">
        <v>194.65199999999999</v>
      </c>
      <c r="U27">
        <v>5927.5150000000003</v>
      </c>
      <c r="V27">
        <v>511</v>
      </c>
      <c r="W27">
        <f t="shared" si="0"/>
        <v>-8.34</v>
      </c>
      <c r="X27">
        <v>0</v>
      </c>
    </row>
    <row r="28" spans="1:24" x14ac:dyDescent="0.25">
      <c r="A28">
        <v>1973</v>
      </c>
      <c r="B28" t="s">
        <v>152</v>
      </c>
      <c r="C28">
        <v>2017</v>
      </c>
      <c r="D28" t="s">
        <v>153</v>
      </c>
      <c r="E28" t="s">
        <v>154</v>
      </c>
      <c r="F28" t="s">
        <v>25</v>
      </c>
      <c r="G28">
        <v>45</v>
      </c>
      <c r="H28" t="s">
        <v>156</v>
      </c>
      <c r="I28">
        <v>5</v>
      </c>
      <c r="J28" t="s">
        <v>100</v>
      </c>
      <c r="K28" s="21" t="s">
        <v>28</v>
      </c>
      <c r="L28" s="22">
        <v>1.8234000000000001</v>
      </c>
      <c r="M28" s="23">
        <v>182.34</v>
      </c>
      <c r="N28" s="16" t="s">
        <v>29</v>
      </c>
      <c r="O28">
        <v>5</v>
      </c>
      <c r="P28" t="s">
        <v>100</v>
      </c>
      <c r="Q28">
        <v>29.32</v>
      </c>
      <c r="R28">
        <v>24.55</v>
      </c>
      <c r="S28">
        <v>665.36599999999999</v>
      </c>
      <c r="T28">
        <v>194.65199999999999</v>
      </c>
      <c r="U28">
        <v>7460.2730000000001</v>
      </c>
      <c r="V28">
        <v>511</v>
      </c>
      <c r="W28">
        <f t="shared" si="0"/>
        <v>-4.7699999999999996</v>
      </c>
      <c r="X28">
        <v>0</v>
      </c>
    </row>
    <row r="29" spans="1:24" x14ac:dyDescent="0.25">
      <c r="A29">
        <v>1975</v>
      </c>
      <c r="B29" t="s">
        <v>152</v>
      </c>
      <c r="C29">
        <v>2017</v>
      </c>
      <c r="D29" t="s">
        <v>153</v>
      </c>
      <c r="E29" t="s">
        <v>154</v>
      </c>
      <c r="F29" t="s">
        <v>25</v>
      </c>
      <c r="G29">
        <v>45</v>
      </c>
      <c r="H29" t="s">
        <v>156</v>
      </c>
      <c r="I29">
        <v>5</v>
      </c>
      <c r="J29" t="s">
        <v>36</v>
      </c>
      <c r="K29" s="21" t="s">
        <v>28</v>
      </c>
      <c r="L29" s="22">
        <v>1.2597</v>
      </c>
      <c r="M29" s="23">
        <v>125.97</v>
      </c>
      <c r="N29" s="16" t="s">
        <v>29</v>
      </c>
      <c r="O29">
        <v>5</v>
      </c>
      <c r="P29" t="s">
        <v>36</v>
      </c>
      <c r="Q29">
        <v>29.76</v>
      </c>
      <c r="R29">
        <v>24.8</v>
      </c>
      <c r="S29">
        <v>553.72</v>
      </c>
      <c r="T29">
        <v>194.65199999999999</v>
      </c>
      <c r="U29">
        <v>5706.018</v>
      </c>
      <c r="V29">
        <v>511</v>
      </c>
      <c r="W29">
        <f t="shared" si="0"/>
        <v>-4.9600000000000009</v>
      </c>
      <c r="X29">
        <v>0</v>
      </c>
    </row>
    <row r="30" spans="1:24" x14ac:dyDescent="0.25">
      <c r="A30">
        <v>1976</v>
      </c>
      <c r="B30" t="s">
        <v>152</v>
      </c>
      <c r="C30">
        <v>2017</v>
      </c>
      <c r="D30" t="s">
        <v>153</v>
      </c>
      <c r="E30" t="s">
        <v>154</v>
      </c>
      <c r="F30" t="s">
        <v>25</v>
      </c>
      <c r="G30">
        <v>45</v>
      </c>
      <c r="H30" t="s">
        <v>156</v>
      </c>
      <c r="I30">
        <v>5</v>
      </c>
      <c r="J30" t="s">
        <v>37</v>
      </c>
      <c r="K30" s="21" t="s">
        <v>28</v>
      </c>
      <c r="L30" s="22">
        <v>1.3859999999999999</v>
      </c>
      <c r="M30" s="23">
        <v>138.6</v>
      </c>
      <c r="N30" s="16" t="s">
        <v>29</v>
      </c>
      <c r="O30">
        <v>5</v>
      </c>
      <c r="P30" t="s">
        <v>37</v>
      </c>
      <c r="Q30">
        <v>28.66</v>
      </c>
      <c r="R30">
        <v>23.61</v>
      </c>
      <c r="S30">
        <v>570.95000000000005</v>
      </c>
      <c r="T30">
        <v>194.65199999999999</v>
      </c>
      <c r="U30">
        <v>6370.4579999999996</v>
      </c>
      <c r="V30">
        <v>511</v>
      </c>
      <c r="W30">
        <f t="shared" si="0"/>
        <v>-5.0500000000000007</v>
      </c>
      <c r="X30">
        <v>0</v>
      </c>
    </row>
    <row r="31" spans="1:24" x14ac:dyDescent="0.25">
      <c r="A31">
        <v>1977</v>
      </c>
      <c r="B31" t="s">
        <v>152</v>
      </c>
      <c r="C31">
        <v>2017</v>
      </c>
      <c r="D31" t="s">
        <v>153</v>
      </c>
      <c r="E31" t="s">
        <v>154</v>
      </c>
      <c r="F31" t="s">
        <v>25</v>
      </c>
      <c r="G31">
        <v>45</v>
      </c>
      <c r="H31" t="s">
        <v>156</v>
      </c>
      <c r="I31">
        <v>5</v>
      </c>
      <c r="J31" t="s">
        <v>102</v>
      </c>
      <c r="K31" s="21" t="s">
        <v>28</v>
      </c>
      <c r="L31" s="22">
        <v>1.5009000000000001</v>
      </c>
      <c r="M31" s="23">
        <v>150.09</v>
      </c>
      <c r="N31" s="16" t="s">
        <v>29</v>
      </c>
      <c r="O31">
        <v>5</v>
      </c>
      <c r="P31" t="s">
        <v>102</v>
      </c>
      <c r="Q31">
        <v>33.72</v>
      </c>
      <c r="R31">
        <v>28.26</v>
      </c>
      <c r="S31">
        <v>393.70400000000001</v>
      </c>
      <c r="T31">
        <v>194.65199999999999</v>
      </c>
      <c r="U31">
        <v>4452.2640000000001</v>
      </c>
      <c r="V31">
        <v>511</v>
      </c>
      <c r="W31">
        <f t="shared" si="0"/>
        <v>-5.4599999999999973</v>
      </c>
      <c r="X31">
        <v>0</v>
      </c>
    </row>
    <row r="32" spans="1:24" x14ac:dyDescent="0.25">
      <c r="A32">
        <v>1978</v>
      </c>
      <c r="B32" t="s">
        <v>152</v>
      </c>
      <c r="C32">
        <v>2017</v>
      </c>
      <c r="D32" t="s">
        <v>153</v>
      </c>
      <c r="E32" t="s">
        <v>154</v>
      </c>
      <c r="F32" t="s">
        <v>25</v>
      </c>
      <c r="G32">
        <v>45</v>
      </c>
      <c r="H32" t="s">
        <v>156</v>
      </c>
      <c r="I32">
        <v>5</v>
      </c>
      <c r="J32" t="s">
        <v>38</v>
      </c>
      <c r="K32" s="21" t="s">
        <v>28</v>
      </c>
      <c r="L32" s="22">
        <v>1.4292</v>
      </c>
      <c r="M32" s="23">
        <v>142.92000000000002</v>
      </c>
      <c r="N32" s="16" t="s">
        <v>29</v>
      </c>
      <c r="O32">
        <v>5</v>
      </c>
      <c r="P32" t="s">
        <v>38</v>
      </c>
      <c r="Q32">
        <v>28.55</v>
      </c>
      <c r="R32">
        <v>23.79</v>
      </c>
      <c r="S32">
        <v>630.74</v>
      </c>
      <c r="T32">
        <v>194.65199999999999</v>
      </c>
      <c r="U32">
        <v>6592.6549999999997</v>
      </c>
      <c r="V32">
        <v>511</v>
      </c>
      <c r="W32">
        <f t="shared" si="0"/>
        <v>-4.7600000000000016</v>
      </c>
      <c r="X32">
        <v>0</v>
      </c>
    </row>
    <row r="33" spans="1:24" x14ac:dyDescent="0.25">
      <c r="A33">
        <v>1979</v>
      </c>
      <c r="B33" t="s">
        <v>152</v>
      </c>
      <c r="C33">
        <v>2017</v>
      </c>
      <c r="D33" t="s">
        <v>153</v>
      </c>
      <c r="E33" t="s">
        <v>154</v>
      </c>
      <c r="F33" t="s">
        <v>25</v>
      </c>
      <c r="G33">
        <v>45</v>
      </c>
      <c r="H33" t="s">
        <v>156</v>
      </c>
      <c r="I33">
        <v>5</v>
      </c>
      <c r="J33" t="s">
        <v>127</v>
      </c>
      <c r="K33" s="21" t="s">
        <v>28</v>
      </c>
      <c r="L33" s="22">
        <v>1.0977000000000001</v>
      </c>
      <c r="M33" s="23">
        <v>109.77000000000001</v>
      </c>
      <c r="N33" s="16" t="s">
        <v>29</v>
      </c>
      <c r="O33">
        <v>5</v>
      </c>
      <c r="P33" t="s">
        <v>127</v>
      </c>
      <c r="Q33">
        <v>28.93</v>
      </c>
      <c r="R33">
        <v>24.72</v>
      </c>
      <c r="S33">
        <v>628.41999999999996</v>
      </c>
      <c r="T33">
        <v>194.65199999999999</v>
      </c>
      <c r="U33">
        <v>6448.3639999999996</v>
      </c>
      <c r="V33">
        <v>511</v>
      </c>
      <c r="W33">
        <f t="shared" si="0"/>
        <v>-4.2100000000000009</v>
      </c>
      <c r="X33">
        <v>0</v>
      </c>
    </row>
    <row r="34" spans="1:24" x14ac:dyDescent="0.25">
      <c r="A34">
        <v>1980</v>
      </c>
      <c r="B34" t="s">
        <v>152</v>
      </c>
      <c r="C34">
        <v>2017</v>
      </c>
      <c r="D34" t="s">
        <v>153</v>
      </c>
      <c r="E34" t="s">
        <v>154</v>
      </c>
      <c r="F34" t="s">
        <v>25</v>
      </c>
      <c r="G34">
        <v>45</v>
      </c>
      <c r="H34" t="s">
        <v>156</v>
      </c>
      <c r="I34">
        <v>5</v>
      </c>
      <c r="J34" t="s">
        <v>103</v>
      </c>
      <c r="K34" s="21" t="s">
        <v>28</v>
      </c>
      <c r="L34" s="22">
        <v>0.30120000000000002</v>
      </c>
      <c r="M34" s="23">
        <v>30.12</v>
      </c>
      <c r="N34" s="16" t="s">
        <v>29</v>
      </c>
      <c r="O34">
        <v>5</v>
      </c>
      <c r="P34" t="s">
        <v>103</v>
      </c>
      <c r="Q34">
        <v>32.409999999999997</v>
      </c>
      <c r="R34">
        <v>27.25</v>
      </c>
      <c r="S34">
        <v>470.98700000000002</v>
      </c>
      <c r="T34">
        <v>194.65199999999999</v>
      </c>
      <c r="U34">
        <v>5179.7179999999998</v>
      </c>
      <c r="V34">
        <v>511</v>
      </c>
      <c r="W34">
        <f t="shared" si="0"/>
        <v>-5.1599999999999966</v>
      </c>
      <c r="X34">
        <v>0</v>
      </c>
    </row>
    <row r="35" spans="1:24" x14ac:dyDescent="0.25">
      <c r="A35">
        <v>1981</v>
      </c>
      <c r="B35" t="s">
        <v>152</v>
      </c>
      <c r="C35">
        <v>2017</v>
      </c>
      <c r="D35" t="s">
        <v>153</v>
      </c>
      <c r="E35" t="s">
        <v>154</v>
      </c>
      <c r="F35" t="s">
        <v>25</v>
      </c>
      <c r="G35">
        <v>45</v>
      </c>
      <c r="H35" t="s">
        <v>156</v>
      </c>
      <c r="I35">
        <v>5</v>
      </c>
      <c r="J35" t="s">
        <v>39</v>
      </c>
      <c r="K35" s="21" t="s">
        <v>28</v>
      </c>
      <c r="L35" s="22">
        <v>3.1116000000000001</v>
      </c>
      <c r="M35" s="23">
        <v>311.16000000000003</v>
      </c>
      <c r="N35" s="16" t="s">
        <v>29</v>
      </c>
      <c r="O35">
        <v>5</v>
      </c>
      <c r="P35" t="s">
        <v>39</v>
      </c>
      <c r="Q35">
        <v>31.3</v>
      </c>
      <c r="R35">
        <v>26.33</v>
      </c>
      <c r="S35">
        <v>522.01099999999997</v>
      </c>
      <c r="T35">
        <v>194.65199999999999</v>
      </c>
      <c r="U35">
        <v>5449.1409999999996</v>
      </c>
      <c r="V35">
        <v>511</v>
      </c>
      <c r="W35">
        <f t="shared" si="0"/>
        <v>-4.9700000000000024</v>
      </c>
      <c r="X35">
        <v>0</v>
      </c>
    </row>
    <row r="36" spans="1:24" x14ac:dyDescent="0.25">
      <c r="A36">
        <v>1983</v>
      </c>
      <c r="B36" t="s">
        <v>152</v>
      </c>
      <c r="C36">
        <v>2017</v>
      </c>
      <c r="D36" t="s">
        <v>153</v>
      </c>
      <c r="E36" t="s">
        <v>154</v>
      </c>
      <c r="F36" t="s">
        <v>25</v>
      </c>
      <c r="G36">
        <v>45</v>
      </c>
      <c r="H36" t="s">
        <v>156</v>
      </c>
      <c r="I36">
        <v>5</v>
      </c>
      <c r="J36" t="s">
        <v>42</v>
      </c>
      <c r="K36" s="21" t="s">
        <v>28</v>
      </c>
      <c r="L36" s="22">
        <v>1.4208000000000001</v>
      </c>
      <c r="M36" s="23">
        <v>142.08000000000001</v>
      </c>
      <c r="N36" s="16" t="s">
        <v>29</v>
      </c>
      <c r="O36">
        <v>5</v>
      </c>
      <c r="P36" t="s">
        <v>42</v>
      </c>
      <c r="Q36">
        <v>28.77</v>
      </c>
      <c r="R36">
        <v>24.21</v>
      </c>
      <c r="S36">
        <v>588.995</v>
      </c>
      <c r="T36">
        <v>194.65199999999999</v>
      </c>
      <c r="U36">
        <v>5854.277</v>
      </c>
      <c r="V36">
        <v>511</v>
      </c>
      <c r="W36">
        <f t="shared" si="0"/>
        <v>-4.5599999999999987</v>
      </c>
      <c r="X36">
        <v>0</v>
      </c>
    </row>
    <row r="37" spans="1:24" x14ac:dyDescent="0.25">
      <c r="A37">
        <v>1984</v>
      </c>
      <c r="B37" t="s">
        <v>152</v>
      </c>
      <c r="C37">
        <v>2017</v>
      </c>
      <c r="D37" t="s">
        <v>153</v>
      </c>
      <c r="E37" t="s">
        <v>154</v>
      </c>
      <c r="F37" t="s">
        <v>25</v>
      </c>
      <c r="G37">
        <v>45</v>
      </c>
      <c r="H37" t="s">
        <v>156</v>
      </c>
      <c r="I37">
        <v>5</v>
      </c>
      <c r="J37" t="s">
        <v>43</v>
      </c>
      <c r="K37" s="21" t="s">
        <v>28</v>
      </c>
      <c r="L37" s="22">
        <v>2.0118</v>
      </c>
      <c r="M37" s="23">
        <v>201.18</v>
      </c>
      <c r="N37" s="16" t="s">
        <v>29</v>
      </c>
      <c r="O37">
        <v>5</v>
      </c>
      <c r="P37" t="s">
        <v>43</v>
      </c>
      <c r="Q37">
        <v>29.84</v>
      </c>
      <c r="R37">
        <v>24.34</v>
      </c>
      <c r="S37">
        <v>511.51100000000002</v>
      </c>
      <c r="T37">
        <v>194.65199999999999</v>
      </c>
      <c r="U37">
        <v>5599.7489999999998</v>
      </c>
      <c r="V37">
        <v>511</v>
      </c>
      <c r="W37">
        <f t="shared" si="0"/>
        <v>-5.5</v>
      </c>
      <c r="X37">
        <v>0</v>
      </c>
    </row>
    <row r="38" spans="1:24" x14ac:dyDescent="0.25">
      <c r="A38">
        <v>1985</v>
      </c>
      <c r="B38" t="s">
        <v>152</v>
      </c>
      <c r="C38">
        <v>2017</v>
      </c>
      <c r="D38" t="s">
        <v>153</v>
      </c>
      <c r="E38" t="s">
        <v>154</v>
      </c>
      <c r="F38" t="s">
        <v>25</v>
      </c>
      <c r="G38">
        <v>45</v>
      </c>
      <c r="H38" t="s">
        <v>156</v>
      </c>
      <c r="I38">
        <v>5</v>
      </c>
      <c r="J38" t="s">
        <v>114</v>
      </c>
      <c r="K38" s="21" t="s">
        <v>28</v>
      </c>
      <c r="L38" s="22">
        <v>1.5428999999999999</v>
      </c>
      <c r="M38" s="23">
        <v>154.29</v>
      </c>
      <c r="N38" s="16" t="s">
        <v>29</v>
      </c>
      <c r="O38">
        <v>5</v>
      </c>
      <c r="P38" t="s">
        <v>114</v>
      </c>
      <c r="Q38">
        <v>28.69</v>
      </c>
      <c r="R38">
        <v>24.33</v>
      </c>
      <c r="S38">
        <v>625.13699999999994</v>
      </c>
      <c r="T38">
        <v>194.65199999999999</v>
      </c>
      <c r="U38">
        <v>6265.6769999999997</v>
      </c>
      <c r="V38">
        <v>511</v>
      </c>
      <c r="W38">
        <f t="shared" si="0"/>
        <v>-4.360000000000003</v>
      </c>
      <c r="X38">
        <v>0</v>
      </c>
    </row>
    <row r="39" spans="1:24" x14ac:dyDescent="0.25">
      <c r="A39">
        <v>1986</v>
      </c>
      <c r="B39" t="s">
        <v>152</v>
      </c>
      <c r="C39">
        <v>2017</v>
      </c>
      <c r="D39" t="s">
        <v>153</v>
      </c>
      <c r="E39" t="s">
        <v>154</v>
      </c>
      <c r="F39" t="s">
        <v>25</v>
      </c>
      <c r="G39">
        <v>45</v>
      </c>
      <c r="H39" t="s">
        <v>156</v>
      </c>
      <c r="I39">
        <v>5</v>
      </c>
      <c r="J39" t="s">
        <v>44</v>
      </c>
      <c r="K39" s="21" t="s">
        <v>28</v>
      </c>
      <c r="L39" s="22">
        <v>0.29820000000000002</v>
      </c>
      <c r="M39" s="23">
        <v>29.82</v>
      </c>
      <c r="N39" s="16" t="s">
        <v>29</v>
      </c>
      <c r="O39">
        <v>5</v>
      </c>
      <c r="P39" t="s">
        <v>44</v>
      </c>
      <c r="Q39">
        <v>31.59</v>
      </c>
      <c r="R39">
        <v>27.16</v>
      </c>
      <c r="S39">
        <v>536.09699999999998</v>
      </c>
      <c r="T39">
        <v>194.65199999999999</v>
      </c>
      <c r="U39">
        <v>5412.3220000000001</v>
      </c>
      <c r="V39">
        <v>511</v>
      </c>
      <c r="W39">
        <f t="shared" si="0"/>
        <v>-4.43</v>
      </c>
      <c r="X39">
        <v>0</v>
      </c>
    </row>
    <row r="40" spans="1:24" x14ac:dyDescent="0.25">
      <c r="A40">
        <v>1987</v>
      </c>
      <c r="B40" t="s">
        <v>152</v>
      </c>
      <c r="C40">
        <v>2017</v>
      </c>
      <c r="D40" t="s">
        <v>153</v>
      </c>
      <c r="E40" t="s">
        <v>154</v>
      </c>
      <c r="F40" t="s">
        <v>25</v>
      </c>
      <c r="G40">
        <v>45</v>
      </c>
      <c r="H40" t="s">
        <v>156</v>
      </c>
      <c r="I40">
        <v>5</v>
      </c>
      <c r="J40" t="s">
        <v>45</v>
      </c>
      <c r="K40" s="21" t="s">
        <v>28</v>
      </c>
      <c r="L40" s="22">
        <v>1.1976</v>
      </c>
      <c r="M40" s="23">
        <v>119.76</v>
      </c>
      <c r="N40" s="16" t="s">
        <v>29</v>
      </c>
      <c r="O40">
        <v>5</v>
      </c>
      <c r="P40" t="s">
        <v>45</v>
      </c>
      <c r="Q40">
        <v>29.3</v>
      </c>
      <c r="R40">
        <v>24.62</v>
      </c>
      <c r="S40">
        <v>601.89800000000002</v>
      </c>
      <c r="T40">
        <v>194.65199999999999</v>
      </c>
      <c r="U40">
        <v>6293.0910000000003</v>
      </c>
      <c r="V40">
        <v>511</v>
      </c>
      <c r="W40">
        <f t="shared" si="0"/>
        <v>-4.68</v>
      </c>
      <c r="X40">
        <v>0</v>
      </c>
    </row>
    <row r="41" spans="1:24" x14ac:dyDescent="0.25">
      <c r="A41">
        <v>1989</v>
      </c>
      <c r="B41" t="s">
        <v>152</v>
      </c>
      <c r="C41">
        <v>2017</v>
      </c>
      <c r="D41" t="s">
        <v>153</v>
      </c>
      <c r="E41" t="s">
        <v>154</v>
      </c>
      <c r="F41" t="s">
        <v>25</v>
      </c>
      <c r="G41">
        <v>45</v>
      </c>
      <c r="H41" t="s">
        <v>156</v>
      </c>
      <c r="I41">
        <v>5</v>
      </c>
      <c r="J41" t="s">
        <v>46</v>
      </c>
      <c r="K41" s="21" t="s">
        <v>28</v>
      </c>
      <c r="L41" s="22">
        <v>1.8213000000000001</v>
      </c>
      <c r="M41" s="23">
        <v>182.13000000000002</v>
      </c>
      <c r="N41" s="16" t="s">
        <v>29</v>
      </c>
      <c r="O41">
        <v>5</v>
      </c>
      <c r="P41" t="s">
        <v>46</v>
      </c>
      <c r="Q41">
        <v>28.97</v>
      </c>
      <c r="R41">
        <v>23.8</v>
      </c>
      <c r="S41">
        <v>621.13400000000001</v>
      </c>
      <c r="T41">
        <v>194.65199999999999</v>
      </c>
      <c r="U41">
        <v>6762.78</v>
      </c>
      <c r="V41">
        <v>511</v>
      </c>
      <c r="W41">
        <f t="shared" si="0"/>
        <v>-5.1699999999999982</v>
      </c>
      <c r="X41">
        <v>0</v>
      </c>
    </row>
    <row r="42" spans="1:24" x14ac:dyDescent="0.25">
      <c r="A42">
        <v>1990</v>
      </c>
      <c r="B42" t="s">
        <v>152</v>
      </c>
      <c r="C42">
        <v>2017</v>
      </c>
      <c r="D42" t="s">
        <v>153</v>
      </c>
      <c r="E42" t="s">
        <v>154</v>
      </c>
      <c r="F42" t="s">
        <v>25</v>
      </c>
      <c r="G42">
        <v>45</v>
      </c>
      <c r="H42" t="s">
        <v>156</v>
      </c>
      <c r="I42">
        <v>5</v>
      </c>
      <c r="J42" t="s">
        <v>47</v>
      </c>
      <c r="K42" s="21" t="s">
        <v>28</v>
      </c>
      <c r="L42" s="22">
        <v>1.6443000000000001</v>
      </c>
      <c r="M42" s="23">
        <v>164.43</v>
      </c>
      <c r="N42" s="16" t="s">
        <v>29</v>
      </c>
      <c r="O42">
        <v>5</v>
      </c>
      <c r="P42" t="s">
        <v>47</v>
      </c>
      <c r="Q42">
        <v>26.25</v>
      </c>
      <c r="R42">
        <v>24.29</v>
      </c>
      <c r="S42">
        <v>1222.52</v>
      </c>
      <c r="T42">
        <v>194.65199999999999</v>
      </c>
      <c r="U42">
        <v>5655.5569999999998</v>
      </c>
      <c r="V42">
        <v>511</v>
      </c>
      <c r="W42">
        <f t="shared" si="0"/>
        <v>-1.9600000000000009</v>
      </c>
      <c r="X42">
        <v>0</v>
      </c>
    </row>
    <row r="43" spans="1:24" x14ac:dyDescent="0.25">
      <c r="A43">
        <v>1991</v>
      </c>
      <c r="B43" t="s">
        <v>152</v>
      </c>
      <c r="C43">
        <v>2017</v>
      </c>
      <c r="D43" t="s">
        <v>153</v>
      </c>
      <c r="E43" t="s">
        <v>154</v>
      </c>
      <c r="F43" t="s">
        <v>25</v>
      </c>
      <c r="G43">
        <v>45</v>
      </c>
      <c r="H43" t="s">
        <v>156</v>
      </c>
      <c r="I43">
        <v>5</v>
      </c>
      <c r="J43" t="s">
        <v>48</v>
      </c>
      <c r="K43" s="21" t="s">
        <v>28</v>
      </c>
      <c r="L43" s="22">
        <v>2.6388000000000003</v>
      </c>
      <c r="M43" s="23">
        <v>263.88000000000005</v>
      </c>
      <c r="N43" s="16" t="s">
        <v>29</v>
      </c>
      <c r="O43">
        <v>5</v>
      </c>
      <c r="P43" t="s">
        <v>48</v>
      </c>
      <c r="Q43">
        <v>28.26</v>
      </c>
      <c r="R43">
        <v>23.93</v>
      </c>
      <c r="S43">
        <v>617.96400000000006</v>
      </c>
      <c r="T43">
        <v>194.65199999999999</v>
      </c>
      <c r="U43">
        <v>6301.0249999999996</v>
      </c>
      <c r="V43">
        <v>511</v>
      </c>
      <c r="W43">
        <f t="shared" si="0"/>
        <v>-4.3300000000000018</v>
      </c>
      <c r="X43">
        <v>0</v>
      </c>
    </row>
    <row r="44" spans="1:24" x14ac:dyDescent="0.25">
      <c r="A44">
        <v>1993</v>
      </c>
      <c r="B44" t="s">
        <v>152</v>
      </c>
      <c r="C44">
        <v>2017</v>
      </c>
      <c r="D44" t="s">
        <v>153</v>
      </c>
      <c r="E44" t="s">
        <v>154</v>
      </c>
      <c r="F44" t="s">
        <v>25</v>
      </c>
      <c r="G44">
        <v>45</v>
      </c>
      <c r="H44" t="s">
        <v>156</v>
      </c>
      <c r="I44">
        <v>5</v>
      </c>
      <c r="J44" t="s">
        <v>50</v>
      </c>
      <c r="K44" s="21" t="s">
        <v>28</v>
      </c>
      <c r="L44" s="22">
        <v>1.8969</v>
      </c>
      <c r="M44" s="23">
        <v>189.69</v>
      </c>
      <c r="N44" s="16" t="s">
        <v>29</v>
      </c>
      <c r="O44">
        <v>5</v>
      </c>
      <c r="P44" t="s">
        <v>50</v>
      </c>
      <c r="Q44">
        <v>28.06</v>
      </c>
      <c r="R44">
        <v>23.61</v>
      </c>
      <c r="S44">
        <v>665.65200000000004</v>
      </c>
      <c r="T44">
        <v>194.65199999999999</v>
      </c>
      <c r="U44">
        <v>6613.11</v>
      </c>
      <c r="V44">
        <v>511</v>
      </c>
      <c r="W44">
        <f t="shared" si="0"/>
        <v>-4.4499999999999993</v>
      </c>
      <c r="X44">
        <v>0</v>
      </c>
    </row>
    <row r="45" spans="1:24" x14ac:dyDescent="0.25">
      <c r="A45">
        <v>1994</v>
      </c>
      <c r="B45" t="s">
        <v>152</v>
      </c>
      <c r="C45">
        <v>2017</v>
      </c>
      <c r="D45" t="s">
        <v>153</v>
      </c>
      <c r="E45" t="s">
        <v>154</v>
      </c>
      <c r="F45" t="s">
        <v>25</v>
      </c>
      <c r="G45">
        <v>45</v>
      </c>
      <c r="H45" t="s">
        <v>156</v>
      </c>
      <c r="I45">
        <v>5</v>
      </c>
      <c r="J45" t="s">
        <v>51</v>
      </c>
      <c r="K45" s="21" t="s">
        <v>28</v>
      </c>
      <c r="L45" s="22">
        <v>1.6542000000000001</v>
      </c>
      <c r="M45" s="23">
        <v>165.42000000000002</v>
      </c>
      <c r="N45" s="16" t="s">
        <v>29</v>
      </c>
      <c r="O45">
        <v>5</v>
      </c>
      <c r="P45" t="s">
        <v>51</v>
      </c>
      <c r="Q45">
        <v>28.53</v>
      </c>
      <c r="R45">
        <v>24.56</v>
      </c>
      <c r="S45">
        <v>616.24900000000002</v>
      </c>
      <c r="T45">
        <v>194.65199999999999</v>
      </c>
      <c r="U45">
        <v>5878.174</v>
      </c>
      <c r="V45">
        <v>511</v>
      </c>
      <c r="W45">
        <f t="shared" si="0"/>
        <v>-3.9700000000000024</v>
      </c>
      <c r="X45">
        <v>0</v>
      </c>
    </row>
    <row r="46" spans="1:24" x14ac:dyDescent="0.25">
      <c r="A46">
        <v>1995</v>
      </c>
      <c r="B46" t="s">
        <v>152</v>
      </c>
      <c r="C46">
        <v>2017</v>
      </c>
      <c r="D46" t="s">
        <v>153</v>
      </c>
      <c r="E46" t="s">
        <v>154</v>
      </c>
      <c r="F46" t="s">
        <v>25</v>
      </c>
      <c r="G46">
        <v>90</v>
      </c>
      <c r="H46" t="s">
        <v>156</v>
      </c>
      <c r="I46">
        <v>5</v>
      </c>
      <c r="J46" t="s">
        <v>105</v>
      </c>
      <c r="K46" s="26" t="s">
        <v>92</v>
      </c>
      <c r="L46" s="22">
        <v>0.31920000000000004</v>
      </c>
      <c r="M46" s="23">
        <v>31.920000000000005</v>
      </c>
      <c r="N46" s="16" t="s">
        <v>29</v>
      </c>
      <c r="O46">
        <v>5</v>
      </c>
      <c r="P46" t="s">
        <v>105</v>
      </c>
      <c r="Q46">
        <v>30.53</v>
      </c>
      <c r="R46">
        <v>26.46</v>
      </c>
      <c r="S46">
        <v>555.30100000000004</v>
      </c>
      <c r="T46">
        <v>194.65199999999999</v>
      </c>
      <c r="U46">
        <v>5705.1139999999996</v>
      </c>
      <c r="V46">
        <v>511</v>
      </c>
      <c r="W46">
        <f t="shared" si="0"/>
        <v>-4.07</v>
      </c>
      <c r="X46">
        <v>1</v>
      </c>
    </row>
    <row r="47" spans="1:24" x14ac:dyDescent="0.25">
      <c r="A47">
        <v>1996</v>
      </c>
      <c r="B47" t="s">
        <v>152</v>
      </c>
      <c r="C47">
        <v>2017</v>
      </c>
      <c r="D47" t="s">
        <v>153</v>
      </c>
      <c r="E47" t="s">
        <v>154</v>
      </c>
      <c r="F47" t="s">
        <v>25</v>
      </c>
      <c r="G47">
        <v>90</v>
      </c>
      <c r="H47" t="s">
        <v>156</v>
      </c>
      <c r="I47">
        <v>5</v>
      </c>
      <c r="J47" t="s">
        <v>52</v>
      </c>
      <c r="K47" s="26" t="s">
        <v>92</v>
      </c>
      <c r="L47" s="22">
        <v>1.0518000000000001</v>
      </c>
      <c r="M47" s="23">
        <v>105.18</v>
      </c>
      <c r="N47" s="16" t="s">
        <v>29</v>
      </c>
      <c r="O47">
        <v>5</v>
      </c>
      <c r="P47" t="s">
        <v>52</v>
      </c>
      <c r="Q47">
        <v>28.78</v>
      </c>
      <c r="R47">
        <v>24.58</v>
      </c>
      <c r="S47">
        <v>727.2</v>
      </c>
      <c r="T47">
        <v>194.65199999999999</v>
      </c>
      <c r="U47">
        <v>7668.2489999999998</v>
      </c>
      <c r="V47">
        <v>511</v>
      </c>
      <c r="W47">
        <f t="shared" si="0"/>
        <v>-4.2000000000000028</v>
      </c>
      <c r="X47">
        <v>1</v>
      </c>
    </row>
    <row r="48" spans="1:24" x14ac:dyDescent="0.25">
      <c r="A48">
        <v>1997</v>
      </c>
      <c r="B48" t="s">
        <v>152</v>
      </c>
      <c r="C48">
        <v>2017</v>
      </c>
      <c r="D48" t="s">
        <v>153</v>
      </c>
      <c r="E48" t="s">
        <v>154</v>
      </c>
      <c r="F48" t="s">
        <v>25</v>
      </c>
      <c r="G48">
        <v>90</v>
      </c>
      <c r="H48" t="s">
        <v>156</v>
      </c>
      <c r="I48">
        <v>5</v>
      </c>
      <c r="J48" t="s">
        <v>53</v>
      </c>
      <c r="K48" s="26" t="s">
        <v>92</v>
      </c>
      <c r="L48" s="22">
        <v>3.2397</v>
      </c>
      <c r="M48" s="23">
        <v>323.97000000000003</v>
      </c>
      <c r="N48" s="16" t="s">
        <v>29</v>
      </c>
      <c r="O48">
        <v>5</v>
      </c>
      <c r="P48" t="s">
        <v>53</v>
      </c>
      <c r="Q48">
        <v>26.51</v>
      </c>
      <c r="R48">
        <v>22.82</v>
      </c>
      <c r="S48">
        <v>901.98900000000003</v>
      </c>
      <c r="T48">
        <v>194.65199999999999</v>
      </c>
      <c r="U48">
        <v>9350.6939999999995</v>
      </c>
      <c r="V48">
        <v>511</v>
      </c>
      <c r="W48">
        <f t="shared" si="0"/>
        <v>-3.6900000000000013</v>
      </c>
      <c r="X48">
        <v>1</v>
      </c>
    </row>
    <row r="49" spans="1:24" x14ac:dyDescent="0.25">
      <c r="A49">
        <v>1998</v>
      </c>
      <c r="B49" t="s">
        <v>152</v>
      </c>
      <c r="C49">
        <v>2017</v>
      </c>
      <c r="D49" t="s">
        <v>153</v>
      </c>
      <c r="E49" t="s">
        <v>154</v>
      </c>
      <c r="F49" t="s">
        <v>25</v>
      </c>
      <c r="G49">
        <v>90</v>
      </c>
      <c r="H49" t="s">
        <v>156</v>
      </c>
      <c r="I49">
        <v>5</v>
      </c>
      <c r="J49" t="s">
        <v>54</v>
      </c>
      <c r="K49" s="26" t="s">
        <v>92</v>
      </c>
      <c r="L49" s="22">
        <v>1.5066000000000002</v>
      </c>
      <c r="M49" s="23">
        <v>150.66000000000003</v>
      </c>
      <c r="N49" s="16" t="s">
        <v>29</v>
      </c>
      <c r="O49">
        <v>5</v>
      </c>
      <c r="P49" t="s">
        <v>54</v>
      </c>
      <c r="Q49">
        <v>29.55</v>
      </c>
      <c r="R49">
        <v>24.74</v>
      </c>
      <c r="S49">
        <v>618.04499999999996</v>
      </c>
      <c r="T49">
        <v>194.65199999999999</v>
      </c>
      <c r="U49">
        <v>6042.6559999999999</v>
      </c>
      <c r="V49">
        <v>511</v>
      </c>
      <c r="W49">
        <f t="shared" si="0"/>
        <v>-4.8100000000000023</v>
      </c>
      <c r="X49">
        <v>1</v>
      </c>
    </row>
    <row r="50" spans="1:24" x14ac:dyDescent="0.25">
      <c r="A50">
        <v>1999</v>
      </c>
      <c r="B50" t="s">
        <v>152</v>
      </c>
      <c r="C50">
        <v>2017</v>
      </c>
      <c r="D50" t="s">
        <v>153</v>
      </c>
      <c r="E50" t="s">
        <v>154</v>
      </c>
      <c r="F50" t="s">
        <v>25</v>
      </c>
      <c r="G50">
        <v>90</v>
      </c>
      <c r="H50" t="s">
        <v>156</v>
      </c>
      <c r="I50">
        <v>5</v>
      </c>
      <c r="J50" t="s">
        <v>55</v>
      </c>
      <c r="K50" s="26" t="s">
        <v>92</v>
      </c>
      <c r="L50" s="22">
        <v>2.8719000000000001</v>
      </c>
      <c r="M50" s="23">
        <v>287.19</v>
      </c>
      <c r="N50" s="16" t="s">
        <v>29</v>
      </c>
      <c r="O50">
        <v>5</v>
      </c>
      <c r="P50" t="s">
        <v>55</v>
      </c>
      <c r="Q50">
        <v>26.04</v>
      </c>
      <c r="R50">
        <v>24.23</v>
      </c>
      <c r="S50">
        <v>1345.569</v>
      </c>
      <c r="T50">
        <v>194.65199999999999</v>
      </c>
      <c r="U50">
        <v>5608.9269999999997</v>
      </c>
      <c r="V50">
        <v>511</v>
      </c>
      <c r="W50">
        <f t="shared" si="0"/>
        <v>-1.8099999999999987</v>
      </c>
      <c r="X50">
        <v>1</v>
      </c>
    </row>
    <row r="51" spans="1:24" x14ac:dyDescent="0.25">
      <c r="A51">
        <v>2000</v>
      </c>
      <c r="B51" t="s">
        <v>152</v>
      </c>
      <c r="C51">
        <v>2017</v>
      </c>
      <c r="D51" t="s">
        <v>153</v>
      </c>
      <c r="E51" t="s">
        <v>154</v>
      </c>
      <c r="F51" t="s">
        <v>25</v>
      </c>
      <c r="G51">
        <v>90</v>
      </c>
      <c r="H51" t="s">
        <v>156</v>
      </c>
      <c r="I51">
        <v>5</v>
      </c>
      <c r="J51" t="s">
        <v>106</v>
      </c>
      <c r="K51" s="26" t="s">
        <v>92</v>
      </c>
      <c r="L51" s="22">
        <v>4.9518000000000004</v>
      </c>
      <c r="M51" s="23">
        <v>495.18000000000006</v>
      </c>
      <c r="N51" s="16" t="s">
        <v>29</v>
      </c>
      <c r="O51">
        <v>5</v>
      </c>
      <c r="P51" t="s">
        <v>106</v>
      </c>
      <c r="Q51">
        <v>35.99</v>
      </c>
      <c r="R51">
        <v>32.61</v>
      </c>
      <c r="S51">
        <v>414.68099999999998</v>
      </c>
      <c r="T51">
        <v>194.65199999999999</v>
      </c>
      <c r="U51">
        <v>2938.96</v>
      </c>
      <c r="V51">
        <v>511</v>
      </c>
      <c r="W51">
        <f t="shared" si="0"/>
        <v>-3.3800000000000026</v>
      </c>
      <c r="X51">
        <v>1</v>
      </c>
    </row>
    <row r="52" spans="1:24" x14ac:dyDescent="0.25">
      <c r="A52">
        <v>2001</v>
      </c>
      <c r="B52" t="s">
        <v>152</v>
      </c>
      <c r="C52">
        <v>2017</v>
      </c>
      <c r="D52" t="s">
        <v>153</v>
      </c>
      <c r="E52" t="s">
        <v>154</v>
      </c>
      <c r="F52" t="s">
        <v>25</v>
      </c>
      <c r="G52">
        <v>90</v>
      </c>
      <c r="H52" t="s">
        <v>156</v>
      </c>
      <c r="I52">
        <v>5</v>
      </c>
      <c r="J52" t="s">
        <v>56</v>
      </c>
      <c r="K52" s="26" t="s">
        <v>92</v>
      </c>
      <c r="L52" s="22">
        <v>2.4257999999999997</v>
      </c>
      <c r="M52" s="23">
        <v>242.57999999999998</v>
      </c>
      <c r="N52" s="16" t="s">
        <v>29</v>
      </c>
      <c r="O52">
        <v>5</v>
      </c>
      <c r="P52" t="s">
        <v>56</v>
      </c>
      <c r="Q52">
        <v>25.72</v>
      </c>
      <c r="R52">
        <v>24.11</v>
      </c>
      <c r="S52">
        <v>1333.165</v>
      </c>
      <c r="T52">
        <v>194.65199999999999</v>
      </c>
      <c r="U52">
        <v>5825.6360000000004</v>
      </c>
      <c r="V52">
        <v>511</v>
      </c>
      <c r="W52">
        <f t="shared" si="0"/>
        <v>-1.6099999999999994</v>
      </c>
      <c r="X52">
        <v>1</v>
      </c>
    </row>
    <row r="53" spans="1:24" x14ac:dyDescent="0.25">
      <c r="A53">
        <v>2002</v>
      </c>
      <c r="B53" t="s">
        <v>152</v>
      </c>
      <c r="C53">
        <v>2017</v>
      </c>
      <c r="D53" t="s">
        <v>153</v>
      </c>
      <c r="E53" t="s">
        <v>154</v>
      </c>
      <c r="F53" t="s">
        <v>25</v>
      </c>
      <c r="G53">
        <v>90</v>
      </c>
      <c r="H53" t="s">
        <v>156</v>
      </c>
      <c r="I53">
        <v>5</v>
      </c>
      <c r="J53" t="s">
        <v>107</v>
      </c>
      <c r="K53" s="26" t="s">
        <v>92</v>
      </c>
      <c r="L53" s="22">
        <v>2.2800000000000002</v>
      </c>
      <c r="M53" s="23">
        <v>228.00000000000003</v>
      </c>
      <c r="N53" s="16" t="s">
        <v>29</v>
      </c>
      <c r="O53">
        <v>5</v>
      </c>
      <c r="P53" t="s">
        <v>107</v>
      </c>
      <c r="Q53">
        <v>25.65</v>
      </c>
      <c r="R53">
        <v>23.85</v>
      </c>
      <c r="S53">
        <v>1417.0540000000001</v>
      </c>
      <c r="T53">
        <v>194.65199999999999</v>
      </c>
      <c r="U53">
        <v>6071.2219999999998</v>
      </c>
      <c r="V53">
        <v>511</v>
      </c>
      <c r="W53">
        <f t="shared" si="0"/>
        <v>-1.7999999999999972</v>
      </c>
      <c r="X53">
        <v>1</v>
      </c>
    </row>
    <row r="54" spans="1:24" x14ac:dyDescent="0.25">
      <c r="A54">
        <v>2003</v>
      </c>
      <c r="B54" t="s">
        <v>152</v>
      </c>
      <c r="C54">
        <v>2017</v>
      </c>
      <c r="D54" t="s">
        <v>153</v>
      </c>
      <c r="E54" t="s">
        <v>154</v>
      </c>
      <c r="F54" t="s">
        <v>25</v>
      </c>
      <c r="G54">
        <v>90</v>
      </c>
      <c r="H54" t="s">
        <v>156</v>
      </c>
      <c r="I54">
        <v>5</v>
      </c>
      <c r="J54" t="s">
        <v>57</v>
      </c>
      <c r="K54" s="26" t="s">
        <v>92</v>
      </c>
      <c r="L54" s="22">
        <v>2.6642999999999999</v>
      </c>
      <c r="M54" s="23">
        <v>266.43</v>
      </c>
      <c r="N54" s="16" t="s">
        <v>29</v>
      </c>
      <c r="O54">
        <v>5</v>
      </c>
      <c r="P54" t="s">
        <v>57</v>
      </c>
      <c r="Q54">
        <v>25.54</v>
      </c>
      <c r="R54">
        <v>23.94</v>
      </c>
      <c r="S54">
        <v>1409.6880000000001</v>
      </c>
      <c r="T54">
        <v>194.65199999999999</v>
      </c>
      <c r="U54">
        <v>6045.2759999999998</v>
      </c>
      <c r="V54">
        <v>511</v>
      </c>
      <c r="W54">
        <f t="shared" si="0"/>
        <v>-1.5999999999999979</v>
      </c>
      <c r="X54">
        <v>1</v>
      </c>
    </row>
    <row r="55" spans="1:24" x14ac:dyDescent="0.25">
      <c r="A55">
        <v>2004</v>
      </c>
      <c r="B55" t="s">
        <v>152</v>
      </c>
      <c r="C55">
        <v>2017</v>
      </c>
      <c r="D55" t="s">
        <v>153</v>
      </c>
      <c r="E55" t="s">
        <v>154</v>
      </c>
      <c r="F55" t="s">
        <v>25</v>
      </c>
      <c r="G55">
        <v>90</v>
      </c>
      <c r="H55" t="s">
        <v>156</v>
      </c>
      <c r="I55">
        <v>5</v>
      </c>
      <c r="J55" t="s">
        <v>108</v>
      </c>
      <c r="K55" s="26" t="s">
        <v>92</v>
      </c>
      <c r="L55" s="22">
        <v>1.7766000000000002</v>
      </c>
      <c r="M55" s="23">
        <v>177.66000000000003</v>
      </c>
      <c r="N55" s="16" t="s">
        <v>29</v>
      </c>
      <c r="O55">
        <v>5</v>
      </c>
      <c r="P55" t="s">
        <v>108</v>
      </c>
      <c r="Q55">
        <v>26.68</v>
      </c>
      <c r="R55">
        <v>24.92</v>
      </c>
      <c r="S55">
        <v>1344.2840000000001</v>
      </c>
      <c r="T55">
        <v>194.65199999999999</v>
      </c>
      <c r="U55">
        <v>5490.884</v>
      </c>
      <c r="V55">
        <v>511</v>
      </c>
      <c r="W55">
        <f t="shared" si="0"/>
        <v>-1.759999999999998</v>
      </c>
      <c r="X55">
        <v>1</v>
      </c>
    </row>
    <row r="56" spans="1:24" x14ac:dyDescent="0.25">
      <c r="A56">
        <v>2005</v>
      </c>
      <c r="B56" t="s">
        <v>152</v>
      </c>
      <c r="C56">
        <v>2017</v>
      </c>
      <c r="D56" t="s">
        <v>153</v>
      </c>
      <c r="E56" t="s">
        <v>154</v>
      </c>
      <c r="F56" t="s">
        <v>25</v>
      </c>
      <c r="G56">
        <v>90</v>
      </c>
      <c r="H56" t="s">
        <v>156</v>
      </c>
      <c r="I56">
        <v>5</v>
      </c>
      <c r="J56" t="s">
        <v>58</v>
      </c>
      <c r="K56" s="26" t="s">
        <v>92</v>
      </c>
      <c r="L56" s="22">
        <v>1.3221000000000001</v>
      </c>
      <c r="M56" s="23">
        <v>132.21</v>
      </c>
      <c r="N56" s="16" t="s">
        <v>29</v>
      </c>
      <c r="O56">
        <v>5</v>
      </c>
      <c r="P56" t="s">
        <v>58</v>
      </c>
      <c r="Q56">
        <v>28.52</v>
      </c>
      <c r="R56">
        <v>24.24</v>
      </c>
      <c r="S56">
        <v>691.61599999999999</v>
      </c>
      <c r="T56">
        <v>194.65199999999999</v>
      </c>
      <c r="U56">
        <v>7018.88</v>
      </c>
      <c r="V56">
        <v>511</v>
      </c>
      <c r="W56">
        <f t="shared" si="0"/>
        <v>-4.2800000000000011</v>
      </c>
      <c r="X56">
        <v>1</v>
      </c>
    </row>
    <row r="57" spans="1:24" x14ac:dyDescent="0.25">
      <c r="A57">
        <v>2006</v>
      </c>
      <c r="B57" t="s">
        <v>152</v>
      </c>
      <c r="C57">
        <v>2017</v>
      </c>
      <c r="D57" t="s">
        <v>153</v>
      </c>
      <c r="E57" t="s">
        <v>154</v>
      </c>
      <c r="F57" t="s">
        <v>25</v>
      </c>
      <c r="G57">
        <v>90</v>
      </c>
      <c r="H57" t="s">
        <v>156</v>
      </c>
      <c r="I57">
        <v>5</v>
      </c>
      <c r="J57" t="s">
        <v>59</v>
      </c>
      <c r="K57" s="26" t="s">
        <v>92</v>
      </c>
      <c r="L57" s="22">
        <v>2.1108000000000002</v>
      </c>
      <c r="M57" s="23">
        <v>211.08</v>
      </c>
      <c r="N57" s="16" t="s">
        <v>29</v>
      </c>
      <c r="O57">
        <v>5</v>
      </c>
      <c r="P57" t="s">
        <v>59</v>
      </c>
      <c r="Q57">
        <v>28.27</v>
      </c>
      <c r="R57">
        <v>23.68</v>
      </c>
      <c r="S57">
        <v>661.18600000000004</v>
      </c>
      <c r="T57">
        <v>194.65199999999999</v>
      </c>
      <c r="U57">
        <v>6821.799</v>
      </c>
      <c r="V57">
        <v>511</v>
      </c>
      <c r="W57">
        <f t="shared" si="0"/>
        <v>-4.59</v>
      </c>
      <c r="X57">
        <v>1</v>
      </c>
    </row>
    <row r="58" spans="1:24" x14ac:dyDescent="0.25">
      <c r="A58">
        <v>2007</v>
      </c>
      <c r="B58" t="s">
        <v>152</v>
      </c>
      <c r="C58">
        <v>2017</v>
      </c>
      <c r="D58" t="s">
        <v>153</v>
      </c>
      <c r="E58" t="s">
        <v>154</v>
      </c>
      <c r="F58" t="s">
        <v>25</v>
      </c>
      <c r="G58">
        <v>90</v>
      </c>
      <c r="H58" t="s">
        <v>156</v>
      </c>
      <c r="I58">
        <v>5</v>
      </c>
      <c r="J58" t="s">
        <v>109</v>
      </c>
      <c r="K58" s="26" t="s">
        <v>92</v>
      </c>
      <c r="L58" s="22">
        <v>1.3764000000000001</v>
      </c>
      <c r="M58" s="23">
        <v>137.64000000000001</v>
      </c>
      <c r="N58" s="16" t="s">
        <v>29</v>
      </c>
      <c r="O58">
        <v>5</v>
      </c>
      <c r="P58" t="s">
        <v>109</v>
      </c>
      <c r="Q58">
        <v>28.51</v>
      </c>
      <c r="R58">
        <v>24.02</v>
      </c>
      <c r="S58">
        <v>667.56</v>
      </c>
      <c r="T58">
        <v>194.65199999999999</v>
      </c>
      <c r="U58">
        <v>6584.0810000000001</v>
      </c>
      <c r="V58">
        <v>511</v>
      </c>
      <c r="W58">
        <f t="shared" si="0"/>
        <v>-4.490000000000002</v>
      </c>
      <c r="X58">
        <v>1</v>
      </c>
    </row>
    <row r="59" spans="1:24" x14ac:dyDescent="0.25">
      <c r="A59">
        <v>2008</v>
      </c>
      <c r="B59" t="s">
        <v>152</v>
      </c>
      <c r="C59">
        <v>2017</v>
      </c>
      <c r="D59" t="s">
        <v>153</v>
      </c>
      <c r="E59" t="s">
        <v>154</v>
      </c>
      <c r="F59" t="s">
        <v>25</v>
      </c>
      <c r="G59">
        <v>90</v>
      </c>
      <c r="H59" t="s">
        <v>156</v>
      </c>
      <c r="I59">
        <v>5</v>
      </c>
      <c r="J59" t="s">
        <v>60</v>
      </c>
      <c r="K59" s="26" t="s">
        <v>92</v>
      </c>
      <c r="L59" s="22">
        <v>1.7972999999999999</v>
      </c>
      <c r="M59" s="23">
        <v>179.73</v>
      </c>
      <c r="N59" s="16" t="s">
        <v>29</v>
      </c>
      <c r="O59">
        <v>5</v>
      </c>
      <c r="P59" t="s">
        <v>60</v>
      </c>
      <c r="Q59">
        <v>29.38</v>
      </c>
      <c r="R59">
        <v>24.64</v>
      </c>
      <c r="S59">
        <v>574.23699999999997</v>
      </c>
      <c r="T59">
        <v>194.65199999999999</v>
      </c>
      <c r="U59">
        <v>5883.4690000000001</v>
      </c>
      <c r="V59">
        <v>511</v>
      </c>
      <c r="W59">
        <f t="shared" si="0"/>
        <v>-4.7399999999999984</v>
      </c>
      <c r="X59">
        <v>1</v>
      </c>
    </row>
    <row r="60" spans="1:24" x14ac:dyDescent="0.25">
      <c r="A60">
        <v>2009</v>
      </c>
      <c r="B60" t="s">
        <v>152</v>
      </c>
      <c r="C60">
        <v>2017</v>
      </c>
      <c r="D60" t="s">
        <v>153</v>
      </c>
      <c r="E60" t="s">
        <v>154</v>
      </c>
      <c r="F60" t="s">
        <v>25</v>
      </c>
      <c r="G60">
        <v>90</v>
      </c>
      <c r="H60" t="s">
        <v>156</v>
      </c>
      <c r="I60">
        <v>5</v>
      </c>
      <c r="J60" t="s">
        <v>115</v>
      </c>
      <c r="K60" s="26" t="s">
        <v>92</v>
      </c>
      <c r="L60" s="22">
        <v>1.1916</v>
      </c>
      <c r="M60" s="23">
        <v>119.16</v>
      </c>
      <c r="N60" s="16" t="s">
        <v>29</v>
      </c>
      <c r="O60">
        <v>5</v>
      </c>
      <c r="P60" t="s">
        <v>115</v>
      </c>
      <c r="Q60">
        <v>28.28</v>
      </c>
      <c r="R60">
        <v>24.39</v>
      </c>
      <c r="S60">
        <v>831.26700000000005</v>
      </c>
      <c r="T60">
        <v>194.65199999999999</v>
      </c>
      <c r="U60">
        <v>8363.2990000000009</v>
      </c>
      <c r="V60">
        <v>511</v>
      </c>
      <c r="W60">
        <f t="shared" si="0"/>
        <v>-3.8900000000000006</v>
      </c>
      <c r="X60">
        <v>1</v>
      </c>
    </row>
    <row r="61" spans="1:24" x14ac:dyDescent="0.25">
      <c r="A61">
        <v>2010</v>
      </c>
      <c r="B61" t="s">
        <v>152</v>
      </c>
      <c r="C61">
        <v>2017</v>
      </c>
      <c r="D61" t="s">
        <v>153</v>
      </c>
      <c r="E61" t="s">
        <v>154</v>
      </c>
      <c r="F61" t="s">
        <v>25</v>
      </c>
      <c r="G61">
        <v>90</v>
      </c>
      <c r="H61" t="s">
        <v>156</v>
      </c>
      <c r="I61">
        <v>5</v>
      </c>
      <c r="J61" t="s">
        <v>110</v>
      </c>
      <c r="K61" s="26" t="s">
        <v>92</v>
      </c>
      <c r="L61" s="22">
        <v>0.13740000000000002</v>
      </c>
      <c r="M61" s="23">
        <v>13.740000000000002</v>
      </c>
      <c r="N61" s="16" t="s">
        <v>29</v>
      </c>
      <c r="O61">
        <v>5</v>
      </c>
      <c r="P61" t="s">
        <v>110</v>
      </c>
      <c r="Q61">
        <v>33.5</v>
      </c>
      <c r="R61">
        <v>28.94</v>
      </c>
      <c r="S61">
        <v>439.62299999999999</v>
      </c>
      <c r="T61">
        <v>194.65199999999999</v>
      </c>
      <c r="U61">
        <v>4862.8890000000001</v>
      </c>
      <c r="V61">
        <v>511</v>
      </c>
      <c r="W61">
        <f t="shared" si="0"/>
        <v>-4.5599999999999987</v>
      </c>
      <c r="X61">
        <v>1</v>
      </c>
    </row>
    <row r="62" spans="1:24" x14ac:dyDescent="0.25">
      <c r="A62">
        <v>2011</v>
      </c>
      <c r="B62" t="s">
        <v>152</v>
      </c>
      <c r="C62">
        <v>2017</v>
      </c>
      <c r="D62" t="s">
        <v>153</v>
      </c>
      <c r="E62" t="s">
        <v>154</v>
      </c>
      <c r="F62" t="s">
        <v>25</v>
      </c>
      <c r="G62">
        <v>90</v>
      </c>
      <c r="H62" t="s">
        <v>156</v>
      </c>
      <c r="I62">
        <v>5</v>
      </c>
      <c r="J62" t="s">
        <v>111</v>
      </c>
      <c r="K62" s="26" t="s">
        <v>92</v>
      </c>
      <c r="L62" s="22">
        <v>0.86460000000000004</v>
      </c>
      <c r="M62" s="23">
        <v>86.460000000000008</v>
      </c>
      <c r="N62" s="16" t="s">
        <v>29</v>
      </c>
      <c r="O62">
        <v>5</v>
      </c>
      <c r="P62" t="s">
        <v>111</v>
      </c>
      <c r="Q62">
        <v>29.26</v>
      </c>
      <c r="R62">
        <v>24.64</v>
      </c>
      <c r="S62">
        <v>669.52200000000005</v>
      </c>
      <c r="T62">
        <v>194.65199999999999</v>
      </c>
      <c r="U62">
        <v>6869.8130000000001</v>
      </c>
      <c r="V62">
        <v>511</v>
      </c>
      <c r="W62">
        <f t="shared" si="0"/>
        <v>-4.620000000000001</v>
      </c>
      <c r="X62">
        <v>1</v>
      </c>
    </row>
    <row r="63" spans="1:24" x14ac:dyDescent="0.25">
      <c r="A63">
        <v>2012</v>
      </c>
      <c r="B63" t="s">
        <v>152</v>
      </c>
      <c r="C63">
        <v>2017</v>
      </c>
      <c r="D63" t="s">
        <v>153</v>
      </c>
      <c r="E63" t="s">
        <v>154</v>
      </c>
      <c r="F63" t="s">
        <v>25</v>
      </c>
      <c r="G63">
        <v>90</v>
      </c>
      <c r="H63" t="s">
        <v>156</v>
      </c>
      <c r="I63">
        <v>5</v>
      </c>
      <c r="J63" t="s">
        <v>61</v>
      </c>
      <c r="K63" s="26" t="s">
        <v>92</v>
      </c>
      <c r="L63" s="22">
        <v>1.1427</v>
      </c>
      <c r="M63" s="23">
        <v>114.27000000000001</v>
      </c>
      <c r="N63" s="16" t="s">
        <v>29</v>
      </c>
      <c r="O63">
        <v>5</v>
      </c>
      <c r="P63" t="s">
        <v>61</v>
      </c>
      <c r="Q63">
        <v>28.76</v>
      </c>
      <c r="R63">
        <v>24.49</v>
      </c>
      <c r="S63">
        <v>650.62199999999996</v>
      </c>
      <c r="T63">
        <v>194.65199999999999</v>
      </c>
      <c r="U63">
        <v>6578.6880000000001</v>
      </c>
      <c r="V63">
        <v>511</v>
      </c>
      <c r="W63">
        <f t="shared" si="0"/>
        <v>-4.2700000000000031</v>
      </c>
      <c r="X63">
        <v>1</v>
      </c>
    </row>
    <row r="64" spans="1:24" x14ac:dyDescent="0.25">
      <c r="A64">
        <v>2013</v>
      </c>
      <c r="B64" t="s">
        <v>152</v>
      </c>
      <c r="C64">
        <v>2017</v>
      </c>
      <c r="D64" t="s">
        <v>153</v>
      </c>
      <c r="E64" t="s">
        <v>154</v>
      </c>
      <c r="F64" t="s">
        <v>25</v>
      </c>
      <c r="G64">
        <v>90</v>
      </c>
      <c r="H64" t="s">
        <v>156</v>
      </c>
      <c r="I64">
        <v>5</v>
      </c>
      <c r="J64" t="s">
        <v>112</v>
      </c>
      <c r="K64" s="26" t="s">
        <v>92</v>
      </c>
      <c r="L64" s="22">
        <v>1.6890000000000001</v>
      </c>
      <c r="M64" s="23">
        <v>168.9</v>
      </c>
      <c r="N64" s="16" t="s">
        <v>29</v>
      </c>
      <c r="O64">
        <v>5</v>
      </c>
      <c r="P64" t="s">
        <v>112</v>
      </c>
      <c r="Q64">
        <v>28.41</v>
      </c>
      <c r="R64">
        <v>23.54</v>
      </c>
      <c r="S64">
        <v>665.06399999999996</v>
      </c>
      <c r="T64">
        <v>194.65199999999999</v>
      </c>
      <c r="U64">
        <v>6862.2060000000001</v>
      </c>
      <c r="V64">
        <v>511</v>
      </c>
      <c r="W64">
        <f t="shared" si="0"/>
        <v>-4.870000000000001</v>
      </c>
      <c r="X64">
        <v>1</v>
      </c>
    </row>
    <row r="65" spans="1:24" x14ac:dyDescent="0.25">
      <c r="A65">
        <v>2014</v>
      </c>
      <c r="B65" t="s">
        <v>152</v>
      </c>
      <c r="C65">
        <v>2017</v>
      </c>
      <c r="D65" t="s">
        <v>153</v>
      </c>
      <c r="E65" t="s">
        <v>154</v>
      </c>
      <c r="F65" t="s">
        <v>25</v>
      </c>
      <c r="G65">
        <v>90</v>
      </c>
      <c r="H65" t="s">
        <v>156</v>
      </c>
      <c r="I65">
        <v>5</v>
      </c>
      <c r="J65" t="s">
        <v>62</v>
      </c>
      <c r="K65" s="26" t="s">
        <v>92</v>
      </c>
      <c r="L65" s="22">
        <v>3.4533</v>
      </c>
      <c r="M65" s="23">
        <v>345.33</v>
      </c>
      <c r="N65" s="16" t="s">
        <v>29</v>
      </c>
      <c r="O65">
        <v>5</v>
      </c>
      <c r="P65" t="s">
        <v>62</v>
      </c>
      <c r="Q65">
        <v>27.47</v>
      </c>
      <c r="R65">
        <v>23</v>
      </c>
      <c r="S65">
        <v>680.07399999999996</v>
      </c>
      <c r="T65">
        <v>194.65199999999999</v>
      </c>
      <c r="U65">
        <v>6823.8890000000001</v>
      </c>
      <c r="V65">
        <v>511</v>
      </c>
      <c r="W65">
        <f t="shared" si="0"/>
        <v>-4.4699999999999989</v>
      </c>
      <c r="X65">
        <v>1</v>
      </c>
    </row>
    <row r="66" spans="1:24" x14ac:dyDescent="0.25">
      <c r="A66">
        <v>2015</v>
      </c>
      <c r="B66" t="s">
        <v>152</v>
      </c>
      <c r="C66">
        <v>2017</v>
      </c>
      <c r="D66" t="s">
        <v>153</v>
      </c>
      <c r="E66" t="s">
        <v>154</v>
      </c>
      <c r="F66" t="s">
        <v>25</v>
      </c>
      <c r="G66">
        <v>90</v>
      </c>
      <c r="H66" t="s">
        <v>156</v>
      </c>
      <c r="I66">
        <v>5</v>
      </c>
      <c r="J66" t="s">
        <v>63</v>
      </c>
      <c r="K66" s="26" t="s">
        <v>92</v>
      </c>
      <c r="L66" s="22">
        <v>1.5354000000000001</v>
      </c>
      <c r="M66" s="23">
        <v>153.54000000000002</v>
      </c>
      <c r="N66" s="16" t="s">
        <v>29</v>
      </c>
      <c r="O66">
        <v>5</v>
      </c>
      <c r="P66" t="s">
        <v>63</v>
      </c>
      <c r="Q66">
        <v>28.44</v>
      </c>
      <c r="R66">
        <v>23.8</v>
      </c>
      <c r="S66">
        <v>708.976</v>
      </c>
      <c r="T66">
        <v>194.65199999999999</v>
      </c>
      <c r="U66">
        <v>7175.5780000000004</v>
      </c>
      <c r="V66">
        <v>511</v>
      </c>
      <c r="W66">
        <f t="shared" si="0"/>
        <v>-4.6400000000000006</v>
      </c>
      <c r="X66">
        <v>1</v>
      </c>
    </row>
    <row r="67" spans="1:24" x14ac:dyDescent="0.25">
      <c r="A67">
        <v>2016</v>
      </c>
      <c r="B67" t="s">
        <v>152</v>
      </c>
      <c r="C67">
        <v>2017</v>
      </c>
      <c r="D67" t="s">
        <v>153</v>
      </c>
      <c r="E67" t="s">
        <v>154</v>
      </c>
      <c r="F67" t="s">
        <v>25</v>
      </c>
      <c r="G67">
        <v>90</v>
      </c>
      <c r="H67" t="s">
        <v>156</v>
      </c>
      <c r="I67">
        <v>5</v>
      </c>
      <c r="J67" t="s">
        <v>64</v>
      </c>
      <c r="K67" s="26" t="s">
        <v>92</v>
      </c>
      <c r="L67" s="22">
        <v>2.7749999999999999</v>
      </c>
      <c r="M67" s="23">
        <v>277.5</v>
      </c>
      <c r="N67" s="16" t="s">
        <v>29</v>
      </c>
      <c r="O67">
        <v>5</v>
      </c>
      <c r="P67" t="s">
        <v>64</v>
      </c>
      <c r="Q67">
        <v>27.93</v>
      </c>
      <c r="R67">
        <v>23.15</v>
      </c>
      <c r="S67">
        <v>660.11</v>
      </c>
      <c r="T67">
        <v>194.65199999999999</v>
      </c>
      <c r="U67">
        <v>6664.2129999999997</v>
      </c>
      <c r="V67">
        <v>511</v>
      </c>
      <c r="W67">
        <f t="shared" ref="W67:W103" si="1">R67-Q67</f>
        <v>-4.7800000000000011</v>
      </c>
      <c r="X67">
        <v>1</v>
      </c>
    </row>
    <row r="68" spans="1:24" x14ac:dyDescent="0.25">
      <c r="A68">
        <v>2017</v>
      </c>
      <c r="B68" t="s">
        <v>152</v>
      </c>
      <c r="C68">
        <v>2017</v>
      </c>
      <c r="D68" t="s">
        <v>153</v>
      </c>
      <c r="E68" t="s">
        <v>154</v>
      </c>
      <c r="F68" t="s">
        <v>25</v>
      </c>
      <c r="G68">
        <v>90</v>
      </c>
      <c r="H68" t="s">
        <v>156</v>
      </c>
      <c r="I68">
        <v>5</v>
      </c>
      <c r="J68" t="s">
        <v>65</v>
      </c>
      <c r="K68" s="26" t="s">
        <v>92</v>
      </c>
      <c r="L68" s="22">
        <v>0.95640000000000003</v>
      </c>
      <c r="M68" s="23">
        <v>95.64</v>
      </c>
      <c r="N68" s="16" t="s">
        <v>29</v>
      </c>
      <c r="O68">
        <v>5</v>
      </c>
      <c r="P68" t="s">
        <v>65</v>
      </c>
      <c r="Q68">
        <v>29.42</v>
      </c>
      <c r="R68">
        <v>25.1</v>
      </c>
      <c r="S68">
        <v>637.17600000000004</v>
      </c>
      <c r="T68">
        <v>194.65199999999999</v>
      </c>
      <c r="U68">
        <v>6524.549</v>
      </c>
      <c r="V68">
        <v>511</v>
      </c>
      <c r="W68">
        <f t="shared" si="1"/>
        <v>-4.32</v>
      </c>
      <c r="X68">
        <v>1</v>
      </c>
    </row>
    <row r="69" spans="1:24" x14ac:dyDescent="0.25">
      <c r="A69">
        <v>2018</v>
      </c>
      <c r="B69" t="s">
        <v>152</v>
      </c>
      <c r="C69">
        <v>2017</v>
      </c>
      <c r="D69" t="s">
        <v>153</v>
      </c>
      <c r="E69" t="s">
        <v>154</v>
      </c>
      <c r="F69" t="s">
        <v>25</v>
      </c>
      <c r="G69">
        <v>90</v>
      </c>
      <c r="H69" t="s">
        <v>156</v>
      </c>
      <c r="I69">
        <v>5</v>
      </c>
      <c r="J69" t="s">
        <v>66</v>
      </c>
      <c r="K69" s="26" t="s">
        <v>92</v>
      </c>
      <c r="L69" s="22">
        <v>2.1273</v>
      </c>
      <c r="M69" s="23">
        <v>212.73</v>
      </c>
      <c r="N69" s="16" t="s">
        <v>29</v>
      </c>
      <c r="O69">
        <v>5</v>
      </c>
      <c r="P69" t="s">
        <v>66</v>
      </c>
      <c r="Q69">
        <v>28.25</v>
      </c>
      <c r="R69">
        <v>23.77</v>
      </c>
      <c r="S69">
        <v>651.01900000000001</v>
      </c>
      <c r="T69">
        <v>194.65199999999999</v>
      </c>
      <c r="U69">
        <v>6634.1639999999998</v>
      </c>
      <c r="V69">
        <v>511</v>
      </c>
      <c r="W69">
        <f t="shared" si="1"/>
        <v>-4.4800000000000004</v>
      </c>
      <c r="X69">
        <v>1</v>
      </c>
    </row>
    <row r="70" spans="1:24" x14ac:dyDescent="0.25">
      <c r="A70">
        <v>2019</v>
      </c>
      <c r="B70" t="s">
        <v>152</v>
      </c>
      <c r="C70">
        <v>2017</v>
      </c>
      <c r="D70" t="s">
        <v>153</v>
      </c>
      <c r="E70" t="s">
        <v>154</v>
      </c>
      <c r="F70" t="s">
        <v>25</v>
      </c>
      <c r="G70">
        <v>90</v>
      </c>
      <c r="H70" t="s">
        <v>156</v>
      </c>
      <c r="I70">
        <v>5</v>
      </c>
      <c r="J70" t="s">
        <v>116</v>
      </c>
      <c r="K70" s="26" t="s">
        <v>92</v>
      </c>
      <c r="L70" s="22">
        <v>2.2704</v>
      </c>
      <c r="M70" s="23">
        <v>227.04</v>
      </c>
      <c r="N70" s="16" t="s">
        <v>29</v>
      </c>
      <c r="O70">
        <v>5</v>
      </c>
      <c r="P70" t="s">
        <v>116</v>
      </c>
      <c r="Q70">
        <v>28.06</v>
      </c>
      <c r="R70">
        <v>23.16</v>
      </c>
      <c r="S70">
        <v>647.20799999999997</v>
      </c>
      <c r="T70">
        <v>194.65199999999999</v>
      </c>
      <c r="U70">
        <v>6566.2160000000003</v>
      </c>
      <c r="V70">
        <v>511</v>
      </c>
      <c r="W70">
        <f t="shared" si="1"/>
        <v>-4.8999999999999986</v>
      </c>
      <c r="X70">
        <v>1</v>
      </c>
    </row>
    <row r="71" spans="1:24" x14ac:dyDescent="0.25">
      <c r="A71">
        <v>2020</v>
      </c>
      <c r="B71" t="s">
        <v>152</v>
      </c>
      <c r="C71">
        <v>2017</v>
      </c>
      <c r="D71" t="s">
        <v>153</v>
      </c>
      <c r="E71" t="s">
        <v>154</v>
      </c>
      <c r="F71" t="s">
        <v>25</v>
      </c>
      <c r="G71">
        <v>90</v>
      </c>
      <c r="H71" t="s">
        <v>156</v>
      </c>
      <c r="I71">
        <v>5</v>
      </c>
      <c r="J71" t="s">
        <v>117</v>
      </c>
      <c r="K71" s="26" t="s">
        <v>92</v>
      </c>
      <c r="L71" s="22">
        <v>1.1297999999999999</v>
      </c>
      <c r="M71" s="23">
        <v>112.97999999999999</v>
      </c>
      <c r="N71" s="16" t="s">
        <v>29</v>
      </c>
      <c r="O71">
        <v>5</v>
      </c>
      <c r="P71" t="s">
        <v>117</v>
      </c>
      <c r="Q71">
        <v>29.44</v>
      </c>
      <c r="R71">
        <v>24.74</v>
      </c>
      <c r="S71">
        <v>581.22199999999998</v>
      </c>
      <c r="T71">
        <v>194.65199999999999</v>
      </c>
      <c r="U71">
        <v>6045.0450000000001</v>
      </c>
      <c r="V71">
        <v>511</v>
      </c>
      <c r="W71">
        <f t="shared" si="1"/>
        <v>-4.7000000000000028</v>
      </c>
      <c r="X71">
        <v>1</v>
      </c>
    </row>
    <row r="72" spans="1:24" x14ac:dyDescent="0.25">
      <c r="A72">
        <v>2021</v>
      </c>
      <c r="B72" t="s">
        <v>152</v>
      </c>
      <c r="C72">
        <v>2017</v>
      </c>
      <c r="D72" t="s">
        <v>153</v>
      </c>
      <c r="E72" t="s">
        <v>154</v>
      </c>
      <c r="F72" t="s">
        <v>25</v>
      </c>
      <c r="G72">
        <v>90</v>
      </c>
      <c r="H72" t="s">
        <v>156</v>
      </c>
      <c r="I72">
        <v>5</v>
      </c>
      <c r="J72" t="s">
        <v>67</v>
      </c>
      <c r="K72" s="26" t="s">
        <v>92</v>
      </c>
      <c r="L72" s="22">
        <v>2.1741000000000001</v>
      </c>
      <c r="M72" s="23">
        <v>217.41000000000003</v>
      </c>
      <c r="N72" s="16" t="s">
        <v>29</v>
      </c>
      <c r="O72">
        <v>5</v>
      </c>
      <c r="P72" t="s">
        <v>67</v>
      </c>
      <c r="Q72">
        <v>27.46</v>
      </c>
      <c r="R72">
        <v>23.2</v>
      </c>
      <c r="S72">
        <v>765.68</v>
      </c>
      <c r="T72">
        <v>194.65199999999999</v>
      </c>
      <c r="U72">
        <v>7964.2920000000004</v>
      </c>
      <c r="V72">
        <v>511</v>
      </c>
      <c r="W72">
        <f t="shared" si="1"/>
        <v>-4.2600000000000016</v>
      </c>
      <c r="X72">
        <v>1</v>
      </c>
    </row>
    <row r="73" spans="1:24" x14ac:dyDescent="0.25">
      <c r="A73">
        <v>2022</v>
      </c>
      <c r="B73" t="s">
        <v>152</v>
      </c>
      <c r="C73">
        <v>2017</v>
      </c>
      <c r="D73" t="s">
        <v>153</v>
      </c>
      <c r="E73" t="s">
        <v>154</v>
      </c>
      <c r="F73" t="s">
        <v>25</v>
      </c>
      <c r="G73">
        <v>90</v>
      </c>
      <c r="H73" t="s">
        <v>156</v>
      </c>
      <c r="I73">
        <v>5</v>
      </c>
      <c r="J73" t="s">
        <v>118</v>
      </c>
      <c r="K73" s="26" t="s">
        <v>92</v>
      </c>
      <c r="L73" s="22">
        <v>1.8039000000000001</v>
      </c>
      <c r="M73" s="23">
        <v>180.39000000000001</v>
      </c>
      <c r="N73" s="16" t="s">
        <v>29</v>
      </c>
      <c r="O73">
        <v>5</v>
      </c>
      <c r="P73" t="s">
        <v>118</v>
      </c>
      <c r="Q73">
        <v>27.96</v>
      </c>
      <c r="R73">
        <v>23.83</v>
      </c>
      <c r="S73">
        <v>700.43499999999995</v>
      </c>
      <c r="T73">
        <v>194.65199999999999</v>
      </c>
      <c r="U73">
        <v>7262.3720000000003</v>
      </c>
      <c r="V73">
        <v>511</v>
      </c>
      <c r="W73">
        <f t="shared" si="1"/>
        <v>-4.1300000000000026</v>
      </c>
      <c r="X73">
        <v>1</v>
      </c>
    </row>
    <row r="74" spans="1:24" x14ac:dyDescent="0.25">
      <c r="A74">
        <v>2023</v>
      </c>
      <c r="B74" t="s">
        <v>152</v>
      </c>
      <c r="C74">
        <v>2017</v>
      </c>
      <c r="D74" t="s">
        <v>153</v>
      </c>
      <c r="E74" t="s">
        <v>154</v>
      </c>
      <c r="F74" t="s">
        <v>25</v>
      </c>
      <c r="G74">
        <v>90</v>
      </c>
      <c r="H74" t="s">
        <v>156</v>
      </c>
      <c r="I74">
        <v>5</v>
      </c>
      <c r="J74" t="s">
        <v>68</v>
      </c>
      <c r="K74" s="26" t="s">
        <v>92</v>
      </c>
      <c r="L74" s="22">
        <v>1.6158000000000001</v>
      </c>
      <c r="M74" s="23">
        <v>161.58000000000001</v>
      </c>
      <c r="N74" s="16" t="s">
        <v>29</v>
      </c>
      <c r="O74">
        <v>5</v>
      </c>
      <c r="P74" t="s">
        <v>68</v>
      </c>
      <c r="Q74">
        <v>26.29</v>
      </c>
      <c r="R74">
        <v>25.02</v>
      </c>
      <c r="S74">
        <v>1484.44</v>
      </c>
      <c r="T74">
        <v>194.65199999999999</v>
      </c>
      <c r="U74">
        <v>5781.0879999999997</v>
      </c>
      <c r="V74">
        <v>511</v>
      </c>
      <c r="W74">
        <f t="shared" si="1"/>
        <v>-1.2699999999999996</v>
      </c>
      <c r="X74">
        <v>1</v>
      </c>
    </row>
    <row r="75" spans="1:24" x14ac:dyDescent="0.25">
      <c r="A75">
        <v>2024</v>
      </c>
      <c r="B75" t="s">
        <v>152</v>
      </c>
      <c r="C75">
        <v>2017</v>
      </c>
      <c r="D75" t="s">
        <v>153</v>
      </c>
      <c r="E75" t="s">
        <v>154</v>
      </c>
      <c r="F75" t="s">
        <v>25</v>
      </c>
      <c r="G75">
        <v>90</v>
      </c>
      <c r="H75" t="s">
        <v>156</v>
      </c>
      <c r="I75">
        <v>5</v>
      </c>
      <c r="J75" t="s">
        <v>69</v>
      </c>
      <c r="K75" s="26" t="s">
        <v>92</v>
      </c>
      <c r="L75" s="22">
        <v>1.9476</v>
      </c>
      <c r="M75" s="23">
        <v>194.76</v>
      </c>
      <c r="N75" s="16" t="s">
        <v>29</v>
      </c>
      <c r="O75">
        <v>5</v>
      </c>
      <c r="P75" t="s">
        <v>69</v>
      </c>
      <c r="Q75">
        <v>26.53</v>
      </c>
      <c r="R75">
        <v>24.79</v>
      </c>
      <c r="S75">
        <v>1320.27</v>
      </c>
      <c r="T75">
        <v>194.65199999999999</v>
      </c>
      <c r="U75">
        <v>5414.2169999999996</v>
      </c>
      <c r="V75">
        <v>511</v>
      </c>
      <c r="W75">
        <f t="shared" si="1"/>
        <v>-1.740000000000002</v>
      </c>
      <c r="X75">
        <v>1</v>
      </c>
    </row>
    <row r="76" spans="1:24" x14ac:dyDescent="0.25">
      <c r="A76">
        <v>2025</v>
      </c>
      <c r="B76" t="s">
        <v>152</v>
      </c>
      <c r="C76">
        <v>2017</v>
      </c>
      <c r="D76" t="s">
        <v>153</v>
      </c>
      <c r="E76" t="s">
        <v>154</v>
      </c>
      <c r="F76" t="s">
        <v>25</v>
      </c>
      <c r="G76">
        <v>90</v>
      </c>
      <c r="H76" t="s">
        <v>156</v>
      </c>
      <c r="I76">
        <v>5</v>
      </c>
      <c r="J76" t="s">
        <v>119</v>
      </c>
      <c r="K76" s="26" t="s">
        <v>92</v>
      </c>
      <c r="L76" s="22">
        <v>1.8399000000000001</v>
      </c>
      <c r="M76" s="23">
        <v>183.99</v>
      </c>
      <c r="N76" s="16" t="s">
        <v>29</v>
      </c>
      <c r="O76">
        <v>5</v>
      </c>
      <c r="P76" t="s">
        <v>119</v>
      </c>
      <c r="Q76">
        <v>28.52</v>
      </c>
      <c r="R76">
        <v>23.96</v>
      </c>
      <c r="S76">
        <v>648.22900000000004</v>
      </c>
      <c r="T76">
        <v>194.65199999999999</v>
      </c>
      <c r="U76">
        <v>6451.34</v>
      </c>
      <c r="V76">
        <v>511</v>
      </c>
      <c r="W76">
        <f t="shared" si="1"/>
        <v>-4.5599999999999987</v>
      </c>
      <c r="X76">
        <v>1</v>
      </c>
    </row>
    <row r="77" spans="1:24" x14ac:dyDescent="0.25">
      <c r="A77">
        <v>2026</v>
      </c>
      <c r="B77" t="s">
        <v>152</v>
      </c>
      <c r="C77">
        <v>2017</v>
      </c>
      <c r="D77" t="s">
        <v>153</v>
      </c>
      <c r="E77" t="s">
        <v>154</v>
      </c>
      <c r="F77" t="s">
        <v>25</v>
      </c>
      <c r="G77">
        <v>90</v>
      </c>
      <c r="H77" t="s">
        <v>156</v>
      </c>
      <c r="I77">
        <v>5</v>
      </c>
      <c r="J77" t="s">
        <v>70</v>
      </c>
      <c r="K77" s="26" t="s">
        <v>92</v>
      </c>
      <c r="L77" s="22">
        <v>2.0115000000000003</v>
      </c>
      <c r="M77" s="23">
        <v>201.15000000000003</v>
      </c>
      <c r="N77" s="16" t="s">
        <v>29</v>
      </c>
      <c r="O77">
        <v>5</v>
      </c>
      <c r="P77" t="s">
        <v>70</v>
      </c>
      <c r="Q77">
        <v>28.31</v>
      </c>
      <c r="R77">
        <v>23.93</v>
      </c>
      <c r="S77">
        <v>678.95399999999995</v>
      </c>
      <c r="T77">
        <v>194.65199999999999</v>
      </c>
      <c r="U77">
        <v>6973.1379999999999</v>
      </c>
      <c r="V77">
        <v>511</v>
      </c>
      <c r="W77">
        <f t="shared" si="1"/>
        <v>-4.379999999999999</v>
      </c>
      <c r="X77">
        <v>1</v>
      </c>
    </row>
    <row r="78" spans="1:24" x14ac:dyDescent="0.25">
      <c r="A78">
        <v>2027</v>
      </c>
      <c r="B78" t="s">
        <v>152</v>
      </c>
      <c r="C78">
        <v>2017</v>
      </c>
      <c r="D78" t="s">
        <v>153</v>
      </c>
      <c r="E78" t="s">
        <v>154</v>
      </c>
      <c r="F78" t="s">
        <v>25</v>
      </c>
      <c r="G78">
        <v>90</v>
      </c>
      <c r="H78" t="s">
        <v>156</v>
      </c>
      <c r="I78">
        <v>5</v>
      </c>
      <c r="J78" t="s">
        <v>71</v>
      </c>
      <c r="K78" s="26" t="s">
        <v>92</v>
      </c>
      <c r="L78" s="22">
        <v>2.4264000000000001</v>
      </c>
      <c r="M78" s="23">
        <v>242.64000000000001</v>
      </c>
      <c r="N78" s="16" t="s">
        <v>29</v>
      </c>
      <c r="O78">
        <v>5</v>
      </c>
      <c r="P78" t="s">
        <v>71</v>
      </c>
      <c r="Q78">
        <v>28.13</v>
      </c>
      <c r="R78">
        <v>23.55</v>
      </c>
      <c r="S78">
        <v>638.60199999999998</v>
      </c>
      <c r="T78">
        <v>194.65199999999999</v>
      </c>
      <c r="U78">
        <v>6487.893</v>
      </c>
      <c r="V78">
        <v>511</v>
      </c>
      <c r="W78">
        <f t="shared" si="1"/>
        <v>-4.5799999999999983</v>
      </c>
      <c r="X78">
        <v>1</v>
      </c>
    </row>
    <row r="79" spans="1:24" x14ac:dyDescent="0.25">
      <c r="A79">
        <v>2029</v>
      </c>
      <c r="B79" t="s">
        <v>152</v>
      </c>
      <c r="C79">
        <v>2017</v>
      </c>
      <c r="D79" t="s">
        <v>153</v>
      </c>
      <c r="E79" t="s">
        <v>154</v>
      </c>
      <c r="F79" t="s">
        <v>25</v>
      </c>
      <c r="G79">
        <v>90</v>
      </c>
      <c r="H79" t="s">
        <v>156</v>
      </c>
      <c r="I79">
        <v>5</v>
      </c>
      <c r="J79" t="s">
        <v>73</v>
      </c>
      <c r="K79" s="26" t="s">
        <v>92</v>
      </c>
      <c r="L79" s="22">
        <v>1.7769000000000001</v>
      </c>
      <c r="M79" s="23">
        <v>177.69000000000003</v>
      </c>
      <c r="N79" s="16" t="s">
        <v>29</v>
      </c>
      <c r="O79">
        <v>5</v>
      </c>
      <c r="P79" t="s">
        <v>73</v>
      </c>
      <c r="Q79">
        <v>28.79</v>
      </c>
      <c r="R79">
        <v>24.38</v>
      </c>
      <c r="S79">
        <v>656.07100000000003</v>
      </c>
      <c r="T79">
        <v>194.65199999999999</v>
      </c>
      <c r="U79">
        <v>6108.9369999999999</v>
      </c>
      <c r="V79">
        <v>511</v>
      </c>
      <c r="W79">
        <f t="shared" si="1"/>
        <v>-4.41</v>
      </c>
      <c r="X79">
        <v>1</v>
      </c>
    </row>
    <row r="80" spans="1:24" x14ac:dyDescent="0.25">
      <c r="A80">
        <v>2030</v>
      </c>
      <c r="B80" t="s">
        <v>152</v>
      </c>
      <c r="C80">
        <v>2017</v>
      </c>
      <c r="D80" t="s">
        <v>153</v>
      </c>
      <c r="E80" t="s">
        <v>154</v>
      </c>
      <c r="F80" t="s">
        <v>25</v>
      </c>
      <c r="G80">
        <v>90</v>
      </c>
      <c r="H80" t="s">
        <v>156</v>
      </c>
      <c r="I80">
        <v>5</v>
      </c>
      <c r="J80" t="s">
        <v>74</v>
      </c>
      <c r="K80" s="26" t="s">
        <v>92</v>
      </c>
      <c r="L80" s="22">
        <v>2.778</v>
      </c>
      <c r="M80" s="23">
        <v>277.8</v>
      </c>
      <c r="N80" s="16" t="s">
        <v>29</v>
      </c>
      <c r="O80">
        <v>5</v>
      </c>
      <c r="P80" t="s">
        <v>74</v>
      </c>
      <c r="Q80">
        <v>27.64</v>
      </c>
      <c r="R80">
        <v>22.86</v>
      </c>
      <c r="S80">
        <v>681.33900000000006</v>
      </c>
      <c r="T80">
        <v>194.65199999999999</v>
      </c>
      <c r="U80">
        <v>7058.9430000000002</v>
      </c>
      <c r="V80">
        <v>511</v>
      </c>
      <c r="W80">
        <f t="shared" si="1"/>
        <v>-4.7800000000000011</v>
      </c>
      <c r="X80">
        <v>1</v>
      </c>
    </row>
    <row r="81" spans="1:24" x14ac:dyDescent="0.25">
      <c r="A81">
        <v>2031</v>
      </c>
      <c r="B81" t="s">
        <v>152</v>
      </c>
      <c r="C81">
        <v>2017</v>
      </c>
      <c r="D81" t="s">
        <v>153</v>
      </c>
      <c r="E81" t="s">
        <v>154</v>
      </c>
      <c r="F81" t="s">
        <v>25</v>
      </c>
      <c r="G81">
        <v>90</v>
      </c>
      <c r="H81" t="s">
        <v>156</v>
      </c>
      <c r="I81">
        <v>5</v>
      </c>
      <c r="J81" t="s">
        <v>75</v>
      </c>
      <c r="K81" s="26" t="s">
        <v>92</v>
      </c>
      <c r="L81" s="22">
        <v>1.8507000000000002</v>
      </c>
      <c r="M81" s="23">
        <v>185.07000000000002</v>
      </c>
      <c r="N81" s="16" t="s">
        <v>29</v>
      </c>
      <c r="O81">
        <v>5</v>
      </c>
      <c r="P81" t="s">
        <v>75</v>
      </c>
      <c r="Q81">
        <v>28.89</v>
      </c>
      <c r="R81">
        <v>24.7</v>
      </c>
      <c r="S81">
        <v>657.08199999999999</v>
      </c>
      <c r="T81">
        <v>194.65199999999999</v>
      </c>
      <c r="U81">
        <v>6276.2089999999998</v>
      </c>
      <c r="V81">
        <v>511</v>
      </c>
      <c r="W81">
        <f t="shared" si="1"/>
        <v>-4.1900000000000013</v>
      </c>
      <c r="X81">
        <v>1</v>
      </c>
    </row>
    <row r="82" spans="1:24" x14ac:dyDescent="0.25">
      <c r="A82">
        <v>2032</v>
      </c>
      <c r="B82" t="s">
        <v>152</v>
      </c>
      <c r="C82">
        <v>2017</v>
      </c>
      <c r="D82" t="s">
        <v>153</v>
      </c>
      <c r="E82" t="s">
        <v>154</v>
      </c>
      <c r="F82" t="s">
        <v>25</v>
      </c>
      <c r="G82">
        <v>90</v>
      </c>
      <c r="H82" t="s">
        <v>156</v>
      </c>
      <c r="I82">
        <v>5</v>
      </c>
      <c r="J82" t="s">
        <v>76</v>
      </c>
      <c r="K82" s="26" t="s">
        <v>92</v>
      </c>
      <c r="L82" s="22">
        <v>2.0369999999999999</v>
      </c>
      <c r="M82" s="23">
        <v>203.7</v>
      </c>
      <c r="N82" s="16" t="s">
        <v>29</v>
      </c>
      <c r="O82">
        <v>5</v>
      </c>
      <c r="P82" t="s">
        <v>76</v>
      </c>
      <c r="Q82" t="s">
        <v>40</v>
      </c>
      <c r="R82">
        <v>24.29</v>
      </c>
      <c r="S82">
        <v>173.94</v>
      </c>
      <c r="T82">
        <v>194.65199999999999</v>
      </c>
      <c r="U82">
        <v>7038.9570000000003</v>
      </c>
      <c r="V82">
        <v>511</v>
      </c>
      <c r="W82" t="e">
        <f t="shared" si="1"/>
        <v>#VALUE!</v>
      </c>
      <c r="X82">
        <v>1</v>
      </c>
    </row>
    <row r="83" spans="1:24" x14ac:dyDescent="0.25">
      <c r="A83">
        <v>2034</v>
      </c>
      <c r="B83" t="s">
        <v>152</v>
      </c>
      <c r="C83">
        <v>2017</v>
      </c>
      <c r="D83" t="s">
        <v>153</v>
      </c>
      <c r="E83" t="s">
        <v>154</v>
      </c>
      <c r="F83" t="s">
        <v>25</v>
      </c>
      <c r="G83">
        <v>90</v>
      </c>
      <c r="H83" t="s">
        <v>156</v>
      </c>
      <c r="I83">
        <v>5</v>
      </c>
      <c r="J83" t="s">
        <v>128</v>
      </c>
      <c r="K83" s="26" t="s">
        <v>92</v>
      </c>
      <c r="L83" s="22">
        <v>2.2709999999999999</v>
      </c>
      <c r="M83" s="23">
        <v>227.1</v>
      </c>
      <c r="N83" s="16" t="s">
        <v>29</v>
      </c>
      <c r="O83">
        <v>5</v>
      </c>
      <c r="P83" t="s">
        <v>128</v>
      </c>
      <c r="Q83">
        <v>27.44</v>
      </c>
      <c r="R83">
        <v>23.23</v>
      </c>
      <c r="S83">
        <v>743.78700000000003</v>
      </c>
      <c r="T83">
        <v>194.65199999999999</v>
      </c>
      <c r="U83">
        <v>7567.4579999999996</v>
      </c>
      <c r="V83">
        <v>511</v>
      </c>
      <c r="W83">
        <f t="shared" si="1"/>
        <v>-4.2100000000000009</v>
      </c>
      <c r="X83">
        <v>1</v>
      </c>
    </row>
    <row r="84" spans="1:24" x14ac:dyDescent="0.25">
      <c r="A84">
        <v>2036</v>
      </c>
      <c r="B84" t="s">
        <v>152</v>
      </c>
      <c r="C84">
        <v>2017</v>
      </c>
      <c r="D84" t="s">
        <v>153</v>
      </c>
      <c r="E84" t="s">
        <v>154</v>
      </c>
      <c r="F84" t="s">
        <v>25</v>
      </c>
      <c r="G84">
        <v>90</v>
      </c>
      <c r="H84" t="s">
        <v>156</v>
      </c>
      <c r="I84">
        <v>5</v>
      </c>
      <c r="J84" t="s">
        <v>78</v>
      </c>
      <c r="K84" s="26" t="s">
        <v>92</v>
      </c>
      <c r="L84" s="22">
        <v>2.9039999999999999</v>
      </c>
      <c r="M84" s="23">
        <v>290.39999999999998</v>
      </c>
      <c r="N84" s="16" t="s">
        <v>29</v>
      </c>
      <c r="O84">
        <v>5</v>
      </c>
      <c r="P84" t="s">
        <v>78</v>
      </c>
      <c r="Q84">
        <v>27</v>
      </c>
      <c r="R84">
        <v>22.5</v>
      </c>
      <c r="S84">
        <v>718.16600000000005</v>
      </c>
      <c r="T84">
        <v>194.65199999999999</v>
      </c>
      <c r="U84">
        <v>7211.183</v>
      </c>
      <c r="V84">
        <v>511</v>
      </c>
      <c r="W84">
        <f t="shared" si="1"/>
        <v>-4.5</v>
      </c>
      <c r="X84">
        <v>1</v>
      </c>
    </row>
    <row r="85" spans="1:24" x14ac:dyDescent="0.25">
      <c r="A85">
        <v>2037</v>
      </c>
      <c r="B85" t="s">
        <v>152</v>
      </c>
      <c r="C85">
        <v>2017</v>
      </c>
      <c r="D85" t="s">
        <v>153</v>
      </c>
      <c r="E85" t="s">
        <v>154</v>
      </c>
      <c r="F85" t="s">
        <v>25</v>
      </c>
      <c r="G85">
        <v>90</v>
      </c>
      <c r="H85" t="s">
        <v>156</v>
      </c>
      <c r="I85">
        <v>5</v>
      </c>
      <c r="J85" t="s">
        <v>79</v>
      </c>
      <c r="K85" s="26" t="s">
        <v>92</v>
      </c>
      <c r="L85" s="22">
        <v>2.3394000000000004</v>
      </c>
      <c r="M85" s="23">
        <v>233.94000000000003</v>
      </c>
      <c r="N85" s="16" t="s">
        <v>29</v>
      </c>
      <c r="O85">
        <v>5</v>
      </c>
      <c r="P85" t="s">
        <v>79</v>
      </c>
      <c r="Q85">
        <v>27.63</v>
      </c>
      <c r="R85">
        <v>23.22</v>
      </c>
      <c r="S85">
        <v>695.67499999999995</v>
      </c>
      <c r="T85">
        <v>194.65199999999999</v>
      </c>
      <c r="U85">
        <v>7203.0230000000001</v>
      </c>
      <c r="V85">
        <v>511</v>
      </c>
      <c r="W85">
        <f t="shared" si="1"/>
        <v>-4.41</v>
      </c>
      <c r="X85">
        <v>1</v>
      </c>
    </row>
    <row r="86" spans="1:24" x14ac:dyDescent="0.25">
      <c r="A86">
        <v>2039</v>
      </c>
      <c r="B86" t="s">
        <v>152</v>
      </c>
      <c r="C86">
        <v>2017</v>
      </c>
      <c r="D86" t="s">
        <v>153</v>
      </c>
      <c r="E86" t="s">
        <v>154</v>
      </c>
      <c r="F86" t="s">
        <v>25</v>
      </c>
      <c r="G86">
        <v>90</v>
      </c>
      <c r="H86" t="s">
        <v>156</v>
      </c>
      <c r="I86">
        <v>5</v>
      </c>
      <c r="J86" t="s">
        <v>81</v>
      </c>
      <c r="K86" s="26" t="s">
        <v>92</v>
      </c>
      <c r="L86" s="22">
        <v>1.3083</v>
      </c>
      <c r="M86" s="23">
        <v>130.83000000000001</v>
      </c>
      <c r="N86" s="16" t="s">
        <v>29</v>
      </c>
      <c r="O86">
        <v>5</v>
      </c>
      <c r="P86" t="s">
        <v>81</v>
      </c>
      <c r="Q86">
        <v>28.72</v>
      </c>
      <c r="R86">
        <v>23.91</v>
      </c>
      <c r="S86">
        <v>704.04300000000001</v>
      </c>
      <c r="T86">
        <v>194.65199999999999</v>
      </c>
      <c r="U86">
        <v>7419.9610000000002</v>
      </c>
      <c r="V86">
        <v>511</v>
      </c>
      <c r="W86">
        <f t="shared" si="1"/>
        <v>-4.8099999999999987</v>
      </c>
      <c r="X86">
        <v>1</v>
      </c>
    </row>
    <row r="87" spans="1:24" x14ac:dyDescent="0.25">
      <c r="A87">
        <v>2040</v>
      </c>
      <c r="B87" t="s">
        <v>152</v>
      </c>
      <c r="C87">
        <v>2017</v>
      </c>
      <c r="D87" t="s">
        <v>153</v>
      </c>
      <c r="E87" t="s">
        <v>154</v>
      </c>
      <c r="F87" t="s">
        <v>25</v>
      </c>
      <c r="G87">
        <v>90</v>
      </c>
      <c r="H87" t="s">
        <v>156</v>
      </c>
      <c r="I87">
        <v>5</v>
      </c>
      <c r="J87" t="s">
        <v>82</v>
      </c>
      <c r="K87" s="26" t="s">
        <v>92</v>
      </c>
      <c r="L87" s="22">
        <v>0.85770000000000002</v>
      </c>
      <c r="M87" s="23">
        <v>85.77</v>
      </c>
      <c r="N87" s="16" t="s">
        <v>29</v>
      </c>
      <c r="O87">
        <v>5</v>
      </c>
      <c r="P87" t="s">
        <v>82</v>
      </c>
      <c r="Q87">
        <v>29.42</v>
      </c>
      <c r="R87">
        <v>25.1</v>
      </c>
      <c r="S87">
        <v>638.53499999999997</v>
      </c>
      <c r="T87">
        <v>194.65199999999999</v>
      </c>
      <c r="U87">
        <v>6718.0889999999999</v>
      </c>
      <c r="V87">
        <v>511</v>
      </c>
      <c r="W87">
        <f t="shared" si="1"/>
        <v>-4.32</v>
      </c>
      <c r="X87">
        <v>1</v>
      </c>
    </row>
    <row r="88" spans="1:24" x14ac:dyDescent="0.25">
      <c r="A88">
        <v>2041</v>
      </c>
      <c r="B88" t="s">
        <v>152</v>
      </c>
      <c r="C88">
        <v>2017</v>
      </c>
      <c r="D88" t="s">
        <v>153</v>
      </c>
      <c r="E88" t="s">
        <v>154</v>
      </c>
      <c r="F88" t="s">
        <v>25</v>
      </c>
      <c r="G88">
        <v>90</v>
      </c>
      <c r="H88" t="s">
        <v>156</v>
      </c>
      <c r="I88">
        <v>5</v>
      </c>
      <c r="J88" t="s">
        <v>83</v>
      </c>
      <c r="K88" s="26" t="s">
        <v>92</v>
      </c>
      <c r="L88" s="22">
        <v>4.5678000000000001</v>
      </c>
      <c r="M88" s="23">
        <v>456.78000000000003</v>
      </c>
      <c r="N88" s="16" t="s">
        <v>29</v>
      </c>
      <c r="O88">
        <v>5</v>
      </c>
      <c r="P88" t="s">
        <v>83</v>
      </c>
      <c r="Q88">
        <v>25.71</v>
      </c>
      <c r="R88">
        <v>24.4</v>
      </c>
      <c r="S88">
        <v>1248.5650000000001</v>
      </c>
      <c r="T88">
        <v>194.65199999999999</v>
      </c>
      <c r="U88">
        <v>5209.3410000000003</v>
      </c>
      <c r="V88">
        <v>511</v>
      </c>
      <c r="W88">
        <f t="shared" si="1"/>
        <v>-1.3100000000000023</v>
      </c>
      <c r="X88">
        <v>1</v>
      </c>
    </row>
    <row r="89" spans="1:24" x14ac:dyDescent="0.25">
      <c r="A89">
        <v>2042</v>
      </c>
      <c r="B89" t="s">
        <v>152</v>
      </c>
      <c r="C89">
        <v>2017</v>
      </c>
      <c r="D89" t="s">
        <v>153</v>
      </c>
      <c r="E89" t="s">
        <v>154</v>
      </c>
      <c r="F89" t="s">
        <v>25</v>
      </c>
      <c r="G89">
        <v>90</v>
      </c>
      <c r="H89" t="s">
        <v>156</v>
      </c>
      <c r="I89">
        <v>5</v>
      </c>
      <c r="J89" t="s">
        <v>121</v>
      </c>
      <c r="K89" s="26" t="s">
        <v>92</v>
      </c>
      <c r="L89" s="22">
        <v>2.4984000000000002</v>
      </c>
      <c r="M89" s="23">
        <v>249.84000000000003</v>
      </c>
      <c r="N89" s="16" t="s">
        <v>29</v>
      </c>
      <c r="O89">
        <v>5</v>
      </c>
      <c r="P89" t="s">
        <v>121</v>
      </c>
      <c r="Q89">
        <v>28.01</v>
      </c>
      <c r="R89">
        <v>23.11</v>
      </c>
      <c r="S89">
        <v>631.36699999999996</v>
      </c>
      <c r="T89">
        <v>194.65199999999999</v>
      </c>
      <c r="U89">
        <v>6719.6279999999997</v>
      </c>
      <c r="V89">
        <v>511</v>
      </c>
      <c r="W89">
        <f t="shared" si="1"/>
        <v>-4.9000000000000021</v>
      </c>
      <c r="X89">
        <v>1</v>
      </c>
    </row>
    <row r="90" spans="1:24" x14ac:dyDescent="0.25">
      <c r="A90">
        <v>2043</v>
      </c>
      <c r="B90" t="s">
        <v>152</v>
      </c>
      <c r="C90">
        <v>2017</v>
      </c>
      <c r="D90" t="s">
        <v>153</v>
      </c>
      <c r="E90" t="s">
        <v>154</v>
      </c>
      <c r="F90" t="s">
        <v>25</v>
      </c>
      <c r="G90">
        <v>90</v>
      </c>
      <c r="H90" t="s">
        <v>156</v>
      </c>
      <c r="I90">
        <v>5</v>
      </c>
      <c r="J90" t="s">
        <v>122</v>
      </c>
      <c r="K90" s="26" t="s">
        <v>92</v>
      </c>
      <c r="L90" s="22">
        <v>1.3668</v>
      </c>
      <c r="M90" s="23">
        <v>136.68</v>
      </c>
      <c r="N90" s="16" t="s">
        <v>29</v>
      </c>
      <c r="O90">
        <v>5</v>
      </c>
      <c r="P90" t="s">
        <v>122</v>
      </c>
      <c r="Q90">
        <v>28.78</v>
      </c>
      <c r="R90">
        <v>23.85</v>
      </c>
      <c r="S90">
        <v>611.82600000000002</v>
      </c>
      <c r="T90">
        <v>194.65199999999999</v>
      </c>
      <c r="U90">
        <v>6727.4129999999996</v>
      </c>
      <c r="V90">
        <v>511</v>
      </c>
      <c r="W90">
        <f t="shared" si="1"/>
        <v>-4.93</v>
      </c>
      <c r="X90">
        <v>1</v>
      </c>
    </row>
    <row r="91" spans="1:24" x14ac:dyDescent="0.25">
      <c r="A91">
        <v>2044</v>
      </c>
      <c r="B91" t="s">
        <v>152</v>
      </c>
      <c r="C91">
        <v>2017</v>
      </c>
      <c r="D91" t="s">
        <v>153</v>
      </c>
      <c r="E91" t="s">
        <v>154</v>
      </c>
      <c r="F91" t="s">
        <v>25</v>
      </c>
      <c r="G91">
        <v>90</v>
      </c>
      <c r="H91" t="s">
        <v>156</v>
      </c>
      <c r="I91">
        <v>5</v>
      </c>
      <c r="J91" t="s">
        <v>84</v>
      </c>
      <c r="K91" s="26" t="s">
        <v>92</v>
      </c>
      <c r="L91" s="22">
        <v>0.75360000000000005</v>
      </c>
      <c r="M91" s="23">
        <v>75.36</v>
      </c>
      <c r="N91" s="16" t="s">
        <v>29</v>
      </c>
      <c r="O91">
        <v>5</v>
      </c>
      <c r="P91" t="s">
        <v>84</v>
      </c>
      <c r="Q91">
        <v>31.85</v>
      </c>
      <c r="R91">
        <v>25.47</v>
      </c>
      <c r="S91">
        <v>486.72800000000001</v>
      </c>
      <c r="T91">
        <v>194.65199999999999</v>
      </c>
      <c r="U91">
        <v>5893.893</v>
      </c>
      <c r="V91">
        <v>511</v>
      </c>
      <c r="W91">
        <f t="shared" si="1"/>
        <v>-6.3800000000000026</v>
      </c>
      <c r="X91">
        <v>1</v>
      </c>
    </row>
    <row r="92" spans="1:24" x14ac:dyDescent="0.25">
      <c r="A92">
        <v>2045</v>
      </c>
      <c r="B92" t="s">
        <v>152</v>
      </c>
      <c r="C92">
        <v>2017</v>
      </c>
      <c r="D92" t="s">
        <v>153</v>
      </c>
      <c r="E92" t="s">
        <v>154</v>
      </c>
      <c r="F92" t="s">
        <v>25</v>
      </c>
      <c r="G92">
        <v>90</v>
      </c>
      <c r="H92" t="s">
        <v>156</v>
      </c>
      <c r="I92">
        <v>5</v>
      </c>
      <c r="J92" t="s">
        <v>85</v>
      </c>
      <c r="K92" s="26" t="s">
        <v>92</v>
      </c>
      <c r="L92" s="22">
        <v>2.1360000000000001</v>
      </c>
      <c r="M92" s="23">
        <v>213.60000000000002</v>
      </c>
      <c r="N92" s="16" t="s">
        <v>29</v>
      </c>
      <c r="O92">
        <v>5</v>
      </c>
      <c r="P92" t="s">
        <v>85</v>
      </c>
      <c r="Q92">
        <v>27.91</v>
      </c>
      <c r="R92">
        <v>23.62</v>
      </c>
      <c r="S92">
        <v>688.43600000000004</v>
      </c>
      <c r="T92">
        <v>194.65199999999999</v>
      </c>
      <c r="U92">
        <v>7291.2929999999997</v>
      </c>
      <c r="V92">
        <v>511</v>
      </c>
      <c r="W92">
        <f t="shared" si="1"/>
        <v>-4.2899999999999991</v>
      </c>
      <c r="X92">
        <v>1</v>
      </c>
    </row>
    <row r="93" spans="1:24" x14ac:dyDescent="0.25">
      <c r="A93">
        <v>2046</v>
      </c>
      <c r="B93" t="s">
        <v>152</v>
      </c>
      <c r="C93">
        <v>2017</v>
      </c>
      <c r="D93" t="s">
        <v>153</v>
      </c>
      <c r="E93" t="s">
        <v>154</v>
      </c>
      <c r="F93" t="s">
        <v>25</v>
      </c>
      <c r="G93">
        <v>90</v>
      </c>
      <c r="H93" t="s">
        <v>156</v>
      </c>
      <c r="I93">
        <v>5</v>
      </c>
      <c r="J93" t="s">
        <v>86</v>
      </c>
      <c r="K93" s="26" t="s">
        <v>92</v>
      </c>
      <c r="L93" s="22">
        <v>2.8664999999999998</v>
      </c>
      <c r="M93" s="23">
        <v>286.64999999999998</v>
      </c>
      <c r="N93" s="16" t="s">
        <v>29</v>
      </c>
      <c r="O93">
        <v>5</v>
      </c>
      <c r="P93" t="s">
        <v>86</v>
      </c>
      <c r="Q93">
        <v>27.54</v>
      </c>
      <c r="R93">
        <v>22.56</v>
      </c>
      <c r="S93">
        <v>685.452</v>
      </c>
      <c r="T93">
        <v>194.65199999999999</v>
      </c>
      <c r="U93">
        <v>7182.2629999999999</v>
      </c>
      <c r="V93">
        <v>511</v>
      </c>
      <c r="W93">
        <f t="shared" si="1"/>
        <v>-4.9800000000000004</v>
      </c>
      <c r="X93">
        <v>1</v>
      </c>
    </row>
    <row r="94" spans="1:24" x14ac:dyDescent="0.25">
      <c r="A94">
        <v>2047</v>
      </c>
      <c r="B94" t="s">
        <v>152</v>
      </c>
      <c r="C94">
        <v>2017</v>
      </c>
      <c r="D94" t="s">
        <v>153</v>
      </c>
      <c r="E94" t="s">
        <v>154</v>
      </c>
      <c r="F94" t="s">
        <v>25</v>
      </c>
      <c r="G94">
        <v>90</v>
      </c>
      <c r="H94" t="s">
        <v>156</v>
      </c>
      <c r="I94">
        <v>5</v>
      </c>
      <c r="J94" t="s">
        <v>87</v>
      </c>
      <c r="K94" s="26" t="s">
        <v>92</v>
      </c>
      <c r="L94" s="22">
        <v>1.2</v>
      </c>
      <c r="M94" s="23">
        <v>120</v>
      </c>
      <c r="N94" s="16" t="s">
        <v>29</v>
      </c>
      <c r="O94">
        <v>5</v>
      </c>
      <c r="P94" t="s">
        <v>87</v>
      </c>
      <c r="Q94">
        <v>28.77</v>
      </c>
      <c r="R94">
        <v>24.57</v>
      </c>
      <c r="S94">
        <v>695.32100000000003</v>
      </c>
      <c r="T94">
        <v>194.65199999999999</v>
      </c>
      <c r="U94">
        <v>7354.0479999999998</v>
      </c>
      <c r="V94">
        <v>511</v>
      </c>
      <c r="W94">
        <f t="shared" si="1"/>
        <v>-4.1999999999999993</v>
      </c>
      <c r="X94">
        <v>1</v>
      </c>
    </row>
    <row r="95" spans="1:24" x14ac:dyDescent="0.25">
      <c r="A95">
        <v>2048</v>
      </c>
      <c r="B95" t="s">
        <v>152</v>
      </c>
      <c r="C95">
        <v>2017</v>
      </c>
      <c r="D95" t="s">
        <v>153</v>
      </c>
      <c r="E95" t="s">
        <v>154</v>
      </c>
      <c r="F95" t="s">
        <v>25</v>
      </c>
      <c r="G95">
        <v>90</v>
      </c>
      <c r="H95" t="s">
        <v>156</v>
      </c>
      <c r="I95">
        <v>5</v>
      </c>
      <c r="J95" t="s">
        <v>88</v>
      </c>
      <c r="K95" s="26" t="s">
        <v>92</v>
      </c>
      <c r="L95" s="22">
        <v>2.2412999999999998</v>
      </c>
      <c r="M95" s="23">
        <v>224.13</v>
      </c>
      <c r="N95" s="16" t="s">
        <v>29</v>
      </c>
      <c r="O95">
        <v>5</v>
      </c>
      <c r="P95" t="s">
        <v>88</v>
      </c>
      <c r="Q95">
        <v>27.97</v>
      </c>
      <c r="R95">
        <v>23.6</v>
      </c>
      <c r="S95">
        <v>630.39200000000005</v>
      </c>
      <c r="T95">
        <v>194.65199999999999</v>
      </c>
      <c r="U95">
        <v>6488.0159999999996</v>
      </c>
      <c r="V95">
        <v>511</v>
      </c>
      <c r="W95">
        <f t="shared" si="1"/>
        <v>-4.3699999999999974</v>
      </c>
      <c r="X95">
        <v>1</v>
      </c>
    </row>
    <row r="96" spans="1:24" x14ac:dyDescent="0.25">
      <c r="A96">
        <v>2049</v>
      </c>
      <c r="B96" t="s">
        <v>152</v>
      </c>
      <c r="C96">
        <v>2017</v>
      </c>
      <c r="D96" t="s">
        <v>153</v>
      </c>
      <c r="E96" t="s">
        <v>154</v>
      </c>
      <c r="F96" t="s">
        <v>25</v>
      </c>
      <c r="G96">
        <v>90</v>
      </c>
      <c r="H96" t="s">
        <v>156</v>
      </c>
      <c r="I96">
        <v>5</v>
      </c>
      <c r="J96" t="s">
        <v>129</v>
      </c>
      <c r="K96" s="26" t="s">
        <v>92</v>
      </c>
      <c r="L96" s="22">
        <v>1.83135</v>
      </c>
      <c r="M96" s="23">
        <v>183.13499999999999</v>
      </c>
      <c r="N96" s="16" t="s">
        <v>29</v>
      </c>
      <c r="O96">
        <v>5</v>
      </c>
      <c r="P96" t="s">
        <v>129</v>
      </c>
      <c r="Q96">
        <v>28.97</v>
      </c>
      <c r="R96">
        <v>21.84</v>
      </c>
      <c r="S96">
        <v>577.81100000000004</v>
      </c>
      <c r="T96" t="s">
        <v>130</v>
      </c>
      <c r="U96">
        <v>5909.0050000000001</v>
      </c>
      <c r="V96" t="s">
        <v>130</v>
      </c>
      <c r="W96">
        <f t="shared" si="1"/>
        <v>-7.129999999999999</v>
      </c>
      <c r="X96">
        <v>1</v>
      </c>
    </row>
    <row r="97" spans="1:24" x14ac:dyDescent="0.25">
      <c r="A97">
        <v>2050</v>
      </c>
      <c r="B97" t="s">
        <v>152</v>
      </c>
      <c r="C97">
        <v>2017</v>
      </c>
      <c r="D97" t="s">
        <v>153</v>
      </c>
      <c r="E97" t="s">
        <v>154</v>
      </c>
      <c r="F97" t="s">
        <v>25</v>
      </c>
      <c r="G97">
        <v>90</v>
      </c>
      <c r="H97" t="s">
        <v>156</v>
      </c>
      <c r="I97">
        <v>5</v>
      </c>
      <c r="J97" t="s">
        <v>131</v>
      </c>
      <c r="K97" s="26" t="s">
        <v>92</v>
      </c>
      <c r="L97" s="22">
        <v>2.0362499999999999</v>
      </c>
      <c r="M97" s="23">
        <v>203.625</v>
      </c>
      <c r="N97" s="16" t="s">
        <v>29</v>
      </c>
      <c r="O97">
        <v>5</v>
      </c>
      <c r="P97" t="s">
        <v>131</v>
      </c>
      <c r="Q97">
        <v>28.99</v>
      </c>
      <c r="R97" s="27">
        <v>21.64</v>
      </c>
      <c r="S97" s="27">
        <v>572.45600000000002</v>
      </c>
      <c r="T97" s="27" t="s">
        <v>130</v>
      </c>
      <c r="U97" s="27">
        <v>6431.0140000000001</v>
      </c>
      <c r="V97" s="27" t="s">
        <v>130</v>
      </c>
      <c r="W97">
        <f t="shared" si="1"/>
        <v>-7.3499999999999979</v>
      </c>
      <c r="X97">
        <v>1</v>
      </c>
    </row>
    <row r="98" spans="1:24" x14ac:dyDescent="0.25">
      <c r="A98">
        <v>2051</v>
      </c>
      <c r="B98" t="s">
        <v>152</v>
      </c>
      <c r="C98">
        <v>2017</v>
      </c>
      <c r="D98" t="s">
        <v>153</v>
      </c>
      <c r="E98" t="s">
        <v>154</v>
      </c>
      <c r="F98" t="s">
        <v>25</v>
      </c>
      <c r="G98">
        <v>90</v>
      </c>
      <c r="H98" t="s">
        <v>156</v>
      </c>
      <c r="I98">
        <v>5</v>
      </c>
      <c r="J98" t="s">
        <v>139</v>
      </c>
      <c r="K98" s="26" t="s">
        <v>92</v>
      </c>
      <c r="L98" s="22">
        <v>1.8037500000000002</v>
      </c>
      <c r="M98" s="23">
        <v>180.37500000000003</v>
      </c>
      <c r="N98" s="16" t="s">
        <v>29</v>
      </c>
      <c r="O98">
        <v>5</v>
      </c>
      <c r="P98" t="s">
        <v>139</v>
      </c>
      <c r="Q98">
        <v>28.57</v>
      </c>
      <c r="R98">
        <v>21.86</v>
      </c>
      <c r="S98">
        <v>585.53200000000004</v>
      </c>
      <c r="T98" t="s">
        <v>130</v>
      </c>
      <c r="U98">
        <v>6283.4110000000001</v>
      </c>
      <c r="V98" t="s">
        <v>130</v>
      </c>
      <c r="W98">
        <f t="shared" si="1"/>
        <v>-6.7100000000000009</v>
      </c>
      <c r="X98">
        <v>1</v>
      </c>
    </row>
    <row r="99" spans="1:24" x14ac:dyDescent="0.25">
      <c r="A99">
        <v>2052</v>
      </c>
      <c r="B99" t="s">
        <v>152</v>
      </c>
      <c r="C99">
        <v>2017</v>
      </c>
      <c r="D99" t="s">
        <v>153</v>
      </c>
      <c r="E99" t="s">
        <v>154</v>
      </c>
      <c r="F99" t="s">
        <v>25</v>
      </c>
      <c r="G99">
        <v>90</v>
      </c>
      <c r="H99" t="s">
        <v>156</v>
      </c>
      <c r="I99">
        <v>5</v>
      </c>
      <c r="J99" t="s">
        <v>132</v>
      </c>
      <c r="K99" s="26" t="s">
        <v>92</v>
      </c>
      <c r="L99" s="22">
        <v>1.93275</v>
      </c>
      <c r="M99" s="23">
        <v>193.27500000000001</v>
      </c>
      <c r="N99" s="16" t="s">
        <v>29</v>
      </c>
      <c r="O99">
        <v>5</v>
      </c>
      <c r="P99" t="s">
        <v>132</v>
      </c>
      <c r="Q99">
        <v>28.76</v>
      </c>
      <c r="R99">
        <v>21.61</v>
      </c>
      <c r="S99">
        <v>598.16399999999999</v>
      </c>
      <c r="T99" t="s">
        <v>130</v>
      </c>
      <c r="U99">
        <v>6508.3289999999997</v>
      </c>
      <c r="V99" t="s">
        <v>130</v>
      </c>
      <c r="W99">
        <f t="shared" si="1"/>
        <v>-7.1500000000000021</v>
      </c>
      <c r="X99">
        <v>1</v>
      </c>
    </row>
    <row r="100" spans="1:24" x14ac:dyDescent="0.25">
      <c r="A100">
        <v>2053</v>
      </c>
      <c r="B100" t="s">
        <v>152</v>
      </c>
      <c r="C100">
        <v>2017</v>
      </c>
      <c r="D100" t="s">
        <v>153</v>
      </c>
      <c r="E100" t="s">
        <v>154</v>
      </c>
      <c r="F100" t="s">
        <v>25</v>
      </c>
      <c r="G100">
        <v>90</v>
      </c>
      <c r="H100" t="s">
        <v>156</v>
      </c>
      <c r="I100">
        <v>5</v>
      </c>
      <c r="J100" t="s">
        <v>133</v>
      </c>
      <c r="K100" s="26" t="s">
        <v>92</v>
      </c>
      <c r="L100" s="22">
        <v>2.2819500000000001</v>
      </c>
      <c r="M100" s="23">
        <v>228.19500000000002</v>
      </c>
      <c r="N100" s="16" t="s">
        <v>29</v>
      </c>
      <c r="O100">
        <v>5</v>
      </c>
      <c r="P100" t="s">
        <v>133</v>
      </c>
      <c r="Q100">
        <v>27.87</v>
      </c>
      <c r="R100">
        <v>21.76</v>
      </c>
      <c r="S100">
        <v>565.87099999999998</v>
      </c>
      <c r="T100" t="s">
        <v>130</v>
      </c>
      <c r="U100">
        <v>6498.4189999999999</v>
      </c>
      <c r="V100" t="s">
        <v>130</v>
      </c>
      <c r="W100">
        <f t="shared" si="1"/>
        <v>-6.1099999999999994</v>
      </c>
      <c r="X100">
        <v>1</v>
      </c>
    </row>
    <row r="101" spans="1:24" x14ac:dyDescent="0.25">
      <c r="A101">
        <v>2054</v>
      </c>
      <c r="B101" t="s">
        <v>152</v>
      </c>
      <c r="C101">
        <v>2017</v>
      </c>
      <c r="D101" t="s">
        <v>153</v>
      </c>
      <c r="E101" t="s">
        <v>154</v>
      </c>
      <c r="F101" t="s">
        <v>25</v>
      </c>
      <c r="G101">
        <v>90</v>
      </c>
      <c r="H101" t="s">
        <v>156</v>
      </c>
      <c r="I101">
        <v>5</v>
      </c>
      <c r="J101" t="s">
        <v>134</v>
      </c>
      <c r="K101" s="26" t="s">
        <v>92</v>
      </c>
      <c r="L101" s="22">
        <v>2.4055500000000003</v>
      </c>
      <c r="M101" s="23">
        <v>240.55500000000004</v>
      </c>
      <c r="N101" s="16" t="s">
        <v>29</v>
      </c>
      <c r="O101">
        <v>5</v>
      </c>
      <c r="P101" t="s">
        <v>134</v>
      </c>
      <c r="Q101">
        <v>27.4</v>
      </c>
      <c r="R101">
        <v>21.34</v>
      </c>
      <c r="S101">
        <v>688.67</v>
      </c>
      <c r="T101" t="s">
        <v>130</v>
      </c>
      <c r="U101">
        <v>7128.7709999999997</v>
      </c>
      <c r="V101" t="s">
        <v>130</v>
      </c>
      <c r="W101">
        <f t="shared" si="1"/>
        <v>-6.0599999999999987</v>
      </c>
      <c r="X101">
        <v>1</v>
      </c>
    </row>
    <row r="102" spans="1:24" x14ac:dyDescent="0.25">
      <c r="A102">
        <v>2055</v>
      </c>
      <c r="B102" t="s">
        <v>152</v>
      </c>
      <c r="C102">
        <v>2017</v>
      </c>
      <c r="D102" t="s">
        <v>153</v>
      </c>
      <c r="E102" t="s">
        <v>154</v>
      </c>
      <c r="F102" t="s">
        <v>25</v>
      </c>
      <c r="G102">
        <v>90</v>
      </c>
      <c r="H102" t="s">
        <v>156</v>
      </c>
      <c r="I102">
        <v>5</v>
      </c>
      <c r="J102" t="s">
        <v>135</v>
      </c>
      <c r="K102" s="26" t="s">
        <v>92</v>
      </c>
      <c r="L102" s="22">
        <v>2.35365</v>
      </c>
      <c r="M102" s="23">
        <v>235.36500000000001</v>
      </c>
      <c r="N102" s="16" t="s">
        <v>29</v>
      </c>
      <c r="O102">
        <v>5</v>
      </c>
      <c r="P102" t="s">
        <v>135</v>
      </c>
      <c r="Q102">
        <v>26.73</v>
      </c>
      <c r="R102">
        <v>21.16</v>
      </c>
      <c r="S102">
        <v>639.69399999999996</v>
      </c>
      <c r="T102" t="s">
        <v>130</v>
      </c>
      <c r="U102">
        <v>6389.134</v>
      </c>
      <c r="V102" t="s">
        <v>130</v>
      </c>
      <c r="W102">
        <f t="shared" si="1"/>
        <v>-5.57</v>
      </c>
      <c r="X102">
        <v>1</v>
      </c>
    </row>
    <row r="103" spans="1:24" x14ac:dyDescent="0.25">
      <c r="A103">
        <v>2056</v>
      </c>
      <c r="B103" t="s">
        <v>152</v>
      </c>
      <c r="C103">
        <v>2017</v>
      </c>
      <c r="D103" t="s">
        <v>153</v>
      </c>
      <c r="E103" t="s">
        <v>154</v>
      </c>
      <c r="F103" t="s">
        <v>25</v>
      </c>
      <c r="G103">
        <v>90</v>
      </c>
      <c r="H103" t="s">
        <v>156</v>
      </c>
      <c r="I103">
        <v>5</v>
      </c>
      <c r="J103" t="s">
        <v>136</v>
      </c>
      <c r="K103" s="26" t="s">
        <v>92</v>
      </c>
      <c r="L103" s="22">
        <v>8.0549999999999997E-2</v>
      </c>
      <c r="M103" s="23">
        <v>8.0549999999999997</v>
      </c>
      <c r="N103" s="16" t="s">
        <v>29</v>
      </c>
      <c r="O103">
        <v>5</v>
      </c>
      <c r="P103" t="s">
        <v>136</v>
      </c>
      <c r="Q103">
        <v>33.92</v>
      </c>
      <c r="R103" s="27">
        <v>27.24</v>
      </c>
      <c r="S103" s="27">
        <v>381.92700000000002</v>
      </c>
      <c r="T103" s="27" t="s">
        <v>130</v>
      </c>
      <c r="U103" s="27">
        <v>4132.8360000000002</v>
      </c>
      <c r="V103" s="27" t="s">
        <v>130</v>
      </c>
      <c r="W103">
        <f t="shared" si="1"/>
        <v>-6.6800000000000033</v>
      </c>
      <c r="X103">
        <v>1</v>
      </c>
    </row>
  </sheetData>
  <conditionalFormatting sqref="Q2:V20">
    <cfRule type="cellIs" dxfId="4" priority="2" operator="equal">
      <formula>40</formula>
    </cfRule>
  </conditionalFormatting>
  <conditionalFormatting sqref="Q2:V105">
    <cfRule type="cellIs" dxfId="3" priority="1" operator="equal">
      <formula>40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workbookViewId="0">
      <selection activeCell="K86" sqref="H76:K86"/>
    </sheetView>
  </sheetViews>
  <sheetFormatPr defaultRowHeight="15" x14ac:dyDescent="0.25"/>
  <cols>
    <col min="8" max="8" width="13.42578125" bestFit="1" customWidth="1"/>
  </cols>
  <sheetData>
    <row r="1" spans="1: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8" t="s">
        <v>20</v>
      </c>
      <c r="X1" s="9" t="s">
        <v>21</v>
      </c>
      <c r="AD1" s="10"/>
    </row>
    <row r="2" spans="1:30" x14ac:dyDescent="0.25">
      <c r="A2">
        <v>2057</v>
      </c>
      <c r="B2" t="s">
        <v>157</v>
      </c>
      <c r="C2">
        <v>2017</v>
      </c>
      <c r="D2" t="s">
        <v>158</v>
      </c>
      <c r="E2" t="s">
        <v>154</v>
      </c>
      <c r="F2" t="s">
        <v>25</v>
      </c>
      <c r="G2">
        <v>60</v>
      </c>
      <c r="H2" t="s">
        <v>159</v>
      </c>
      <c r="I2">
        <v>1</v>
      </c>
      <c r="J2" t="s">
        <v>27</v>
      </c>
      <c r="K2" s="21" t="s">
        <v>28</v>
      </c>
      <c r="L2" s="22">
        <v>3.8755499999999996</v>
      </c>
      <c r="M2" s="23">
        <v>387.55499999999995</v>
      </c>
      <c r="N2" s="32" t="s">
        <v>125</v>
      </c>
      <c r="O2">
        <v>1</v>
      </c>
      <c r="P2" t="s">
        <v>27</v>
      </c>
      <c r="Q2">
        <v>25.57</v>
      </c>
      <c r="R2">
        <v>36.42</v>
      </c>
      <c r="S2">
        <v>1918.72</v>
      </c>
      <c r="T2">
        <v>194.608</v>
      </c>
      <c r="U2">
        <v>839.85199999999998</v>
      </c>
      <c r="V2">
        <v>573.56500000000005</v>
      </c>
      <c r="W2">
        <f t="shared" ref="W2:W59" si="0">R2-Q2</f>
        <v>10.850000000000001</v>
      </c>
      <c r="X2">
        <v>0</v>
      </c>
    </row>
    <row r="3" spans="1:30" x14ac:dyDescent="0.25">
      <c r="A3">
        <v>2059</v>
      </c>
      <c r="B3" t="s">
        <v>157</v>
      </c>
      <c r="C3">
        <v>2017</v>
      </c>
      <c r="D3" t="s">
        <v>158</v>
      </c>
      <c r="E3" t="s">
        <v>154</v>
      </c>
      <c r="F3" t="s">
        <v>25</v>
      </c>
      <c r="G3">
        <v>60</v>
      </c>
      <c r="H3" t="s">
        <v>159</v>
      </c>
      <c r="I3">
        <v>1</v>
      </c>
      <c r="J3" t="s">
        <v>91</v>
      </c>
      <c r="K3" s="21" t="s">
        <v>28</v>
      </c>
      <c r="L3" s="22">
        <v>0.55215000000000003</v>
      </c>
      <c r="M3" s="23">
        <v>55.215000000000003</v>
      </c>
      <c r="N3" s="32" t="s">
        <v>125</v>
      </c>
      <c r="O3">
        <v>1</v>
      </c>
      <c r="P3" t="s">
        <v>91</v>
      </c>
      <c r="Q3">
        <v>27.97</v>
      </c>
      <c r="R3" t="s">
        <v>40</v>
      </c>
      <c r="S3">
        <v>1562.1369999999999</v>
      </c>
      <c r="T3">
        <v>194.608</v>
      </c>
      <c r="U3">
        <v>183.387</v>
      </c>
      <c r="V3">
        <v>573.56500000000005</v>
      </c>
      <c r="W3" t="e">
        <f t="shared" si="0"/>
        <v>#VALUE!</v>
      </c>
      <c r="X3">
        <v>0</v>
      </c>
    </row>
    <row r="4" spans="1:30" x14ac:dyDescent="0.25">
      <c r="A4">
        <v>2062</v>
      </c>
      <c r="B4" t="s">
        <v>157</v>
      </c>
      <c r="C4">
        <v>2017</v>
      </c>
      <c r="D4" t="s">
        <v>158</v>
      </c>
      <c r="E4" t="s">
        <v>154</v>
      </c>
      <c r="F4" t="s">
        <v>25</v>
      </c>
      <c r="G4">
        <v>60</v>
      </c>
      <c r="H4" t="s">
        <v>159</v>
      </c>
      <c r="I4">
        <v>1</v>
      </c>
      <c r="J4" t="s">
        <v>94</v>
      </c>
      <c r="K4" s="21" t="s">
        <v>28</v>
      </c>
      <c r="L4" s="22">
        <v>0.60615000000000008</v>
      </c>
      <c r="M4" s="23">
        <v>60.615000000000009</v>
      </c>
      <c r="N4" s="32" t="s">
        <v>125</v>
      </c>
      <c r="O4">
        <v>1</v>
      </c>
      <c r="P4" t="s">
        <v>94</v>
      </c>
      <c r="Q4">
        <v>28.88</v>
      </c>
      <c r="R4" t="s">
        <v>40</v>
      </c>
      <c r="S4">
        <v>1188.317</v>
      </c>
      <c r="T4">
        <v>194.608</v>
      </c>
      <c r="U4">
        <v>115.64700000000001</v>
      </c>
      <c r="V4">
        <v>573.56500000000005</v>
      </c>
      <c r="W4" t="e">
        <f t="shared" si="0"/>
        <v>#VALUE!</v>
      </c>
      <c r="X4">
        <v>0</v>
      </c>
    </row>
    <row r="5" spans="1:30" x14ac:dyDescent="0.25">
      <c r="A5">
        <v>2063</v>
      </c>
      <c r="B5" t="s">
        <v>157</v>
      </c>
      <c r="C5">
        <v>2017</v>
      </c>
      <c r="D5" t="s">
        <v>158</v>
      </c>
      <c r="E5" t="s">
        <v>154</v>
      </c>
      <c r="F5" t="s">
        <v>25</v>
      </c>
      <c r="G5">
        <v>60</v>
      </c>
      <c r="H5" t="s">
        <v>159</v>
      </c>
      <c r="I5">
        <v>1</v>
      </c>
      <c r="J5" t="s">
        <v>95</v>
      </c>
      <c r="K5" s="21" t="s">
        <v>28</v>
      </c>
      <c r="L5" s="22">
        <v>1.3105500000000001</v>
      </c>
      <c r="M5" s="23">
        <v>131.05500000000001</v>
      </c>
      <c r="N5" s="32" t="s">
        <v>125</v>
      </c>
      <c r="O5">
        <v>1</v>
      </c>
      <c r="P5" t="s">
        <v>95</v>
      </c>
      <c r="Q5">
        <v>26.9</v>
      </c>
      <c r="R5" t="s">
        <v>40</v>
      </c>
      <c r="S5">
        <v>1512.8389999999999</v>
      </c>
      <c r="T5">
        <v>194.608</v>
      </c>
      <c r="U5">
        <v>155.65799999999999</v>
      </c>
      <c r="V5">
        <v>573.56500000000005</v>
      </c>
      <c r="W5" t="e">
        <f t="shared" si="0"/>
        <v>#VALUE!</v>
      </c>
      <c r="X5">
        <v>0</v>
      </c>
    </row>
    <row r="6" spans="1:30" x14ac:dyDescent="0.25">
      <c r="A6">
        <v>2064</v>
      </c>
      <c r="B6" t="s">
        <v>157</v>
      </c>
      <c r="C6">
        <v>2017</v>
      </c>
      <c r="D6" t="s">
        <v>158</v>
      </c>
      <c r="E6" t="s">
        <v>154</v>
      </c>
      <c r="F6" t="s">
        <v>25</v>
      </c>
      <c r="G6">
        <v>60</v>
      </c>
      <c r="H6" t="s">
        <v>159</v>
      </c>
      <c r="I6">
        <v>1</v>
      </c>
      <c r="J6" t="s">
        <v>35</v>
      </c>
      <c r="K6" s="21" t="s">
        <v>28</v>
      </c>
      <c r="L6" s="22">
        <v>1.2136499999999999</v>
      </c>
      <c r="M6" s="23">
        <v>121.36499999999999</v>
      </c>
      <c r="N6" s="32" t="s">
        <v>125</v>
      </c>
      <c r="O6">
        <v>1</v>
      </c>
      <c r="P6" t="s">
        <v>35</v>
      </c>
      <c r="Q6">
        <v>26.97</v>
      </c>
      <c r="R6">
        <v>28.22</v>
      </c>
      <c r="S6">
        <v>1006.372</v>
      </c>
      <c r="T6">
        <v>194.608</v>
      </c>
      <c r="U6">
        <v>2496.4389999999999</v>
      </c>
      <c r="V6">
        <v>573.56500000000005</v>
      </c>
      <c r="W6">
        <f t="shared" si="0"/>
        <v>1.25</v>
      </c>
      <c r="X6">
        <v>0</v>
      </c>
    </row>
    <row r="7" spans="1:30" x14ac:dyDescent="0.25">
      <c r="A7">
        <v>2067</v>
      </c>
      <c r="B7" t="s">
        <v>157</v>
      </c>
      <c r="C7">
        <v>2017</v>
      </c>
      <c r="D7" t="s">
        <v>158</v>
      </c>
      <c r="E7" t="s">
        <v>154</v>
      </c>
      <c r="F7" t="s">
        <v>25</v>
      </c>
      <c r="G7">
        <v>60</v>
      </c>
      <c r="H7" t="s">
        <v>159</v>
      </c>
      <c r="I7">
        <v>1</v>
      </c>
      <c r="J7" t="s">
        <v>98</v>
      </c>
      <c r="K7" s="21" t="s">
        <v>28</v>
      </c>
      <c r="L7" s="22">
        <v>2.1454499999999999</v>
      </c>
      <c r="M7" s="23">
        <v>214.54499999999999</v>
      </c>
      <c r="N7" s="32" t="s">
        <v>125</v>
      </c>
      <c r="O7">
        <v>1</v>
      </c>
      <c r="P7" t="s">
        <v>98</v>
      </c>
      <c r="Q7">
        <v>26.21</v>
      </c>
      <c r="R7" t="s">
        <v>40</v>
      </c>
      <c r="S7">
        <v>1550.172</v>
      </c>
      <c r="T7">
        <v>194.608</v>
      </c>
      <c r="U7">
        <v>98.863</v>
      </c>
      <c r="V7">
        <v>573.56500000000005</v>
      </c>
      <c r="W7" t="e">
        <f t="shared" si="0"/>
        <v>#VALUE!</v>
      </c>
      <c r="X7">
        <v>0</v>
      </c>
    </row>
    <row r="8" spans="1:30" x14ac:dyDescent="0.25">
      <c r="A8">
        <v>2070</v>
      </c>
      <c r="B8" t="s">
        <v>157</v>
      </c>
      <c r="C8">
        <v>2017</v>
      </c>
      <c r="D8" t="s">
        <v>158</v>
      </c>
      <c r="E8" t="s">
        <v>154</v>
      </c>
      <c r="F8" t="s">
        <v>25</v>
      </c>
      <c r="G8">
        <v>60</v>
      </c>
      <c r="H8" t="s">
        <v>159</v>
      </c>
      <c r="I8">
        <v>1</v>
      </c>
      <c r="J8" t="s">
        <v>101</v>
      </c>
      <c r="K8" s="21" t="s">
        <v>28</v>
      </c>
      <c r="L8" s="22">
        <v>0.10965</v>
      </c>
      <c r="M8" s="23">
        <v>10.965</v>
      </c>
      <c r="N8" s="32" t="s">
        <v>125</v>
      </c>
      <c r="O8">
        <v>1</v>
      </c>
      <c r="P8" t="s">
        <v>101</v>
      </c>
      <c r="Q8">
        <v>34.54</v>
      </c>
      <c r="R8" t="s">
        <v>40</v>
      </c>
      <c r="S8">
        <v>781.49400000000003</v>
      </c>
      <c r="T8">
        <v>194.608</v>
      </c>
      <c r="U8">
        <v>130.971</v>
      </c>
      <c r="V8">
        <v>573.56500000000005</v>
      </c>
      <c r="W8" t="e">
        <f t="shared" si="0"/>
        <v>#VALUE!</v>
      </c>
      <c r="X8">
        <v>0</v>
      </c>
    </row>
    <row r="9" spans="1:30" x14ac:dyDescent="0.25">
      <c r="A9">
        <v>2072</v>
      </c>
      <c r="B9" t="s">
        <v>157</v>
      </c>
      <c r="C9">
        <v>2017</v>
      </c>
      <c r="D9" t="s">
        <v>158</v>
      </c>
      <c r="E9" t="s">
        <v>154</v>
      </c>
      <c r="F9" t="s">
        <v>25</v>
      </c>
      <c r="G9">
        <v>60</v>
      </c>
      <c r="H9" t="s">
        <v>159</v>
      </c>
      <c r="I9">
        <v>1</v>
      </c>
      <c r="J9" t="s">
        <v>37</v>
      </c>
      <c r="K9" s="21" t="s">
        <v>28</v>
      </c>
      <c r="L9" s="22">
        <v>2.6119500000000002</v>
      </c>
      <c r="M9" s="23">
        <v>261.19500000000005</v>
      </c>
      <c r="N9" s="32" t="s">
        <v>125</v>
      </c>
      <c r="O9">
        <v>1</v>
      </c>
      <c r="P9" t="s">
        <v>37</v>
      </c>
      <c r="Q9">
        <v>26.74</v>
      </c>
      <c r="R9" t="s">
        <v>40</v>
      </c>
      <c r="S9">
        <v>1504.818</v>
      </c>
      <c r="T9">
        <v>194.608</v>
      </c>
      <c r="U9">
        <v>120.682</v>
      </c>
      <c r="V9">
        <v>573.56500000000005</v>
      </c>
      <c r="W9" t="e">
        <f t="shared" si="0"/>
        <v>#VALUE!</v>
      </c>
      <c r="X9">
        <v>0</v>
      </c>
    </row>
    <row r="10" spans="1:30" x14ac:dyDescent="0.25">
      <c r="A10">
        <v>2073</v>
      </c>
      <c r="B10" t="s">
        <v>157</v>
      </c>
      <c r="C10">
        <v>2017</v>
      </c>
      <c r="D10" t="s">
        <v>158</v>
      </c>
      <c r="E10" t="s">
        <v>154</v>
      </c>
      <c r="F10" t="s">
        <v>25</v>
      </c>
      <c r="G10">
        <v>60</v>
      </c>
      <c r="H10" t="s">
        <v>159</v>
      </c>
      <c r="I10">
        <v>1</v>
      </c>
      <c r="J10" t="s">
        <v>102</v>
      </c>
      <c r="K10" s="21" t="s">
        <v>28</v>
      </c>
      <c r="L10" s="22">
        <v>1.2838499999999999</v>
      </c>
      <c r="M10" s="23">
        <v>128.38499999999999</v>
      </c>
      <c r="N10" s="32" t="s">
        <v>125</v>
      </c>
      <c r="O10">
        <v>1</v>
      </c>
      <c r="P10" t="s">
        <v>102</v>
      </c>
      <c r="Q10">
        <v>26.83</v>
      </c>
      <c r="R10" t="s">
        <v>40</v>
      </c>
      <c r="S10">
        <v>1411.6669999999999</v>
      </c>
      <c r="T10">
        <v>194.608</v>
      </c>
      <c r="U10">
        <v>155.494</v>
      </c>
      <c r="V10">
        <v>573.56500000000005</v>
      </c>
      <c r="W10" t="e">
        <f t="shared" si="0"/>
        <v>#VALUE!</v>
      </c>
      <c r="X10">
        <v>0</v>
      </c>
    </row>
    <row r="11" spans="1:30" x14ac:dyDescent="0.25">
      <c r="A11">
        <v>2075</v>
      </c>
      <c r="B11" t="s">
        <v>157</v>
      </c>
      <c r="C11">
        <v>2017</v>
      </c>
      <c r="D11" t="s">
        <v>158</v>
      </c>
      <c r="E11" t="s">
        <v>154</v>
      </c>
      <c r="F11" t="s">
        <v>25</v>
      </c>
      <c r="G11">
        <v>60</v>
      </c>
      <c r="H11" t="s">
        <v>159</v>
      </c>
      <c r="I11">
        <v>1</v>
      </c>
      <c r="J11" t="s">
        <v>127</v>
      </c>
      <c r="K11" s="21" t="s">
        <v>28</v>
      </c>
      <c r="L11" s="22">
        <v>0.94094999999999995</v>
      </c>
      <c r="M11" s="23">
        <v>94.094999999999999</v>
      </c>
      <c r="N11" s="32" t="s">
        <v>125</v>
      </c>
      <c r="O11">
        <v>1</v>
      </c>
      <c r="P11" t="s">
        <v>127</v>
      </c>
      <c r="Q11">
        <v>27.4</v>
      </c>
      <c r="R11" t="s">
        <v>40</v>
      </c>
      <c r="S11">
        <v>1512.009</v>
      </c>
      <c r="T11">
        <v>194.608</v>
      </c>
      <c r="U11">
        <v>112.319</v>
      </c>
      <c r="V11">
        <v>573.56500000000005</v>
      </c>
      <c r="W11" t="e">
        <f t="shared" si="0"/>
        <v>#VALUE!</v>
      </c>
      <c r="X11">
        <v>0</v>
      </c>
    </row>
    <row r="12" spans="1:30" x14ac:dyDescent="0.25">
      <c r="A12">
        <v>2077</v>
      </c>
      <c r="B12" t="s">
        <v>157</v>
      </c>
      <c r="C12">
        <v>2017</v>
      </c>
      <c r="D12" t="s">
        <v>158</v>
      </c>
      <c r="E12" t="s">
        <v>154</v>
      </c>
      <c r="F12" t="s">
        <v>25</v>
      </c>
      <c r="G12">
        <v>60</v>
      </c>
      <c r="H12" t="s">
        <v>159</v>
      </c>
      <c r="I12">
        <v>1</v>
      </c>
      <c r="J12" t="s">
        <v>39</v>
      </c>
      <c r="K12" s="21" t="s">
        <v>28</v>
      </c>
      <c r="L12" s="22">
        <v>0.90794999999999992</v>
      </c>
      <c r="M12" s="23">
        <v>90.794999999999987</v>
      </c>
      <c r="N12" s="32" t="s">
        <v>125</v>
      </c>
      <c r="O12">
        <v>1</v>
      </c>
      <c r="P12" t="s">
        <v>39</v>
      </c>
      <c r="Q12">
        <v>27.46</v>
      </c>
      <c r="R12">
        <v>29.89</v>
      </c>
      <c r="S12">
        <v>1268.758</v>
      </c>
      <c r="T12">
        <v>194.608</v>
      </c>
      <c r="U12">
        <v>2387.076</v>
      </c>
      <c r="V12">
        <v>573.56500000000005</v>
      </c>
      <c r="W12">
        <f t="shared" si="0"/>
        <v>2.4299999999999997</v>
      </c>
      <c r="X12">
        <v>0</v>
      </c>
    </row>
    <row r="13" spans="1:30" x14ac:dyDescent="0.25">
      <c r="A13">
        <v>2079</v>
      </c>
      <c r="B13" t="s">
        <v>157</v>
      </c>
      <c r="C13">
        <v>2017</v>
      </c>
      <c r="D13" t="s">
        <v>158</v>
      </c>
      <c r="E13" t="s">
        <v>154</v>
      </c>
      <c r="F13" t="s">
        <v>25</v>
      </c>
      <c r="G13">
        <v>60</v>
      </c>
      <c r="H13" t="s">
        <v>159</v>
      </c>
      <c r="I13">
        <v>1</v>
      </c>
      <c r="J13" t="s">
        <v>42</v>
      </c>
      <c r="K13" s="21" t="s">
        <v>28</v>
      </c>
      <c r="L13" s="22">
        <v>0.62865000000000004</v>
      </c>
      <c r="M13" s="23">
        <v>62.865000000000002</v>
      </c>
      <c r="N13" s="32" t="s">
        <v>125</v>
      </c>
      <c r="O13">
        <v>1</v>
      </c>
      <c r="P13" t="s">
        <v>42</v>
      </c>
      <c r="Q13">
        <v>29.73</v>
      </c>
      <c r="R13">
        <v>28.22</v>
      </c>
      <c r="S13">
        <v>746.75800000000004</v>
      </c>
      <c r="T13">
        <v>194.608</v>
      </c>
      <c r="U13">
        <v>3062.4850000000001</v>
      </c>
      <c r="V13">
        <v>573.56500000000005</v>
      </c>
      <c r="W13">
        <f t="shared" si="0"/>
        <v>-1.5100000000000016</v>
      </c>
      <c r="X13">
        <v>0</v>
      </c>
    </row>
    <row r="14" spans="1:30" x14ac:dyDescent="0.25">
      <c r="A14">
        <v>2080</v>
      </c>
      <c r="B14" t="s">
        <v>157</v>
      </c>
      <c r="C14">
        <v>2017</v>
      </c>
      <c r="D14" t="s">
        <v>158</v>
      </c>
      <c r="E14" t="s">
        <v>154</v>
      </c>
      <c r="F14" t="s">
        <v>25</v>
      </c>
      <c r="G14">
        <v>60</v>
      </c>
      <c r="H14" t="s">
        <v>159</v>
      </c>
      <c r="I14">
        <v>1</v>
      </c>
      <c r="J14" t="s">
        <v>43</v>
      </c>
      <c r="K14" s="21" t="s">
        <v>28</v>
      </c>
      <c r="L14" s="22">
        <v>1.12005</v>
      </c>
      <c r="M14" s="23">
        <v>112.005</v>
      </c>
      <c r="N14" s="32" t="s">
        <v>125</v>
      </c>
      <c r="O14">
        <v>1</v>
      </c>
      <c r="P14" t="s">
        <v>43</v>
      </c>
      <c r="Q14">
        <v>26.66</v>
      </c>
      <c r="R14" t="s">
        <v>40</v>
      </c>
      <c r="S14">
        <v>1493.3340000000001</v>
      </c>
      <c r="T14">
        <v>194.608</v>
      </c>
      <c r="U14">
        <v>140.61699999999999</v>
      </c>
      <c r="V14">
        <v>573.56500000000005</v>
      </c>
      <c r="W14" t="e">
        <f t="shared" si="0"/>
        <v>#VALUE!</v>
      </c>
      <c r="X14">
        <v>0</v>
      </c>
    </row>
    <row r="15" spans="1:30" x14ac:dyDescent="0.25">
      <c r="A15">
        <v>2081</v>
      </c>
      <c r="B15" t="s">
        <v>157</v>
      </c>
      <c r="C15">
        <v>2017</v>
      </c>
      <c r="D15" t="s">
        <v>158</v>
      </c>
      <c r="E15" t="s">
        <v>154</v>
      </c>
      <c r="F15" t="s">
        <v>25</v>
      </c>
      <c r="G15">
        <v>60</v>
      </c>
      <c r="H15" t="s">
        <v>159</v>
      </c>
      <c r="I15">
        <v>1</v>
      </c>
      <c r="J15" t="s">
        <v>114</v>
      </c>
      <c r="K15" s="21" t="s">
        <v>28</v>
      </c>
      <c r="L15" s="22">
        <v>1.2502499999999999</v>
      </c>
      <c r="M15" s="23">
        <v>125.02499999999999</v>
      </c>
      <c r="N15" s="32" t="s">
        <v>125</v>
      </c>
      <c r="O15">
        <v>1</v>
      </c>
      <c r="P15" t="s">
        <v>114</v>
      </c>
      <c r="Q15">
        <v>26.47</v>
      </c>
      <c r="R15" t="s">
        <v>40</v>
      </c>
      <c r="S15">
        <v>1722.7809999999999</v>
      </c>
      <c r="T15">
        <v>194.608</v>
      </c>
      <c r="U15">
        <v>140.47200000000001</v>
      </c>
      <c r="V15">
        <v>573.56500000000005</v>
      </c>
      <c r="W15" t="e">
        <f t="shared" si="0"/>
        <v>#VALUE!</v>
      </c>
      <c r="X15">
        <v>0</v>
      </c>
    </row>
    <row r="16" spans="1:30" x14ac:dyDescent="0.25">
      <c r="A16">
        <v>2082</v>
      </c>
      <c r="B16" t="s">
        <v>157</v>
      </c>
      <c r="C16">
        <v>2017</v>
      </c>
      <c r="D16" t="s">
        <v>158</v>
      </c>
      <c r="E16" t="s">
        <v>154</v>
      </c>
      <c r="F16" t="s">
        <v>25</v>
      </c>
      <c r="G16">
        <v>60</v>
      </c>
      <c r="H16" t="s">
        <v>159</v>
      </c>
      <c r="I16">
        <v>1</v>
      </c>
      <c r="J16" t="s">
        <v>44</v>
      </c>
      <c r="K16" s="21" t="s">
        <v>28</v>
      </c>
      <c r="L16" s="22">
        <v>1.2496500000000001</v>
      </c>
      <c r="M16" s="23">
        <v>124.96500000000002</v>
      </c>
      <c r="N16" s="32" t="s">
        <v>125</v>
      </c>
      <c r="O16">
        <v>1</v>
      </c>
      <c r="P16" t="s">
        <v>44</v>
      </c>
      <c r="Q16">
        <v>27.08</v>
      </c>
      <c r="R16" t="s">
        <v>40</v>
      </c>
      <c r="S16">
        <v>1468.277</v>
      </c>
      <c r="T16">
        <v>194.608</v>
      </c>
      <c r="U16">
        <v>140.69200000000001</v>
      </c>
      <c r="V16">
        <v>573.56500000000005</v>
      </c>
      <c r="W16" t="e">
        <f t="shared" si="0"/>
        <v>#VALUE!</v>
      </c>
      <c r="X16">
        <v>0</v>
      </c>
    </row>
    <row r="17" spans="1:24" x14ac:dyDescent="0.25">
      <c r="A17">
        <v>2083</v>
      </c>
      <c r="B17" t="s">
        <v>157</v>
      </c>
      <c r="C17">
        <v>2017</v>
      </c>
      <c r="D17" t="s">
        <v>158</v>
      </c>
      <c r="E17" t="s">
        <v>154</v>
      </c>
      <c r="F17" t="s">
        <v>25</v>
      </c>
      <c r="G17">
        <v>60</v>
      </c>
      <c r="H17" t="s">
        <v>159</v>
      </c>
      <c r="I17">
        <v>1</v>
      </c>
      <c r="J17" t="s">
        <v>45</v>
      </c>
      <c r="K17" s="21" t="s">
        <v>28</v>
      </c>
      <c r="L17" s="22">
        <v>0.63345000000000007</v>
      </c>
      <c r="M17" s="23">
        <v>63.345000000000006</v>
      </c>
      <c r="N17" s="32" t="s">
        <v>125</v>
      </c>
      <c r="O17">
        <v>1</v>
      </c>
      <c r="P17" t="s">
        <v>45</v>
      </c>
      <c r="Q17">
        <v>28.35</v>
      </c>
      <c r="R17" t="s">
        <v>40</v>
      </c>
      <c r="S17">
        <v>1416.0709999999999</v>
      </c>
      <c r="T17">
        <v>194.608</v>
      </c>
      <c r="U17">
        <v>280.233</v>
      </c>
      <c r="V17">
        <v>573.56500000000005</v>
      </c>
      <c r="W17" t="e">
        <f t="shared" si="0"/>
        <v>#VALUE!</v>
      </c>
      <c r="X17">
        <v>0</v>
      </c>
    </row>
    <row r="18" spans="1:24" x14ac:dyDescent="0.25">
      <c r="A18">
        <v>2084</v>
      </c>
      <c r="B18" t="s">
        <v>157</v>
      </c>
      <c r="C18">
        <v>2017</v>
      </c>
      <c r="D18" t="s">
        <v>158</v>
      </c>
      <c r="E18" t="s">
        <v>154</v>
      </c>
      <c r="F18" t="s">
        <v>25</v>
      </c>
      <c r="G18">
        <v>60</v>
      </c>
      <c r="H18" t="s">
        <v>159</v>
      </c>
      <c r="I18">
        <v>1</v>
      </c>
      <c r="J18" t="s">
        <v>104</v>
      </c>
      <c r="K18" s="21" t="s">
        <v>28</v>
      </c>
      <c r="L18" s="22">
        <v>1.1389499999999999</v>
      </c>
      <c r="M18" s="23">
        <v>113.895</v>
      </c>
      <c r="N18" s="32" t="s">
        <v>125</v>
      </c>
      <c r="O18">
        <v>1</v>
      </c>
      <c r="P18" t="s">
        <v>104</v>
      </c>
      <c r="Q18">
        <v>27.38</v>
      </c>
      <c r="R18" t="s">
        <v>40</v>
      </c>
      <c r="S18">
        <v>1482.9839999999999</v>
      </c>
      <c r="T18">
        <v>194.608</v>
      </c>
      <c r="U18">
        <v>100.95399999999999</v>
      </c>
      <c r="V18">
        <v>573.56500000000005</v>
      </c>
      <c r="W18" t="e">
        <f t="shared" si="0"/>
        <v>#VALUE!</v>
      </c>
      <c r="X18">
        <v>0</v>
      </c>
    </row>
    <row r="19" spans="1:24" x14ac:dyDescent="0.25">
      <c r="A19">
        <v>2085</v>
      </c>
      <c r="B19" t="s">
        <v>157</v>
      </c>
      <c r="C19">
        <v>2017</v>
      </c>
      <c r="D19" t="s">
        <v>158</v>
      </c>
      <c r="E19" t="s">
        <v>154</v>
      </c>
      <c r="F19" t="s">
        <v>25</v>
      </c>
      <c r="G19">
        <v>60</v>
      </c>
      <c r="H19" t="s">
        <v>159</v>
      </c>
      <c r="I19">
        <v>1</v>
      </c>
      <c r="J19" t="s">
        <v>46</v>
      </c>
      <c r="K19" s="21" t="s">
        <v>28</v>
      </c>
      <c r="L19" s="22">
        <v>0.55154999999999998</v>
      </c>
      <c r="M19" s="23">
        <v>55.155000000000001</v>
      </c>
      <c r="N19" s="32" t="s">
        <v>125</v>
      </c>
      <c r="O19">
        <v>1</v>
      </c>
      <c r="P19" t="s">
        <v>46</v>
      </c>
      <c r="Q19">
        <v>28.59</v>
      </c>
      <c r="R19" t="s">
        <v>40</v>
      </c>
      <c r="S19">
        <v>1256.373</v>
      </c>
      <c r="T19">
        <v>194.608</v>
      </c>
      <c r="U19">
        <v>114.831</v>
      </c>
      <c r="V19">
        <v>573.56500000000005</v>
      </c>
      <c r="W19" t="e">
        <f t="shared" si="0"/>
        <v>#VALUE!</v>
      </c>
      <c r="X19">
        <v>0</v>
      </c>
    </row>
    <row r="20" spans="1:24" x14ac:dyDescent="0.25">
      <c r="A20">
        <v>2086</v>
      </c>
      <c r="B20" t="s">
        <v>157</v>
      </c>
      <c r="C20">
        <v>2017</v>
      </c>
      <c r="D20" t="s">
        <v>158</v>
      </c>
      <c r="E20" t="s">
        <v>154</v>
      </c>
      <c r="F20" t="s">
        <v>25</v>
      </c>
      <c r="G20">
        <v>60</v>
      </c>
      <c r="H20" t="s">
        <v>159</v>
      </c>
      <c r="I20">
        <v>1</v>
      </c>
      <c r="J20" t="s">
        <v>47</v>
      </c>
      <c r="K20" s="21" t="s">
        <v>28</v>
      </c>
      <c r="L20" s="22">
        <v>0.90915000000000001</v>
      </c>
      <c r="M20" s="23">
        <v>90.915000000000006</v>
      </c>
      <c r="N20" s="32" t="s">
        <v>125</v>
      </c>
      <c r="O20">
        <v>1</v>
      </c>
      <c r="P20" t="s">
        <v>47</v>
      </c>
      <c r="Q20">
        <v>27.13</v>
      </c>
      <c r="R20" t="s">
        <v>40</v>
      </c>
      <c r="S20">
        <v>1506.4960000000001</v>
      </c>
      <c r="T20">
        <v>194.608</v>
      </c>
      <c r="U20">
        <v>263.74700000000001</v>
      </c>
      <c r="V20">
        <v>573.56500000000005</v>
      </c>
      <c r="W20" t="e">
        <f t="shared" si="0"/>
        <v>#VALUE!</v>
      </c>
      <c r="X20">
        <v>0</v>
      </c>
    </row>
    <row r="21" spans="1:24" x14ac:dyDescent="0.25">
      <c r="A21">
        <v>2087</v>
      </c>
      <c r="B21" t="s">
        <v>157</v>
      </c>
      <c r="C21">
        <v>2017</v>
      </c>
      <c r="D21" t="s">
        <v>158</v>
      </c>
      <c r="E21" t="s">
        <v>154</v>
      </c>
      <c r="F21" t="s">
        <v>25</v>
      </c>
      <c r="G21">
        <v>60</v>
      </c>
      <c r="H21" t="s">
        <v>159</v>
      </c>
      <c r="I21">
        <v>1</v>
      </c>
      <c r="J21" t="s">
        <v>48</v>
      </c>
      <c r="K21" s="21" t="s">
        <v>28</v>
      </c>
      <c r="L21" s="22">
        <v>1.17255</v>
      </c>
      <c r="M21" s="23">
        <v>117.255</v>
      </c>
      <c r="N21" s="32" t="s">
        <v>125</v>
      </c>
      <c r="O21">
        <v>1</v>
      </c>
      <c r="P21" t="s">
        <v>48</v>
      </c>
      <c r="Q21">
        <v>27.11</v>
      </c>
      <c r="R21" t="s">
        <v>40</v>
      </c>
      <c r="S21">
        <v>1399.845</v>
      </c>
      <c r="T21">
        <v>194.608</v>
      </c>
      <c r="U21">
        <v>145.357</v>
      </c>
      <c r="V21">
        <v>573.56500000000005</v>
      </c>
      <c r="W21" t="e">
        <f t="shared" si="0"/>
        <v>#VALUE!</v>
      </c>
      <c r="X21">
        <v>0</v>
      </c>
    </row>
    <row r="22" spans="1:24" x14ac:dyDescent="0.25">
      <c r="A22">
        <v>2089</v>
      </c>
      <c r="B22" t="s">
        <v>157</v>
      </c>
      <c r="C22">
        <v>2017</v>
      </c>
      <c r="D22" t="s">
        <v>158</v>
      </c>
      <c r="E22" t="s">
        <v>154</v>
      </c>
      <c r="F22" t="s">
        <v>25</v>
      </c>
      <c r="G22">
        <v>60</v>
      </c>
      <c r="H22" t="s">
        <v>159</v>
      </c>
      <c r="I22">
        <v>1</v>
      </c>
      <c r="J22" t="s">
        <v>50</v>
      </c>
      <c r="K22" s="21" t="s">
        <v>28</v>
      </c>
      <c r="L22" s="22">
        <v>1.1992499999999999</v>
      </c>
      <c r="M22" s="23">
        <v>119.925</v>
      </c>
      <c r="N22" s="32" t="s">
        <v>125</v>
      </c>
      <c r="O22">
        <v>1</v>
      </c>
      <c r="P22" t="s">
        <v>50</v>
      </c>
      <c r="Q22">
        <v>27.36</v>
      </c>
      <c r="R22" t="s">
        <v>40</v>
      </c>
      <c r="S22">
        <v>1341.117</v>
      </c>
      <c r="T22">
        <v>194.608</v>
      </c>
      <c r="U22">
        <v>156.864</v>
      </c>
      <c r="V22">
        <v>573.56500000000005</v>
      </c>
      <c r="W22" t="e">
        <f t="shared" si="0"/>
        <v>#VALUE!</v>
      </c>
      <c r="X22">
        <v>0</v>
      </c>
    </row>
    <row r="23" spans="1:24" x14ac:dyDescent="0.25">
      <c r="A23">
        <v>2090</v>
      </c>
      <c r="B23" t="s">
        <v>157</v>
      </c>
      <c r="C23">
        <v>2017</v>
      </c>
      <c r="D23" t="s">
        <v>158</v>
      </c>
      <c r="E23" t="s">
        <v>154</v>
      </c>
      <c r="F23" t="s">
        <v>25</v>
      </c>
      <c r="G23">
        <v>60</v>
      </c>
      <c r="H23" t="s">
        <v>159</v>
      </c>
      <c r="I23">
        <v>1</v>
      </c>
      <c r="J23" t="s">
        <v>51</v>
      </c>
      <c r="K23" s="21" t="s">
        <v>28</v>
      </c>
      <c r="L23" s="22">
        <v>0.50475000000000003</v>
      </c>
      <c r="M23" s="23">
        <v>50.475000000000001</v>
      </c>
      <c r="N23" s="32" t="s">
        <v>125</v>
      </c>
      <c r="O23">
        <v>1</v>
      </c>
      <c r="P23" t="s">
        <v>51</v>
      </c>
      <c r="Q23">
        <v>28.77</v>
      </c>
      <c r="R23" t="s">
        <v>40</v>
      </c>
      <c r="S23">
        <v>1355.7629999999999</v>
      </c>
      <c r="T23">
        <v>194.608</v>
      </c>
      <c r="U23">
        <v>117.456</v>
      </c>
      <c r="V23">
        <v>573.56500000000005</v>
      </c>
      <c r="W23" t="e">
        <f t="shared" si="0"/>
        <v>#VALUE!</v>
      </c>
      <c r="X23">
        <v>0</v>
      </c>
    </row>
    <row r="24" spans="1:24" x14ac:dyDescent="0.25">
      <c r="A24">
        <v>2092</v>
      </c>
      <c r="B24" t="s">
        <v>157</v>
      </c>
      <c r="C24">
        <v>2017</v>
      </c>
      <c r="D24" t="s">
        <v>158</v>
      </c>
      <c r="E24" t="s">
        <v>154</v>
      </c>
      <c r="F24" t="s">
        <v>25</v>
      </c>
      <c r="G24">
        <v>60</v>
      </c>
      <c r="H24" t="s">
        <v>159</v>
      </c>
      <c r="I24">
        <v>1</v>
      </c>
      <c r="J24" t="s">
        <v>52</v>
      </c>
      <c r="K24" s="21" t="s">
        <v>28</v>
      </c>
      <c r="L24" s="22">
        <v>7.1849999999999997E-2</v>
      </c>
      <c r="M24" s="23">
        <v>7.1849999999999996</v>
      </c>
      <c r="N24" s="32" t="s">
        <v>125</v>
      </c>
      <c r="O24">
        <v>1</v>
      </c>
      <c r="P24" t="s">
        <v>52</v>
      </c>
      <c r="Q24">
        <v>32.159999999999997</v>
      </c>
      <c r="R24" t="s">
        <v>40</v>
      </c>
      <c r="S24">
        <v>998.54899999999998</v>
      </c>
      <c r="T24">
        <v>194.608</v>
      </c>
      <c r="U24">
        <v>149.05000000000001</v>
      </c>
      <c r="V24">
        <v>573.56500000000005</v>
      </c>
      <c r="W24" t="e">
        <f t="shared" si="0"/>
        <v>#VALUE!</v>
      </c>
      <c r="X24">
        <v>0</v>
      </c>
    </row>
    <row r="25" spans="1:24" x14ac:dyDescent="0.25">
      <c r="A25">
        <v>2095</v>
      </c>
      <c r="B25" t="s">
        <v>157</v>
      </c>
      <c r="C25">
        <v>2017</v>
      </c>
      <c r="D25" t="s">
        <v>158</v>
      </c>
      <c r="E25" t="s">
        <v>154</v>
      </c>
      <c r="F25" t="s">
        <v>25</v>
      </c>
      <c r="G25">
        <v>60</v>
      </c>
      <c r="H25" t="s">
        <v>159</v>
      </c>
      <c r="I25">
        <v>1</v>
      </c>
      <c r="J25" t="s">
        <v>55</v>
      </c>
      <c r="K25" s="21" t="s">
        <v>28</v>
      </c>
      <c r="L25" s="22">
        <v>0.51375000000000004</v>
      </c>
      <c r="M25" s="23">
        <v>51.375000000000007</v>
      </c>
      <c r="N25" s="32" t="s">
        <v>125</v>
      </c>
      <c r="O25">
        <v>1</v>
      </c>
      <c r="P25" t="s">
        <v>55</v>
      </c>
      <c r="Q25">
        <v>28.81</v>
      </c>
      <c r="R25" t="s">
        <v>40</v>
      </c>
      <c r="S25">
        <v>1308.277</v>
      </c>
      <c r="T25">
        <v>194.608</v>
      </c>
      <c r="U25">
        <v>120.002</v>
      </c>
      <c r="V25">
        <v>573.56500000000005</v>
      </c>
      <c r="W25" t="e">
        <f t="shared" si="0"/>
        <v>#VALUE!</v>
      </c>
      <c r="X25">
        <v>0</v>
      </c>
    </row>
    <row r="26" spans="1:24" x14ac:dyDescent="0.25">
      <c r="A26">
        <v>2097</v>
      </c>
      <c r="B26" t="s">
        <v>157</v>
      </c>
      <c r="C26">
        <v>2017</v>
      </c>
      <c r="D26" t="s">
        <v>158</v>
      </c>
      <c r="E26" t="s">
        <v>154</v>
      </c>
      <c r="F26" t="s">
        <v>25</v>
      </c>
      <c r="G26">
        <v>60</v>
      </c>
      <c r="H26" t="s">
        <v>159</v>
      </c>
      <c r="I26">
        <v>1</v>
      </c>
      <c r="J26" t="s">
        <v>56</v>
      </c>
      <c r="K26" s="21" t="s">
        <v>28</v>
      </c>
      <c r="L26" s="22">
        <v>1.2400500000000001</v>
      </c>
      <c r="M26" s="23">
        <v>124.00500000000001</v>
      </c>
      <c r="N26" s="32" t="s">
        <v>125</v>
      </c>
      <c r="O26">
        <v>1</v>
      </c>
      <c r="P26" t="s">
        <v>56</v>
      </c>
      <c r="Q26">
        <v>26.46</v>
      </c>
      <c r="R26" t="s">
        <v>40</v>
      </c>
      <c r="S26">
        <v>1523.7080000000001</v>
      </c>
      <c r="T26">
        <v>194.608</v>
      </c>
      <c r="U26">
        <v>98.38</v>
      </c>
      <c r="V26">
        <v>573.56500000000005</v>
      </c>
      <c r="W26" t="e">
        <f t="shared" si="0"/>
        <v>#VALUE!</v>
      </c>
      <c r="X26">
        <v>0</v>
      </c>
    </row>
    <row r="27" spans="1:24" x14ac:dyDescent="0.25">
      <c r="A27">
        <v>2099</v>
      </c>
      <c r="B27" t="s">
        <v>157</v>
      </c>
      <c r="C27">
        <v>2017</v>
      </c>
      <c r="D27" t="s">
        <v>158</v>
      </c>
      <c r="E27" t="s">
        <v>154</v>
      </c>
      <c r="F27" t="s">
        <v>25</v>
      </c>
      <c r="G27">
        <v>60</v>
      </c>
      <c r="H27" t="s">
        <v>159</v>
      </c>
      <c r="I27">
        <v>1</v>
      </c>
      <c r="J27" t="s">
        <v>57</v>
      </c>
      <c r="K27" s="21" t="s">
        <v>28</v>
      </c>
      <c r="L27" s="22">
        <v>7.6949999999999991E-2</v>
      </c>
      <c r="M27" s="23">
        <v>7.6949999999999994</v>
      </c>
      <c r="N27" s="32" t="s">
        <v>125</v>
      </c>
      <c r="O27">
        <v>1</v>
      </c>
      <c r="P27" t="s">
        <v>57</v>
      </c>
      <c r="Q27">
        <v>31.58</v>
      </c>
      <c r="R27">
        <v>38.96</v>
      </c>
      <c r="S27">
        <v>1018.725</v>
      </c>
      <c r="T27">
        <v>194.608</v>
      </c>
      <c r="U27">
        <v>673.16700000000003</v>
      </c>
      <c r="V27">
        <v>573.56500000000005</v>
      </c>
      <c r="W27">
        <f t="shared" si="0"/>
        <v>7.3800000000000026</v>
      </c>
      <c r="X27">
        <v>0</v>
      </c>
    </row>
    <row r="28" spans="1:24" x14ac:dyDescent="0.25">
      <c r="A28">
        <v>2100</v>
      </c>
      <c r="B28" t="s">
        <v>157</v>
      </c>
      <c r="C28">
        <v>2017</v>
      </c>
      <c r="D28" t="s">
        <v>158</v>
      </c>
      <c r="E28" t="s">
        <v>154</v>
      </c>
      <c r="F28" t="s">
        <v>25</v>
      </c>
      <c r="G28">
        <v>60</v>
      </c>
      <c r="H28" t="s">
        <v>159</v>
      </c>
      <c r="I28">
        <v>1</v>
      </c>
      <c r="J28" t="s">
        <v>108</v>
      </c>
      <c r="K28" s="21" t="s">
        <v>28</v>
      </c>
      <c r="L28" s="22">
        <v>0.30495</v>
      </c>
      <c r="M28" s="23">
        <v>30.495000000000001</v>
      </c>
      <c r="N28" s="32" t="s">
        <v>125</v>
      </c>
      <c r="O28">
        <v>1</v>
      </c>
      <c r="P28" t="s">
        <v>108</v>
      </c>
      <c r="Q28">
        <v>28.09</v>
      </c>
      <c r="R28" t="s">
        <v>40</v>
      </c>
      <c r="S28">
        <v>1424.7840000000001</v>
      </c>
      <c r="T28">
        <v>194.608</v>
      </c>
      <c r="U28">
        <v>137.28100000000001</v>
      </c>
      <c r="V28">
        <v>573.56500000000005</v>
      </c>
      <c r="W28" t="e">
        <f t="shared" si="0"/>
        <v>#VALUE!</v>
      </c>
      <c r="X28">
        <v>0</v>
      </c>
    </row>
    <row r="29" spans="1:24" x14ac:dyDescent="0.25">
      <c r="A29">
        <v>2101</v>
      </c>
      <c r="B29" t="s">
        <v>157</v>
      </c>
      <c r="C29">
        <v>2017</v>
      </c>
      <c r="D29" t="s">
        <v>158</v>
      </c>
      <c r="E29" t="s">
        <v>154</v>
      </c>
      <c r="F29" t="s">
        <v>25</v>
      </c>
      <c r="G29">
        <v>60</v>
      </c>
      <c r="H29" t="s">
        <v>159</v>
      </c>
      <c r="I29">
        <v>1</v>
      </c>
      <c r="J29" t="s">
        <v>58</v>
      </c>
      <c r="K29" s="21" t="s">
        <v>28</v>
      </c>
      <c r="L29" s="22">
        <v>0.11474999999999999</v>
      </c>
      <c r="M29" s="23">
        <v>11.475</v>
      </c>
      <c r="N29" s="32" t="s">
        <v>125</v>
      </c>
      <c r="O29">
        <v>1</v>
      </c>
      <c r="P29" t="s">
        <v>58</v>
      </c>
      <c r="Q29">
        <v>30.14</v>
      </c>
      <c r="R29" t="s">
        <v>40</v>
      </c>
      <c r="S29">
        <v>1237.4939999999999</v>
      </c>
      <c r="T29">
        <v>194.608</v>
      </c>
      <c r="U29">
        <v>120.76600000000001</v>
      </c>
      <c r="V29">
        <v>573.56500000000005</v>
      </c>
      <c r="W29" t="e">
        <f t="shared" si="0"/>
        <v>#VALUE!</v>
      </c>
      <c r="X29">
        <v>0</v>
      </c>
    </row>
    <row r="30" spans="1:24" x14ac:dyDescent="0.25">
      <c r="A30">
        <v>2102</v>
      </c>
      <c r="B30" t="s">
        <v>157</v>
      </c>
      <c r="C30">
        <v>2017</v>
      </c>
      <c r="D30" t="s">
        <v>158</v>
      </c>
      <c r="E30" t="s">
        <v>154</v>
      </c>
      <c r="F30" t="s">
        <v>25</v>
      </c>
      <c r="G30">
        <v>60</v>
      </c>
      <c r="H30" t="s">
        <v>159</v>
      </c>
      <c r="I30">
        <v>1</v>
      </c>
      <c r="J30" t="s">
        <v>59</v>
      </c>
      <c r="K30" s="21" t="s">
        <v>28</v>
      </c>
      <c r="L30" s="22">
        <v>0.20565000000000003</v>
      </c>
      <c r="M30" s="23">
        <v>20.565000000000001</v>
      </c>
      <c r="N30" s="32" t="s">
        <v>125</v>
      </c>
      <c r="O30">
        <v>1</v>
      </c>
      <c r="P30" t="s">
        <v>59</v>
      </c>
      <c r="Q30">
        <v>29.63</v>
      </c>
      <c r="R30" t="s">
        <v>40</v>
      </c>
      <c r="S30">
        <v>1276.67</v>
      </c>
      <c r="T30">
        <v>194.608</v>
      </c>
      <c r="U30">
        <v>157.00700000000001</v>
      </c>
      <c r="V30">
        <v>573.56500000000005</v>
      </c>
      <c r="W30" t="e">
        <f t="shared" si="0"/>
        <v>#VALUE!</v>
      </c>
      <c r="X30">
        <v>0</v>
      </c>
    </row>
    <row r="31" spans="1:24" x14ac:dyDescent="0.25">
      <c r="A31">
        <v>2104</v>
      </c>
      <c r="B31" t="s">
        <v>157</v>
      </c>
      <c r="C31">
        <v>2017</v>
      </c>
      <c r="D31" t="s">
        <v>158</v>
      </c>
      <c r="E31" t="s">
        <v>154</v>
      </c>
      <c r="F31" t="s">
        <v>25</v>
      </c>
      <c r="G31">
        <v>60</v>
      </c>
      <c r="H31" t="s">
        <v>159</v>
      </c>
      <c r="I31">
        <v>1</v>
      </c>
      <c r="J31" t="s">
        <v>60</v>
      </c>
      <c r="K31" s="21" t="s">
        <v>28</v>
      </c>
      <c r="L31" s="22">
        <v>0.77984999999999993</v>
      </c>
      <c r="M31" s="23">
        <v>77.984999999999999</v>
      </c>
      <c r="N31" s="32" t="s">
        <v>125</v>
      </c>
      <c r="O31">
        <v>1</v>
      </c>
      <c r="P31" t="s">
        <v>60</v>
      </c>
      <c r="Q31">
        <v>27.51</v>
      </c>
      <c r="R31" t="s">
        <v>40</v>
      </c>
      <c r="S31">
        <v>1356.394</v>
      </c>
      <c r="T31">
        <v>194.608</v>
      </c>
      <c r="U31">
        <v>142.244</v>
      </c>
      <c r="V31">
        <v>573.56500000000005</v>
      </c>
      <c r="W31" t="e">
        <f t="shared" si="0"/>
        <v>#VALUE!</v>
      </c>
      <c r="X31">
        <v>0</v>
      </c>
    </row>
    <row r="32" spans="1:24" x14ac:dyDescent="0.25">
      <c r="A32">
        <v>2105</v>
      </c>
      <c r="B32" t="s">
        <v>157</v>
      </c>
      <c r="C32">
        <v>2017</v>
      </c>
      <c r="D32" t="s">
        <v>158</v>
      </c>
      <c r="E32" t="s">
        <v>154</v>
      </c>
      <c r="F32" t="s">
        <v>25</v>
      </c>
      <c r="G32">
        <v>60</v>
      </c>
      <c r="H32" t="s">
        <v>159</v>
      </c>
      <c r="I32">
        <v>1</v>
      </c>
      <c r="J32" t="s">
        <v>115</v>
      </c>
      <c r="K32" s="21" t="s">
        <v>28</v>
      </c>
      <c r="L32" s="22">
        <v>0.69015000000000004</v>
      </c>
      <c r="M32" s="23">
        <v>69.015000000000001</v>
      </c>
      <c r="N32" s="32" t="s">
        <v>125</v>
      </c>
      <c r="O32">
        <v>1</v>
      </c>
      <c r="P32" t="s">
        <v>115</v>
      </c>
      <c r="Q32">
        <v>27.48</v>
      </c>
      <c r="R32" t="s">
        <v>40</v>
      </c>
      <c r="S32">
        <v>1820.1669999999999</v>
      </c>
      <c r="T32">
        <v>194.608</v>
      </c>
      <c r="U32">
        <v>76.77</v>
      </c>
      <c r="V32">
        <v>573.56500000000005</v>
      </c>
      <c r="W32" t="e">
        <f t="shared" si="0"/>
        <v>#VALUE!</v>
      </c>
      <c r="X32">
        <v>0</v>
      </c>
    </row>
    <row r="33" spans="1:24" x14ac:dyDescent="0.25">
      <c r="A33">
        <v>2108</v>
      </c>
      <c r="B33" t="s">
        <v>157</v>
      </c>
      <c r="C33">
        <v>2017</v>
      </c>
      <c r="D33" t="s">
        <v>158</v>
      </c>
      <c r="E33" t="s">
        <v>154</v>
      </c>
      <c r="F33" t="s">
        <v>25</v>
      </c>
      <c r="G33">
        <v>60</v>
      </c>
      <c r="H33" t="s">
        <v>159</v>
      </c>
      <c r="I33">
        <v>1</v>
      </c>
      <c r="J33" t="s">
        <v>61</v>
      </c>
      <c r="K33" s="21" t="s">
        <v>28</v>
      </c>
      <c r="L33" s="22">
        <v>0.37035000000000001</v>
      </c>
      <c r="M33" s="23">
        <v>37.035000000000004</v>
      </c>
      <c r="N33" s="32" t="s">
        <v>125</v>
      </c>
      <c r="O33">
        <v>1</v>
      </c>
      <c r="P33" s="11" t="s">
        <v>61</v>
      </c>
      <c r="Q33" s="11">
        <v>28.62</v>
      </c>
      <c r="R33" s="11" t="s">
        <v>40</v>
      </c>
      <c r="S33" s="11">
        <v>1421.9449999999999</v>
      </c>
      <c r="T33" s="11">
        <v>194.608</v>
      </c>
      <c r="U33" s="11">
        <v>150.46600000000001</v>
      </c>
      <c r="V33" s="11">
        <v>573.56500000000005</v>
      </c>
      <c r="W33" t="e">
        <f t="shared" si="0"/>
        <v>#VALUE!</v>
      </c>
      <c r="X33">
        <v>0</v>
      </c>
    </row>
    <row r="34" spans="1:24" x14ac:dyDescent="0.25">
      <c r="A34">
        <v>2109</v>
      </c>
      <c r="B34" t="s">
        <v>157</v>
      </c>
      <c r="C34">
        <v>2017</v>
      </c>
      <c r="D34" t="s">
        <v>158</v>
      </c>
      <c r="E34" t="s">
        <v>154</v>
      </c>
      <c r="F34" t="s">
        <v>25</v>
      </c>
      <c r="G34">
        <v>60</v>
      </c>
      <c r="H34" t="s">
        <v>159</v>
      </c>
      <c r="I34">
        <v>1</v>
      </c>
      <c r="J34" t="s">
        <v>112</v>
      </c>
      <c r="K34" s="21" t="s">
        <v>28</v>
      </c>
      <c r="L34" s="22">
        <v>1.00275</v>
      </c>
      <c r="M34" s="23">
        <v>100.27500000000001</v>
      </c>
      <c r="N34" s="32" t="s">
        <v>125</v>
      </c>
      <c r="O34">
        <v>1</v>
      </c>
      <c r="P34" s="11" t="s">
        <v>112</v>
      </c>
      <c r="Q34" s="11">
        <v>27.44</v>
      </c>
      <c r="R34" s="11" t="s">
        <v>40</v>
      </c>
      <c r="S34" s="11">
        <v>1498.9559999999999</v>
      </c>
      <c r="T34" s="11">
        <v>194.608</v>
      </c>
      <c r="U34" s="11">
        <v>151.55600000000001</v>
      </c>
      <c r="V34" s="11">
        <v>573.56500000000005</v>
      </c>
      <c r="W34" t="e">
        <f t="shared" si="0"/>
        <v>#VALUE!</v>
      </c>
      <c r="X34">
        <v>0</v>
      </c>
    </row>
    <row r="35" spans="1:24" x14ac:dyDescent="0.25">
      <c r="A35">
        <v>2110</v>
      </c>
      <c r="B35" t="s">
        <v>157</v>
      </c>
      <c r="C35">
        <v>2017</v>
      </c>
      <c r="D35" t="s">
        <v>158</v>
      </c>
      <c r="E35" t="s">
        <v>154</v>
      </c>
      <c r="F35" t="s">
        <v>25</v>
      </c>
      <c r="G35">
        <v>60</v>
      </c>
      <c r="H35" t="s">
        <v>159</v>
      </c>
      <c r="I35">
        <v>1</v>
      </c>
      <c r="J35" t="s">
        <v>62</v>
      </c>
      <c r="K35" s="21" t="s">
        <v>28</v>
      </c>
      <c r="L35" s="22">
        <v>1.515E-2</v>
      </c>
      <c r="M35" s="23">
        <v>1.5150000000000001</v>
      </c>
      <c r="N35" s="32" t="s">
        <v>125</v>
      </c>
      <c r="O35">
        <v>1</v>
      </c>
      <c r="P35" s="11" t="s">
        <v>62</v>
      </c>
      <c r="Q35" s="11" t="s">
        <v>40</v>
      </c>
      <c r="R35" s="11" t="s">
        <v>40</v>
      </c>
      <c r="S35" s="11">
        <v>21.760999999999999</v>
      </c>
      <c r="T35" s="11">
        <v>194.608</v>
      </c>
      <c r="U35" s="11">
        <v>-18.850000000000001</v>
      </c>
      <c r="V35" s="11">
        <v>573.56500000000005</v>
      </c>
      <c r="W35" t="e">
        <f t="shared" si="0"/>
        <v>#VALUE!</v>
      </c>
      <c r="X35">
        <v>0</v>
      </c>
    </row>
    <row r="36" spans="1:24" x14ac:dyDescent="0.25">
      <c r="A36">
        <v>2111</v>
      </c>
      <c r="B36" t="s">
        <v>157</v>
      </c>
      <c r="C36">
        <v>2017</v>
      </c>
      <c r="D36" t="s">
        <v>158</v>
      </c>
      <c r="E36" t="s">
        <v>154</v>
      </c>
      <c r="F36" t="s">
        <v>25</v>
      </c>
      <c r="G36">
        <v>60</v>
      </c>
      <c r="H36" t="s">
        <v>159</v>
      </c>
      <c r="I36">
        <v>1</v>
      </c>
      <c r="J36" t="s">
        <v>63</v>
      </c>
      <c r="K36" s="21" t="s">
        <v>28</v>
      </c>
      <c r="L36" s="22">
        <v>0.49245</v>
      </c>
      <c r="M36" s="23">
        <v>49.244999999999997</v>
      </c>
      <c r="N36" s="32" t="s">
        <v>125</v>
      </c>
      <c r="O36">
        <v>1</v>
      </c>
      <c r="P36" t="s">
        <v>63</v>
      </c>
      <c r="Q36">
        <v>27.92</v>
      </c>
      <c r="R36">
        <v>30.65</v>
      </c>
      <c r="S36">
        <v>1188.172</v>
      </c>
      <c r="T36">
        <v>194.608</v>
      </c>
      <c r="U36">
        <v>2040.636</v>
      </c>
      <c r="V36">
        <v>573.56500000000005</v>
      </c>
      <c r="W36">
        <f t="shared" si="0"/>
        <v>2.7299999999999969</v>
      </c>
      <c r="X36">
        <v>0</v>
      </c>
    </row>
    <row r="37" spans="1:24" x14ac:dyDescent="0.25">
      <c r="A37">
        <v>2112</v>
      </c>
      <c r="B37" t="s">
        <v>157</v>
      </c>
      <c r="C37">
        <v>2017</v>
      </c>
      <c r="D37" t="s">
        <v>158</v>
      </c>
      <c r="E37" t="s">
        <v>154</v>
      </c>
      <c r="F37" t="s">
        <v>25</v>
      </c>
      <c r="G37">
        <v>60</v>
      </c>
      <c r="H37" t="s">
        <v>159</v>
      </c>
      <c r="I37">
        <v>1</v>
      </c>
      <c r="J37" t="s">
        <v>64</v>
      </c>
      <c r="K37" s="21" t="s">
        <v>28</v>
      </c>
      <c r="L37" s="22">
        <v>1.2169500000000002</v>
      </c>
      <c r="M37" s="23">
        <v>121.69500000000002</v>
      </c>
      <c r="N37" s="32" t="s">
        <v>125</v>
      </c>
      <c r="O37">
        <v>1</v>
      </c>
      <c r="P37" t="s">
        <v>64</v>
      </c>
      <c r="Q37">
        <v>26.88</v>
      </c>
      <c r="R37" t="s">
        <v>40</v>
      </c>
      <c r="S37">
        <v>1427.43</v>
      </c>
      <c r="T37">
        <v>194.608</v>
      </c>
      <c r="U37">
        <v>184.93299999999999</v>
      </c>
      <c r="V37">
        <v>573.56500000000005</v>
      </c>
      <c r="W37" t="e">
        <f t="shared" si="0"/>
        <v>#VALUE!</v>
      </c>
      <c r="X37">
        <v>0</v>
      </c>
    </row>
    <row r="38" spans="1:24" x14ac:dyDescent="0.25">
      <c r="A38">
        <v>2114</v>
      </c>
      <c r="B38" t="s">
        <v>157</v>
      </c>
      <c r="C38">
        <v>2017</v>
      </c>
      <c r="D38" t="s">
        <v>158</v>
      </c>
      <c r="E38" t="s">
        <v>154</v>
      </c>
      <c r="F38" t="s">
        <v>25</v>
      </c>
      <c r="G38">
        <v>60</v>
      </c>
      <c r="H38" t="s">
        <v>159</v>
      </c>
      <c r="I38">
        <v>1</v>
      </c>
      <c r="J38" t="s">
        <v>66</v>
      </c>
      <c r="K38" s="21" t="s">
        <v>28</v>
      </c>
      <c r="L38" s="22">
        <v>2.9890499999999998</v>
      </c>
      <c r="M38" s="23">
        <v>298.90499999999997</v>
      </c>
      <c r="N38" s="32" t="s">
        <v>125</v>
      </c>
      <c r="O38">
        <v>1</v>
      </c>
      <c r="P38" t="s">
        <v>66</v>
      </c>
      <c r="Q38">
        <v>24.81</v>
      </c>
      <c r="R38" t="s">
        <v>40</v>
      </c>
      <c r="S38">
        <v>1619.403</v>
      </c>
      <c r="T38">
        <v>194.608</v>
      </c>
      <c r="U38">
        <v>106.075</v>
      </c>
      <c r="V38">
        <v>573.56500000000005</v>
      </c>
      <c r="W38" t="e">
        <f t="shared" si="0"/>
        <v>#VALUE!</v>
      </c>
      <c r="X38">
        <v>0</v>
      </c>
    </row>
    <row r="39" spans="1:24" x14ac:dyDescent="0.25">
      <c r="A39">
        <v>2116</v>
      </c>
      <c r="B39" t="s">
        <v>157</v>
      </c>
      <c r="C39">
        <v>2017</v>
      </c>
      <c r="D39" t="s">
        <v>158</v>
      </c>
      <c r="E39" t="s">
        <v>154</v>
      </c>
      <c r="F39" t="s">
        <v>25</v>
      </c>
      <c r="G39">
        <v>60</v>
      </c>
      <c r="H39" t="s">
        <v>159</v>
      </c>
      <c r="I39">
        <v>1</v>
      </c>
      <c r="J39" t="s">
        <v>117</v>
      </c>
      <c r="K39" s="21" t="s">
        <v>28</v>
      </c>
      <c r="L39" s="22">
        <v>0.59265000000000001</v>
      </c>
      <c r="M39" s="23">
        <v>59.265000000000001</v>
      </c>
      <c r="N39" s="32" t="s">
        <v>125</v>
      </c>
      <c r="O39">
        <v>1</v>
      </c>
      <c r="P39" t="s">
        <v>117</v>
      </c>
      <c r="Q39">
        <v>28.72</v>
      </c>
      <c r="R39">
        <v>31.4</v>
      </c>
      <c r="S39">
        <v>1074.4559999999999</v>
      </c>
      <c r="T39">
        <v>194.608</v>
      </c>
      <c r="U39">
        <v>1910.289</v>
      </c>
      <c r="V39">
        <v>573.56500000000005</v>
      </c>
      <c r="W39">
        <f t="shared" si="0"/>
        <v>2.6799999999999997</v>
      </c>
      <c r="X39">
        <v>0</v>
      </c>
    </row>
    <row r="40" spans="1:24" x14ac:dyDescent="0.25">
      <c r="A40">
        <v>2118</v>
      </c>
      <c r="B40" t="s">
        <v>157</v>
      </c>
      <c r="C40">
        <v>2017</v>
      </c>
      <c r="D40" t="s">
        <v>158</v>
      </c>
      <c r="E40" t="s">
        <v>154</v>
      </c>
      <c r="F40" t="s">
        <v>25</v>
      </c>
      <c r="G40">
        <v>60</v>
      </c>
      <c r="H40" t="s">
        <v>159</v>
      </c>
      <c r="I40">
        <v>1</v>
      </c>
      <c r="J40" t="s">
        <v>118</v>
      </c>
      <c r="K40" s="21" t="s">
        <v>28</v>
      </c>
      <c r="L40" s="22">
        <v>1.46025</v>
      </c>
      <c r="M40" s="23">
        <v>146.02500000000001</v>
      </c>
      <c r="N40" s="32" t="s">
        <v>125</v>
      </c>
      <c r="O40">
        <v>1</v>
      </c>
      <c r="P40" t="s">
        <v>118</v>
      </c>
      <c r="Q40">
        <v>26.33</v>
      </c>
      <c r="R40" t="s">
        <v>40</v>
      </c>
      <c r="S40">
        <v>1559.8869999999999</v>
      </c>
      <c r="T40">
        <v>194.608</v>
      </c>
      <c r="U40">
        <v>113.86</v>
      </c>
      <c r="V40">
        <v>573.56500000000005</v>
      </c>
      <c r="W40" t="e">
        <f t="shared" si="0"/>
        <v>#VALUE!</v>
      </c>
      <c r="X40">
        <v>0</v>
      </c>
    </row>
    <row r="41" spans="1:24" x14ac:dyDescent="0.25">
      <c r="A41">
        <v>2119</v>
      </c>
      <c r="B41" t="s">
        <v>157</v>
      </c>
      <c r="C41">
        <v>2017</v>
      </c>
      <c r="D41" t="s">
        <v>158</v>
      </c>
      <c r="E41" t="s">
        <v>154</v>
      </c>
      <c r="F41" t="s">
        <v>25</v>
      </c>
      <c r="G41">
        <v>60</v>
      </c>
      <c r="H41" t="s">
        <v>159</v>
      </c>
      <c r="I41">
        <v>1</v>
      </c>
      <c r="J41" t="s">
        <v>68</v>
      </c>
      <c r="K41" s="21" t="s">
        <v>28</v>
      </c>
      <c r="L41" s="22">
        <v>1.2724500000000001</v>
      </c>
      <c r="M41" s="23">
        <v>127.245</v>
      </c>
      <c r="N41" s="32" t="s">
        <v>125</v>
      </c>
      <c r="O41">
        <v>1</v>
      </c>
      <c r="P41" t="s">
        <v>68</v>
      </c>
      <c r="Q41">
        <v>26.35</v>
      </c>
      <c r="R41" t="s">
        <v>40</v>
      </c>
      <c r="S41">
        <v>1665.508</v>
      </c>
      <c r="T41">
        <v>194.608</v>
      </c>
      <c r="U41">
        <v>170.935</v>
      </c>
      <c r="V41">
        <v>573.56500000000005</v>
      </c>
      <c r="W41" t="e">
        <f t="shared" si="0"/>
        <v>#VALUE!</v>
      </c>
      <c r="X41">
        <v>0</v>
      </c>
    </row>
    <row r="42" spans="1:24" x14ac:dyDescent="0.25">
      <c r="A42">
        <v>2120</v>
      </c>
      <c r="B42" t="s">
        <v>157</v>
      </c>
      <c r="C42">
        <v>2017</v>
      </c>
      <c r="D42" t="s">
        <v>158</v>
      </c>
      <c r="E42" t="s">
        <v>154</v>
      </c>
      <c r="F42" t="s">
        <v>25</v>
      </c>
      <c r="G42">
        <v>60</v>
      </c>
      <c r="H42" t="s">
        <v>159</v>
      </c>
      <c r="I42">
        <v>1</v>
      </c>
      <c r="J42" t="s">
        <v>69</v>
      </c>
      <c r="K42" s="21" t="s">
        <v>28</v>
      </c>
      <c r="L42" s="22">
        <v>0.61725000000000008</v>
      </c>
      <c r="M42" s="23">
        <v>61.725000000000009</v>
      </c>
      <c r="N42" s="32" t="s">
        <v>125</v>
      </c>
      <c r="O42">
        <v>1</v>
      </c>
      <c r="P42" t="s">
        <v>69</v>
      </c>
      <c r="Q42">
        <v>27.88</v>
      </c>
      <c r="R42" t="s">
        <v>40</v>
      </c>
      <c r="S42">
        <v>1431.4349999999999</v>
      </c>
      <c r="T42">
        <v>194.608</v>
      </c>
      <c r="U42">
        <v>144.36199999999999</v>
      </c>
      <c r="V42">
        <v>573.56500000000005</v>
      </c>
      <c r="W42" t="e">
        <f t="shared" si="0"/>
        <v>#VALUE!</v>
      </c>
      <c r="X42">
        <v>0</v>
      </c>
    </row>
    <row r="43" spans="1:24" x14ac:dyDescent="0.25">
      <c r="A43">
        <v>2122</v>
      </c>
      <c r="B43" t="s">
        <v>157</v>
      </c>
      <c r="C43">
        <v>2017</v>
      </c>
      <c r="D43" t="s">
        <v>158</v>
      </c>
      <c r="E43" t="s">
        <v>154</v>
      </c>
      <c r="F43" t="s">
        <v>25</v>
      </c>
      <c r="G43">
        <v>60</v>
      </c>
      <c r="H43" t="s">
        <v>159</v>
      </c>
      <c r="I43">
        <v>1</v>
      </c>
      <c r="J43" t="s">
        <v>70</v>
      </c>
      <c r="K43" s="21" t="s">
        <v>28</v>
      </c>
      <c r="L43" s="22">
        <v>0.65775000000000006</v>
      </c>
      <c r="M43" s="23">
        <v>65.775000000000006</v>
      </c>
      <c r="N43" s="32" t="s">
        <v>125</v>
      </c>
      <c r="O43">
        <v>1</v>
      </c>
      <c r="P43" t="s">
        <v>70</v>
      </c>
      <c r="Q43">
        <v>28.04</v>
      </c>
      <c r="R43">
        <v>30.18</v>
      </c>
      <c r="S43">
        <v>1179.71</v>
      </c>
      <c r="T43">
        <v>194.608</v>
      </c>
      <c r="U43">
        <v>2213.9259999999999</v>
      </c>
      <c r="V43">
        <v>573.56500000000005</v>
      </c>
      <c r="W43">
        <f t="shared" si="0"/>
        <v>2.1400000000000006</v>
      </c>
      <c r="X43">
        <v>0</v>
      </c>
    </row>
    <row r="44" spans="1:24" x14ac:dyDescent="0.25">
      <c r="A44">
        <v>2123</v>
      </c>
      <c r="B44" t="s">
        <v>157</v>
      </c>
      <c r="C44">
        <v>2017</v>
      </c>
      <c r="D44" t="s">
        <v>158</v>
      </c>
      <c r="E44" t="s">
        <v>154</v>
      </c>
      <c r="F44" t="s">
        <v>25</v>
      </c>
      <c r="G44">
        <v>60</v>
      </c>
      <c r="H44" t="s">
        <v>159</v>
      </c>
      <c r="I44">
        <v>1</v>
      </c>
      <c r="J44" t="s">
        <v>71</v>
      </c>
      <c r="K44" s="21" t="s">
        <v>28</v>
      </c>
      <c r="L44" s="22">
        <v>1.3408500000000001</v>
      </c>
      <c r="M44" s="23">
        <v>134.08500000000001</v>
      </c>
      <c r="N44" s="32" t="s">
        <v>125</v>
      </c>
      <c r="O44">
        <v>1</v>
      </c>
      <c r="P44" t="s">
        <v>71</v>
      </c>
      <c r="Q44">
        <v>27.1</v>
      </c>
      <c r="R44" t="s">
        <v>40</v>
      </c>
      <c r="S44">
        <v>1539.213</v>
      </c>
      <c r="T44">
        <v>194.608</v>
      </c>
      <c r="U44">
        <v>150.41200000000001</v>
      </c>
      <c r="V44">
        <v>573.56500000000005</v>
      </c>
      <c r="W44" t="e">
        <f t="shared" si="0"/>
        <v>#VALUE!</v>
      </c>
      <c r="X44">
        <v>0</v>
      </c>
    </row>
    <row r="45" spans="1:24" x14ac:dyDescent="0.25">
      <c r="A45">
        <v>2124</v>
      </c>
      <c r="B45" t="s">
        <v>157</v>
      </c>
      <c r="C45">
        <v>2017</v>
      </c>
      <c r="D45" t="s">
        <v>158</v>
      </c>
      <c r="E45" t="s">
        <v>154</v>
      </c>
      <c r="F45" t="s">
        <v>25</v>
      </c>
      <c r="G45">
        <v>60</v>
      </c>
      <c r="H45" t="s">
        <v>159</v>
      </c>
      <c r="I45">
        <v>1</v>
      </c>
      <c r="J45" t="s">
        <v>72</v>
      </c>
      <c r="K45" s="21" t="s">
        <v>28</v>
      </c>
      <c r="L45" s="22">
        <v>0.63555000000000006</v>
      </c>
      <c r="M45" s="23">
        <v>63.555000000000007</v>
      </c>
      <c r="N45" s="32" t="s">
        <v>125</v>
      </c>
      <c r="O45">
        <v>1</v>
      </c>
      <c r="P45" t="s">
        <v>72</v>
      </c>
      <c r="Q45">
        <v>27.5</v>
      </c>
      <c r="R45" t="s">
        <v>40</v>
      </c>
      <c r="S45">
        <v>1510.221</v>
      </c>
      <c r="T45">
        <v>194.608</v>
      </c>
      <c r="U45">
        <v>141.90100000000001</v>
      </c>
      <c r="V45">
        <v>573.56500000000005</v>
      </c>
      <c r="W45" t="e">
        <f t="shared" si="0"/>
        <v>#VALUE!</v>
      </c>
      <c r="X45">
        <v>0</v>
      </c>
    </row>
    <row r="46" spans="1:24" x14ac:dyDescent="0.25">
      <c r="A46">
        <v>2127</v>
      </c>
      <c r="B46" t="s">
        <v>157</v>
      </c>
      <c r="C46">
        <v>2017</v>
      </c>
      <c r="D46" t="s">
        <v>158</v>
      </c>
      <c r="E46" t="s">
        <v>154</v>
      </c>
      <c r="F46" t="s">
        <v>25</v>
      </c>
      <c r="G46">
        <v>60</v>
      </c>
      <c r="H46" t="s">
        <v>159</v>
      </c>
      <c r="I46">
        <v>1</v>
      </c>
      <c r="J46" t="s">
        <v>75</v>
      </c>
      <c r="K46" s="21" t="s">
        <v>28</v>
      </c>
      <c r="L46" s="22">
        <v>1.2313499999999999</v>
      </c>
      <c r="M46" s="23">
        <v>123.13499999999999</v>
      </c>
      <c r="N46" s="32" t="s">
        <v>125</v>
      </c>
      <c r="O46">
        <v>1</v>
      </c>
      <c r="P46" t="s">
        <v>75</v>
      </c>
      <c r="Q46">
        <v>26.79</v>
      </c>
      <c r="R46" t="s">
        <v>40</v>
      </c>
      <c r="S46">
        <v>1442.4649999999999</v>
      </c>
      <c r="T46">
        <v>194.608</v>
      </c>
      <c r="U46">
        <v>167.59800000000001</v>
      </c>
      <c r="V46">
        <v>573.56500000000005</v>
      </c>
      <c r="W46" t="e">
        <f t="shared" si="0"/>
        <v>#VALUE!</v>
      </c>
      <c r="X46">
        <v>0</v>
      </c>
    </row>
    <row r="47" spans="1:24" x14ac:dyDescent="0.25">
      <c r="A47">
        <v>2128</v>
      </c>
      <c r="B47" t="s">
        <v>157</v>
      </c>
      <c r="C47">
        <v>2017</v>
      </c>
      <c r="D47" t="s">
        <v>158</v>
      </c>
      <c r="E47" t="s">
        <v>154</v>
      </c>
      <c r="F47" t="s">
        <v>25</v>
      </c>
      <c r="G47">
        <v>60</v>
      </c>
      <c r="H47" t="s">
        <v>159</v>
      </c>
      <c r="I47">
        <v>1</v>
      </c>
      <c r="J47" t="s">
        <v>76</v>
      </c>
      <c r="K47" s="21" t="s">
        <v>28</v>
      </c>
      <c r="L47" s="22">
        <v>1.2643499999999999</v>
      </c>
      <c r="M47" s="23">
        <v>126.43499999999999</v>
      </c>
      <c r="N47" s="32" t="s">
        <v>125</v>
      </c>
      <c r="O47">
        <v>1</v>
      </c>
      <c r="P47" t="s">
        <v>76</v>
      </c>
      <c r="Q47">
        <v>27.95</v>
      </c>
      <c r="R47" t="s">
        <v>40</v>
      </c>
      <c r="S47">
        <v>1004.391</v>
      </c>
      <c r="T47">
        <v>194.608</v>
      </c>
      <c r="U47">
        <v>14.722</v>
      </c>
      <c r="V47">
        <v>573.56500000000005</v>
      </c>
      <c r="W47" t="e">
        <f t="shared" si="0"/>
        <v>#VALUE!</v>
      </c>
      <c r="X47">
        <v>0</v>
      </c>
    </row>
    <row r="48" spans="1:24" x14ac:dyDescent="0.25">
      <c r="A48">
        <v>2130</v>
      </c>
      <c r="B48" t="s">
        <v>157</v>
      </c>
      <c r="C48">
        <v>2017</v>
      </c>
      <c r="D48" t="s">
        <v>158</v>
      </c>
      <c r="E48" t="s">
        <v>154</v>
      </c>
      <c r="F48" t="s">
        <v>25</v>
      </c>
      <c r="G48">
        <v>60</v>
      </c>
      <c r="H48" t="s">
        <v>159</v>
      </c>
      <c r="I48">
        <v>1</v>
      </c>
      <c r="J48" t="s">
        <v>128</v>
      </c>
      <c r="K48" s="21" t="s">
        <v>28</v>
      </c>
      <c r="L48" s="22">
        <v>3.7949999999999998E-2</v>
      </c>
      <c r="M48" s="23">
        <v>3.7949999999999999</v>
      </c>
      <c r="N48" s="32" t="s">
        <v>125</v>
      </c>
      <c r="O48">
        <v>1</v>
      </c>
      <c r="P48" t="s">
        <v>128</v>
      </c>
      <c r="Q48">
        <v>34.24</v>
      </c>
      <c r="R48" t="s">
        <v>40</v>
      </c>
      <c r="S48">
        <v>799.09299999999996</v>
      </c>
      <c r="T48">
        <v>194.608</v>
      </c>
      <c r="U48">
        <v>86.334999999999994</v>
      </c>
      <c r="V48">
        <v>573.56500000000005</v>
      </c>
      <c r="W48" t="e">
        <f t="shared" si="0"/>
        <v>#VALUE!</v>
      </c>
      <c r="X48">
        <v>0</v>
      </c>
    </row>
    <row r="49" spans="1:24" x14ac:dyDescent="0.25">
      <c r="A49">
        <v>2131</v>
      </c>
      <c r="B49" t="s">
        <v>157</v>
      </c>
      <c r="C49">
        <v>2017</v>
      </c>
      <c r="D49" t="s">
        <v>158</v>
      </c>
      <c r="E49" t="s">
        <v>154</v>
      </c>
      <c r="F49" t="s">
        <v>25</v>
      </c>
      <c r="G49">
        <v>60</v>
      </c>
      <c r="H49" t="s">
        <v>159</v>
      </c>
      <c r="I49">
        <v>1</v>
      </c>
      <c r="J49" t="s">
        <v>120</v>
      </c>
      <c r="K49" s="21" t="s">
        <v>28</v>
      </c>
      <c r="L49" s="22">
        <v>0.37335000000000002</v>
      </c>
      <c r="M49" s="23">
        <v>37.335000000000001</v>
      </c>
      <c r="N49" s="32" t="s">
        <v>125</v>
      </c>
      <c r="O49">
        <v>1</v>
      </c>
      <c r="P49" t="s">
        <v>120</v>
      </c>
      <c r="Q49">
        <v>28.38</v>
      </c>
      <c r="R49" t="s">
        <v>40</v>
      </c>
      <c r="S49">
        <v>1623.443</v>
      </c>
      <c r="T49">
        <v>194.608</v>
      </c>
      <c r="U49">
        <v>179.81100000000001</v>
      </c>
      <c r="V49">
        <v>573.56500000000005</v>
      </c>
      <c r="W49" t="e">
        <f t="shared" si="0"/>
        <v>#VALUE!</v>
      </c>
      <c r="X49">
        <v>0</v>
      </c>
    </row>
    <row r="50" spans="1:24" x14ac:dyDescent="0.25">
      <c r="A50">
        <v>2132</v>
      </c>
      <c r="B50" t="s">
        <v>157</v>
      </c>
      <c r="C50">
        <v>2017</v>
      </c>
      <c r="D50" t="s">
        <v>158</v>
      </c>
      <c r="E50" t="s">
        <v>154</v>
      </c>
      <c r="F50" t="s">
        <v>25</v>
      </c>
      <c r="G50">
        <v>60</v>
      </c>
      <c r="H50" t="s">
        <v>159</v>
      </c>
      <c r="I50">
        <v>1</v>
      </c>
      <c r="J50" t="s">
        <v>78</v>
      </c>
      <c r="K50" s="21" t="s">
        <v>28</v>
      </c>
      <c r="L50" s="22">
        <v>0.49424999999999997</v>
      </c>
      <c r="M50" s="23">
        <v>49.424999999999997</v>
      </c>
      <c r="N50" s="32" t="s">
        <v>125</v>
      </c>
      <c r="O50">
        <v>1</v>
      </c>
      <c r="P50" t="s">
        <v>78</v>
      </c>
      <c r="Q50">
        <v>28.88</v>
      </c>
      <c r="R50" t="s">
        <v>40</v>
      </c>
      <c r="S50">
        <v>1399.3720000000001</v>
      </c>
      <c r="T50">
        <v>194.608</v>
      </c>
      <c r="U50">
        <v>155.06100000000001</v>
      </c>
      <c r="V50">
        <v>573.56500000000005</v>
      </c>
      <c r="W50" t="e">
        <f t="shared" si="0"/>
        <v>#VALUE!</v>
      </c>
      <c r="X50">
        <v>0</v>
      </c>
    </row>
    <row r="51" spans="1:24" x14ac:dyDescent="0.25">
      <c r="A51">
        <v>2133</v>
      </c>
      <c r="B51" t="s">
        <v>157</v>
      </c>
      <c r="C51">
        <v>2017</v>
      </c>
      <c r="D51" t="s">
        <v>158</v>
      </c>
      <c r="E51" t="s">
        <v>154</v>
      </c>
      <c r="F51" t="s">
        <v>25</v>
      </c>
      <c r="G51">
        <v>60</v>
      </c>
      <c r="H51" t="s">
        <v>159</v>
      </c>
      <c r="I51">
        <v>1</v>
      </c>
      <c r="J51" t="s">
        <v>79</v>
      </c>
      <c r="K51" s="21" t="s">
        <v>28</v>
      </c>
      <c r="L51" s="22">
        <v>1.3162499999999999</v>
      </c>
      <c r="M51" s="23">
        <v>131.625</v>
      </c>
      <c r="N51" s="32" t="s">
        <v>125</v>
      </c>
      <c r="O51">
        <v>1</v>
      </c>
      <c r="P51" t="s">
        <v>79</v>
      </c>
      <c r="Q51">
        <v>26.69</v>
      </c>
      <c r="R51" t="s">
        <v>40</v>
      </c>
      <c r="S51">
        <v>1701.3920000000001</v>
      </c>
      <c r="T51">
        <v>194.608</v>
      </c>
      <c r="U51">
        <v>161.404</v>
      </c>
      <c r="V51">
        <v>573.56500000000005</v>
      </c>
      <c r="W51" t="e">
        <f t="shared" si="0"/>
        <v>#VALUE!</v>
      </c>
      <c r="X51">
        <v>0</v>
      </c>
    </row>
    <row r="52" spans="1:24" x14ac:dyDescent="0.25">
      <c r="A52">
        <v>2134</v>
      </c>
      <c r="B52" t="s">
        <v>157</v>
      </c>
      <c r="C52">
        <v>2017</v>
      </c>
      <c r="D52" t="s">
        <v>158</v>
      </c>
      <c r="E52" t="s">
        <v>154</v>
      </c>
      <c r="F52" t="s">
        <v>25</v>
      </c>
      <c r="G52">
        <v>60</v>
      </c>
      <c r="H52" t="s">
        <v>159</v>
      </c>
      <c r="I52">
        <v>1</v>
      </c>
      <c r="J52" t="s">
        <v>80</v>
      </c>
      <c r="K52" s="21" t="s">
        <v>28</v>
      </c>
      <c r="L52" s="22">
        <v>2.33805</v>
      </c>
      <c r="M52" s="23">
        <v>233.80500000000001</v>
      </c>
      <c r="N52" s="32" t="s">
        <v>125</v>
      </c>
      <c r="O52">
        <v>1</v>
      </c>
      <c r="P52" t="s">
        <v>80</v>
      </c>
      <c r="Q52">
        <v>26.05</v>
      </c>
      <c r="R52">
        <v>30.94</v>
      </c>
      <c r="S52">
        <v>1597.1030000000001</v>
      </c>
      <c r="T52">
        <v>194.608</v>
      </c>
      <c r="U52">
        <v>1647.567</v>
      </c>
      <c r="V52">
        <v>573.56500000000005</v>
      </c>
      <c r="W52">
        <f t="shared" si="0"/>
        <v>4.8900000000000006</v>
      </c>
      <c r="X52">
        <v>0</v>
      </c>
    </row>
    <row r="53" spans="1:24" x14ac:dyDescent="0.25">
      <c r="A53">
        <v>2138</v>
      </c>
      <c r="B53" t="s">
        <v>157</v>
      </c>
      <c r="C53">
        <v>2017</v>
      </c>
      <c r="D53" t="s">
        <v>158</v>
      </c>
      <c r="E53" t="s">
        <v>154</v>
      </c>
      <c r="F53" t="s">
        <v>89</v>
      </c>
      <c r="G53">
        <v>60</v>
      </c>
      <c r="H53" t="s">
        <v>159</v>
      </c>
      <c r="I53">
        <v>1</v>
      </c>
      <c r="J53" t="s">
        <v>121</v>
      </c>
      <c r="K53" s="26" t="s">
        <v>92</v>
      </c>
      <c r="L53" s="22">
        <v>0.34125</v>
      </c>
      <c r="M53" s="23">
        <v>34.125</v>
      </c>
      <c r="N53" s="32" t="s">
        <v>125</v>
      </c>
      <c r="O53">
        <v>1</v>
      </c>
      <c r="P53" s="11" t="s">
        <v>121</v>
      </c>
      <c r="Q53">
        <v>29.13</v>
      </c>
      <c r="R53" t="s">
        <v>40</v>
      </c>
      <c r="S53">
        <v>1237.19</v>
      </c>
      <c r="T53">
        <v>194.608</v>
      </c>
      <c r="U53">
        <v>95.988</v>
      </c>
      <c r="V53">
        <v>573.56500000000005</v>
      </c>
      <c r="W53" t="e">
        <f t="shared" si="0"/>
        <v>#VALUE!</v>
      </c>
      <c r="X53">
        <v>1</v>
      </c>
    </row>
    <row r="54" spans="1:24" x14ac:dyDescent="0.25">
      <c r="A54">
        <v>2143</v>
      </c>
      <c r="B54" t="s">
        <v>157</v>
      </c>
      <c r="C54">
        <v>2017</v>
      </c>
      <c r="D54" t="s">
        <v>158</v>
      </c>
      <c r="E54" t="s">
        <v>154</v>
      </c>
      <c r="F54" t="s">
        <v>89</v>
      </c>
      <c r="G54">
        <v>60</v>
      </c>
      <c r="H54" t="s">
        <v>159</v>
      </c>
      <c r="I54">
        <v>1</v>
      </c>
      <c r="J54" t="s">
        <v>87</v>
      </c>
      <c r="K54" s="26" t="s">
        <v>92</v>
      </c>
      <c r="L54" s="22">
        <v>0.18195</v>
      </c>
      <c r="M54" s="23">
        <v>18.195</v>
      </c>
      <c r="N54" s="32" t="s">
        <v>125</v>
      </c>
      <c r="O54">
        <v>1</v>
      </c>
      <c r="P54" s="19" t="s">
        <v>87</v>
      </c>
      <c r="Q54">
        <v>33.03</v>
      </c>
      <c r="R54">
        <v>31.63</v>
      </c>
      <c r="S54">
        <v>548.09299999999996</v>
      </c>
      <c r="T54">
        <v>194.608</v>
      </c>
      <c r="U54">
        <v>2419.027</v>
      </c>
      <c r="V54">
        <v>573.56500000000005</v>
      </c>
      <c r="W54">
        <f t="shared" si="0"/>
        <v>-1.4000000000000021</v>
      </c>
      <c r="X54">
        <v>1</v>
      </c>
    </row>
    <row r="55" spans="1:24" x14ac:dyDescent="0.25">
      <c r="A55">
        <v>2170</v>
      </c>
      <c r="B55" t="s">
        <v>157</v>
      </c>
      <c r="C55">
        <v>2017</v>
      </c>
      <c r="D55" t="s">
        <v>158</v>
      </c>
      <c r="E55" t="s">
        <v>154</v>
      </c>
      <c r="F55" t="s">
        <v>89</v>
      </c>
      <c r="G55">
        <v>60</v>
      </c>
      <c r="H55" t="s">
        <v>160</v>
      </c>
      <c r="I55">
        <v>2</v>
      </c>
      <c r="J55" t="s">
        <v>38</v>
      </c>
      <c r="K55" s="26" t="s">
        <v>92</v>
      </c>
      <c r="L55" s="22">
        <v>1.3077000000000001</v>
      </c>
      <c r="M55" s="23">
        <v>130.77000000000001</v>
      </c>
      <c r="N55" s="32" t="s">
        <v>125</v>
      </c>
      <c r="O55">
        <v>2</v>
      </c>
      <c r="P55" t="s">
        <v>38</v>
      </c>
      <c r="Q55">
        <v>28.59</v>
      </c>
      <c r="R55" s="27">
        <v>27.27</v>
      </c>
      <c r="S55" s="27">
        <v>824.77800000000002</v>
      </c>
      <c r="T55" s="27">
        <v>194.82300000000001</v>
      </c>
      <c r="U55" s="27">
        <v>3225.3330000000001</v>
      </c>
      <c r="V55" s="27">
        <v>573.19100000000003</v>
      </c>
      <c r="W55">
        <f t="shared" si="0"/>
        <v>-1.3200000000000003</v>
      </c>
      <c r="X55">
        <v>1</v>
      </c>
    </row>
    <row r="56" spans="1:24" x14ac:dyDescent="0.25">
      <c r="A56">
        <v>2173</v>
      </c>
      <c r="B56" t="s">
        <v>157</v>
      </c>
      <c r="C56">
        <v>2017</v>
      </c>
      <c r="D56" t="s">
        <v>158</v>
      </c>
      <c r="E56" t="s">
        <v>154</v>
      </c>
      <c r="F56" t="s">
        <v>89</v>
      </c>
      <c r="G56">
        <v>60</v>
      </c>
      <c r="H56" t="s">
        <v>160</v>
      </c>
      <c r="I56">
        <v>2</v>
      </c>
      <c r="J56" t="s">
        <v>39</v>
      </c>
      <c r="K56" s="26" t="s">
        <v>92</v>
      </c>
      <c r="L56" s="22">
        <v>2.2115999999999998</v>
      </c>
      <c r="M56" s="23">
        <v>221.15999999999997</v>
      </c>
      <c r="N56" s="32" t="s">
        <v>125</v>
      </c>
      <c r="O56">
        <v>2</v>
      </c>
      <c r="P56" t="s">
        <v>39</v>
      </c>
      <c r="Q56">
        <v>27.96</v>
      </c>
      <c r="R56">
        <v>26.58</v>
      </c>
      <c r="S56">
        <v>816.65300000000002</v>
      </c>
      <c r="T56">
        <v>194.82300000000001</v>
      </c>
      <c r="U56">
        <v>3375.63</v>
      </c>
      <c r="V56">
        <v>573.19100000000003</v>
      </c>
      <c r="W56">
        <f t="shared" si="0"/>
        <v>-1.3800000000000026</v>
      </c>
      <c r="X56">
        <v>1</v>
      </c>
    </row>
    <row r="57" spans="1:24" x14ac:dyDescent="0.25">
      <c r="A57">
        <v>2189</v>
      </c>
      <c r="B57" t="s">
        <v>157</v>
      </c>
      <c r="C57">
        <v>2017</v>
      </c>
      <c r="D57" t="s">
        <v>158</v>
      </c>
      <c r="E57" t="s">
        <v>154</v>
      </c>
      <c r="F57" t="s">
        <v>89</v>
      </c>
      <c r="G57">
        <v>60</v>
      </c>
      <c r="H57" t="s">
        <v>160</v>
      </c>
      <c r="I57">
        <v>2</v>
      </c>
      <c r="J57" t="s">
        <v>53</v>
      </c>
      <c r="K57" s="26" t="s">
        <v>92</v>
      </c>
      <c r="L57" s="22">
        <v>0.25230000000000002</v>
      </c>
      <c r="M57" s="23">
        <v>25.230000000000004</v>
      </c>
      <c r="N57" s="32" t="s">
        <v>125</v>
      </c>
      <c r="O57">
        <v>2</v>
      </c>
      <c r="P57" t="s">
        <v>53</v>
      </c>
      <c r="Q57">
        <v>33.020000000000003</v>
      </c>
      <c r="R57">
        <v>31.59</v>
      </c>
      <c r="S57">
        <v>558.41</v>
      </c>
      <c r="T57">
        <v>194.82300000000001</v>
      </c>
      <c r="U57">
        <v>2521.1489999999999</v>
      </c>
      <c r="V57">
        <v>573.19100000000003</v>
      </c>
      <c r="W57">
        <f t="shared" si="0"/>
        <v>-1.4300000000000033</v>
      </c>
      <c r="X57">
        <v>1</v>
      </c>
    </row>
    <row r="58" spans="1:24" x14ac:dyDescent="0.25">
      <c r="A58">
        <v>2199</v>
      </c>
      <c r="B58" t="s">
        <v>157</v>
      </c>
      <c r="C58">
        <v>2017</v>
      </c>
      <c r="D58" t="s">
        <v>158</v>
      </c>
      <c r="E58" t="s">
        <v>154</v>
      </c>
      <c r="F58" t="s">
        <v>89</v>
      </c>
      <c r="G58">
        <v>60</v>
      </c>
      <c r="H58" t="s">
        <v>160</v>
      </c>
      <c r="I58">
        <v>2</v>
      </c>
      <c r="J58" t="s">
        <v>109</v>
      </c>
      <c r="K58" s="26" t="s">
        <v>92</v>
      </c>
      <c r="L58" s="22">
        <v>1.4562000000000002</v>
      </c>
      <c r="M58" s="23">
        <v>145.62</v>
      </c>
      <c r="N58" s="32" t="s">
        <v>125</v>
      </c>
      <c r="O58">
        <v>2</v>
      </c>
      <c r="P58" t="s">
        <v>109</v>
      </c>
      <c r="Q58">
        <v>27.95</v>
      </c>
      <c r="R58">
        <v>25.73</v>
      </c>
      <c r="S58">
        <v>752.149</v>
      </c>
      <c r="T58">
        <v>194.82300000000001</v>
      </c>
      <c r="U58">
        <v>3454.11</v>
      </c>
      <c r="V58">
        <v>573.19100000000003</v>
      </c>
      <c r="W58">
        <f t="shared" si="0"/>
        <v>-2.2199999999999989</v>
      </c>
      <c r="X58">
        <v>1</v>
      </c>
    </row>
    <row r="59" spans="1:24" x14ac:dyDescent="0.25">
      <c r="A59">
        <v>2221</v>
      </c>
      <c r="B59" t="s">
        <v>157</v>
      </c>
      <c r="C59">
        <v>2017</v>
      </c>
      <c r="D59" t="s">
        <v>158</v>
      </c>
      <c r="E59" t="s">
        <v>154</v>
      </c>
      <c r="F59" t="s">
        <v>89</v>
      </c>
      <c r="G59">
        <v>60</v>
      </c>
      <c r="H59" t="s">
        <v>160</v>
      </c>
      <c r="I59">
        <v>2</v>
      </c>
      <c r="J59" t="s">
        <v>73</v>
      </c>
      <c r="K59" s="26" t="s">
        <v>92</v>
      </c>
      <c r="L59" s="22">
        <v>2.0432999999999999</v>
      </c>
      <c r="M59" s="23">
        <v>204.32999999999998</v>
      </c>
      <c r="N59" s="32" t="s">
        <v>125</v>
      </c>
      <c r="O59" s="11">
        <v>2</v>
      </c>
      <c r="P59" s="11" t="s">
        <v>73</v>
      </c>
      <c r="Q59" s="11">
        <v>26.65</v>
      </c>
      <c r="R59" s="11">
        <v>25.07</v>
      </c>
      <c r="S59" s="11">
        <v>954.45100000000002</v>
      </c>
      <c r="T59" s="11">
        <v>194.82300000000001</v>
      </c>
      <c r="U59" s="11">
        <v>3904.7170000000001</v>
      </c>
      <c r="V59" s="11">
        <v>573.19100000000003</v>
      </c>
      <c r="W59" s="11">
        <f t="shared" si="0"/>
        <v>-1.5799999999999983</v>
      </c>
      <c r="X59" s="11">
        <v>1</v>
      </c>
    </row>
    <row r="60" spans="1:24" x14ac:dyDescent="0.25">
      <c r="K60" s="26"/>
      <c r="L60" s="22"/>
      <c r="M60" s="23"/>
      <c r="N60" s="32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x14ac:dyDescent="0.25">
      <c r="K61" s="26"/>
      <c r="L61" s="22"/>
      <c r="M61" s="23"/>
      <c r="N61" s="32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x14ac:dyDescent="0.25">
      <c r="K62" s="26"/>
      <c r="L62" s="22"/>
      <c r="M62" s="23"/>
      <c r="N62" s="33"/>
      <c r="W62" s="34" t="s">
        <v>20</v>
      </c>
      <c r="X62" s="35" t="s">
        <v>21</v>
      </c>
    </row>
    <row r="63" spans="1:24" x14ac:dyDescent="0.25">
      <c r="A63">
        <v>2058</v>
      </c>
      <c r="B63" t="s">
        <v>157</v>
      </c>
      <c r="C63">
        <v>2017</v>
      </c>
      <c r="D63" t="s">
        <v>158</v>
      </c>
      <c r="E63" t="s">
        <v>154</v>
      </c>
      <c r="F63" t="s">
        <v>25</v>
      </c>
      <c r="G63">
        <v>60</v>
      </c>
      <c r="H63" t="s">
        <v>159</v>
      </c>
      <c r="I63">
        <v>1</v>
      </c>
      <c r="J63" t="s">
        <v>31</v>
      </c>
      <c r="K63" s="21" t="s">
        <v>28</v>
      </c>
      <c r="L63" s="22">
        <v>0.69915000000000005</v>
      </c>
      <c r="M63" s="23">
        <v>69.915000000000006</v>
      </c>
      <c r="N63" s="16" t="s">
        <v>29</v>
      </c>
      <c r="O63">
        <v>1</v>
      </c>
      <c r="P63" t="s">
        <v>31</v>
      </c>
      <c r="Q63">
        <v>30.06</v>
      </c>
      <c r="R63">
        <v>29</v>
      </c>
      <c r="S63">
        <v>710.89599999999996</v>
      </c>
      <c r="T63">
        <v>194.608</v>
      </c>
      <c r="U63">
        <v>2906.8009999999999</v>
      </c>
      <c r="V63">
        <v>573.56500000000005</v>
      </c>
      <c r="W63">
        <f t="shared" ref="W63:W126" si="1">R63-Q63</f>
        <v>-1.0599999999999987</v>
      </c>
      <c r="X63">
        <v>0</v>
      </c>
    </row>
    <row r="64" spans="1:24" x14ac:dyDescent="0.25">
      <c r="A64">
        <v>2060</v>
      </c>
      <c r="B64" t="s">
        <v>157</v>
      </c>
      <c r="C64">
        <v>2017</v>
      </c>
      <c r="D64" t="s">
        <v>158</v>
      </c>
      <c r="E64" t="s">
        <v>154</v>
      </c>
      <c r="F64" t="s">
        <v>25</v>
      </c>
      <c r="G64">
        <v>60</v>
      </c>
      <c r="H64" t="s">
        <v>159</v>
      </c>
      <c r="I64">
        <v>1</v>
      </c>
      <c r="J64" t="s">
        <v>33</v>
      </c>
      <c r="K64" s="21" t="s">
        <v>28</v>
      </c>
      <c r="L64" s="22">
        <v>0.74445000000000006</v>
      </c>
      <c r="M64" s="23">
        <v>74.445000000000007</v>
      </c>
      <c r="N64" s="16" t="s">
        <v>29</v>
      </c>
      <c r="O64">
        <v>1</v>
      </c>
      <c r="P64" t="s">
        <v>33</v>
      </c>
      <c r="Q64">
        <v>29.91</v>
      </c>
      <c r="R64">
        <v>29.06</v>
      </c>
      <c r="S64">
        <v>747.67499999999995</v>
      </c>
      <c r="T64">
        <v>194.608</v>
      </c>
      <c r="U64">
        <v>2996.8829999999998</v>
      </c>
      <c r="V64">
        <v>573.56500000000005</v>
      </c>
      <c r="W64">
        <f t="shared" si="1"/>
        <v>-0.85000000000000142</v>
      </c>
      <c r="X64">
        <v>0</v>
      </c>
    </row>
    <row r="65" spans="1:24" x14ac:dyDescent="0.25">
      <c r="A65">
        <v>2061</v>
      </c>
      <c r="B65" t="s">
        <v>157</v>
      </c>
      <c r="C65">
        <v>2017</v>
      </c>
      <c r="D65" t="s">
        <v>158</v>
      </c>
      <c r="E65" t="s">
        <v>154</v>
      </c>
      <c r="F65" t="s">
        <v>25</v>
      </c>
      <c r="G65">
        <v>60</v>
      </c>
      <c r="H65" t="s">
        <v>159</v>
      </c>
      <c r="I65">
        <v>1</v>
      </c>
      <c r="J65" t="s">
        <v>93</v>
      </c>
      <c r="K65" s="21" t="s">
        <v>28</v>
      </c>
      <c r="L65" s="22">
        <v>0.85185</v>
      </c>
      <c r="M65" s="23">
        <v>85.185000000000002</v>
      </c>
      <c r="N65" s="16" t="s">
        <v>29</v>
      </c>
      <c r="O65">
        <v>1</v>
      </c>
      <c r="P65" t="s">
        <v>93</v>
      </c>
      <c r="Q65">
        <v>28.99</v>
      </c>
      <c r="R65">
        <v>27.9</v>
      </c>
      <c r="S65">
        <v>843.803</v>
      </c>
      <c r="T65">
        <v>194.608</v>
      </c>
      <c r="U65">
        <v>3206.8649999999998</v>
      </c>
      <c r="V65">
        <v>573.56500000000005</v>
      </c>
      <c r="W65">
        <f t="shared" si="1"/>
        <v>-1.0899999999999999</v>
      </c>
      <c r="X65">
        <v>0</v>
      </c>
    </row>
    <row r="66" spans="1:24" x14ac:dyDescent="0.25">
      <c r="A66">
        <v>2068</v>
      </c>
      <c r="B66" t="s">
        <v>157</v>
      </c>
      <c r="C66">
        <v>2017</v>
      </c>
      <c r="D66" t="s">
        <v>158</v>
      </c>
      <c r="E66" t="s">
        <v>154</v>
      </c>
      <c r="F66" t="s">
        <v>25</v>
      </c>
      <c r="G66">
        <v>60</v>
      </c>
      <c r="H66" t="s">
        <v>159</v>
      </c>
      <c r="I66">
        <v>1</v>
      </c>
      <c r="J66" t="s">
        <v>99</v>
      </c>
      <c r="K66" s="21" t="s">
        <v>28</v>
      </c>
      <c r="L66" s="22">
        <v>4.2766500000000001</v>
      </c>
      <c r="M66" s="23">
        <v>427.66500000000002</v>
      </c>
      <c r="N66" s="16" t="s">
        <v>29</v>
      </c>
      <c r="O66">
        <v>1</v>
      </c>
      <c r="P66" t="s">
        <v>99</v>
      </c>
      <c r="Q66">
        <v>26.31</v>
      </c>
      <c r="R66" t="s">
        <v>40</v>
      </c>
      <c r="S66">
        <v>1477.373</v>
      </c>
      <c r="T66">
        <v>194.608</v>
      </c>
      <c r="U66">
        <v>115.876</v>
      </c>
      <c r="V66">
        <v>573.56500000000005</v>
      </c>
      <c r="W66" t="e">
        <f t="shared" si="1"/>
        <v>#VALUE!</v>
      </c>
      <c r="X66">
        <v>0</v>
      </c>
    </row>
    <row r="67" spans="1:24" x14ac:dyDescent="0.25">
      <c r="A67">
        <v>2078</v>
      </c>
      <c r="B67" t="s">
        <v>157</v>
      </c>
      <c r="C67">
        <v>2017</v>
      </c>
      <c r="D67" t="s">
        <v>158</v>
      </c>
      <c r="E67" t="s">
        <v>154</v>
      </c>
      <c r="F67" t="s">
        <v>25</v>
      </c>
      <c r="G67">
        <v>60</v>
      </c>
      <c r="H67" t="s">
        <v>159</v>
      </c>
      <c r="I67">
        <v>1</v>
      </c>
      <c r="J67" t="s">
        <v>41</v>
      </c>
      <c r="K67" s="21" t="s">
        <v>28</v>
      </c>
      <c r="L67" s="22">
        <v>0.49545000000000006</v>
      </c>
      <c r="M67" s="23">
        <v>49.545000000000009</v>
      </c>
      <c r="N67" s="16" t="s">
        <v>29</v>
      </c>
      <c r="O67">
        <v>1</v>
      </c>
      <c r="P67" t="s">
        <v>41</v>
      </c>
      <c r="Q67">
        <v>29.48</v>
      </c>
      <c r="R67">
        <v>28.04</v>
      </c>
      <c r="S67">
        <v>808.16300000000001</v>
      </c>
      <c r="T67">
        <v>194.608</v>
      </c>
      <c r="U67">
        <v>3279.3220000000001</v>
      </c>
      <c r="V67">
        <v>573.56500000000005</v>
      </c>
      <c r="W67">
        <f t="shared" si="1"/>
        <v>-1.4400000000000013</v>
      </c>
      <c r="X67">
        <v>0</v>
      </c>
    </row>
    <row r="68" spans="1:24" x14ac:dyDescent="0.25">
      <c r="A68">
        <v>2091</v>
      </c>
      <c r="B68" t="s">
        <v>157</v>
      </c>
      <c r="C68">
        <v>2017</v>
      </c>
      <c r="D68" t="s">
        <v>158</v>
      </c>
      <c r="E68" t="s">
        <v>154</v>
      </c>
      <c r="F68" t="s">
        <v>25</v>
      </c>
      <c r="G68">
        <v>60</v>
      </c>
      <c r="H68" t="s">
        <v>159</v>
      </c>
      <c r="I68">
        <v>1</v>
      </c>
      <c r="J68" t="s">
        <v>105</v>
      </c>
      <c r="K68" s="21" t="s">
        <v>28</v>
      </c>
      <c r="L68" s="22">
        <v>0.37695000000000001</v>
      </c>
      <c r="M68" s="23">
        <v>37.695</v>
      </c>
      <c r="N68" s="16" t="s">
        <v>29</v>
      </c>
      <c r="O68">
        <v>1</v>
      </c>
      <c r="P68" t="s">
        <v>105</v>
      </c>
      <c r="Q68">
        <v>30.86</v>
      </c>
      <c r="R68">
        <v>29.84</v>
      </c>
      <c r="S68">
        <v>685.09699999999998</v>
      </c>
      <c r="T68">
        <v>194.608</v>
      </c>
      <c r="U68">
        <v>2941.1109999999999</v>
      </c>
      <c r="V68">
        <v>573.56500000000005</v>
      </c>
      <c r="W68">
        <f t="shared" si="1"/>
        <v>-1.0199999999999996</v>
      </c>
      <c r="X68">
        <v>0</v>
      </c>
    </row>
    <row r="69" spans="1:24" x14ac:dyDescent="0.25">
      <c r="A69">
        <v>2093</v>
      </c>
      <c r="B69" t="s">
        <v>157</v>
      </c>
      <c r="C69">
        <v>2017</v>
      </c>
      <c r="D69" t="s">
        <v>158</v>
      </c>
      <c r="E69" t="s">
        <v>154</v>
      </c>
      <c r="F69" t="s">
        <v>25</v>
      </c>
      <c r="G69">
        <v>60</v>
      </c>
      <c r="H69" t="s">
        <v>159</v>
      </c>
      <c r="I69">
        <v>1</v>
      </c>
      <c r="J69" t="s">
        <v>53</v>
      </c>
      <c r="K69" s="21" t="s">
        <v>28</v>
      </c>
      <c r="L69" s="22">
        <v>1.0126500000000001</v>
      </c>
      <c r="M69" s="23">
        <v>101.265</v>
      </c>
      <c r="N69" s="16" t="s">
        <v>29</v>
      </c>
      <c r="O69">
        <v>1</v>
      </c>
      <c r="P69" t="s">
        <v>53</v>
      </c>
      <c r="Q69">
        <v>29.35</v>
      </c>
      <c r="R69">
        <v>28.36</v>
      </c>
      <c r="S69">
        <v>855.64599999999996</v>
      </c>
      <c r="T69">
        <v>194.608</v>
      </c>
      <c r="U69">
        <v>3467.28</v>
      </c>
      <c r="V69">
        <v>573.56500000000005</v>
      </c>
      <c r="W69">
        <f t="shared" si="1"/>
        <v>-0.99000000000000199</v>
      </c>
      <c r="X69">
        <v>0</v>
      </c>
    </row>
    <row r="70" spans="1:24" x14ac:dyDescent="0.25">
      <c r="A70">
        <v>2094</v>
      </c>
      <c r="B70" t="s">
        <v>157</v>
      </c>
      <c r="C70">
        <v>2017</v>
      </c>
      <c r="D70" t="s">
        <v>158</v>
      </c>
      <c r="E70" t="s">
        <v>154</v>
      </c>
      <c r="F70" t="s">
        <v>25</v>
      </c>
      <c r="G70">
        <v>60</v>
      </c>
      <c r="H70" t="s">
        <v>159</v>
      </c>
      <c r="I70">
        <v>1</v>
      </c>
      <c r="J70" t="s">
        <v>54</v>
      </c>
      <c r="K70" s="21" t="s">
        <v>28</v>
      </c>
      <c r="L70" s="22">
        <v>0.95415000000000005</v>
      </c>
      <c r="M70" s="23">
        <v>95.415000000000006</v>
      </c>
      <c r="N70" s="16" t="s">
        <v>29</v>
      </c>
      <c r="O70">
        <v>1</v>
      </c>
      <c r="P70" t="s">
        <v>54</v>
      </c>
      <c r="Q70">
        <v>29.17</v>
      </c>
      <c r="R70">
        <v>28.15</v>
      </c>
      <c r="S70">
        <v>775.69399999999996</v>
      </c>
      <c r="T70">
        <v>194.608</v>
      </c>
      <c r="U70">
        <v>3148.395</v>
      </c>
      <c r="V70">
        <v>573.56500000000005</v>
      </c>
      <c r="W70">
        <f t="shared" si="1"/>
        <v>-1.0200000000000031</v>
      </c>
      <c r="X70">
        <v>0</v>
      </c>
    </row>
    <row r="71" spans="1:24" x14ac:dyDescent="0.25">
      <c r="A71">
        <v>2096</v>
      </c>
      <c r="B71" t="s">
        <v>157</v>
      </c>
      <c r="C71">
        <v>2017</v>
      </c>
      <c r="D71" t="s">
        <v>158</v>
      </c>
      <c r="E71" t="s">
        <v>154</v>
      </c>
      <c r="F71" t="s">
        <v>25</v>
      </c>
      <c r="G71">
        <v>60</v>
      </c>
      <c r="H71" t="s">
        <v>159</v>
      </c>
      <c r="I71">
        <v>1</v>
      </c>
      <c r="J71" t="s">
        <v>106</v>
      </c>
      <c r="K71" s="21" t="s">
        <v>28</v>
      </c>
      <c r="L71" s="22">
        <v>0.65084999999999993</v>
      </c>
      <c r="M71" s="23">
        <v>65.084999999999994</v>
      </c>
      <c r="N71" s="16" t="s">
        <v>29</v>
      </c>
      <c r="O71">
        <v>1</v>
      </c>
      <c r="P71" t="s">
        <v>106</v>
      </c>
      <c r="Q71" s="12">
        <v>27.73</v>
      </c>
      <c r="R71" s="12" t="s">
        <v>40</v>
      </c>
      <c r="S71" s="12">
        <v>1435.5530000000001</v>
      </c>
      <c r="T71" s="12">
        <v>194.608</v>
      </c>
      <c r="U71" s="12">
        <v>147.679</v>
      </c>
      <c r="V71" s="12">
        <v>573.56500000000005</v>
      </c>
      <c r="W71" t="e">
        <f t="shared" si="1"/>
        <v>#VALUE!</v>
      </c>
      <c r="X71">
        <v>0</v>
      </c>
    </row>
    <row r="72" spans="1:24" x14ac:dyDescent="0.25">
      <c r="A72">
        <v>2098</v>
      </c>
      <c r="B72" t="s">
        <v>157</v>
      </c>
      <c r="C72">
        <v>2017</v>
      </c>
      <c r="D72" t="s">
        <v>158</v>
      </c>
      <c r="E72" t="s">
        <v>154</v>
      </c>
      <c r="F72" t="s">
        <v>25</v>
      </c>
      <c r="G72">
        <v>60</v>
      </c>
      <c r="H72" t="s">
        <v>159</v>
      </c>
      <c r="I72">
        <v>1</v>
      </c>
      <c r="J72" t="s">
        <v>107</v>
      </c>
      <c r="K72" s="21" t="s">
        <v>28</v>
      </c>
      <c r="L72" s="22">
        <v>1.5745499999999999</v>
      </c>
      <c r="M72" s="23">
        <v>157.45499999999998</v>
      </c>
      <c r="N72" s="16" t="s">
        <v>29</v>
      </c>
      <c r="O72">
        <v>1</v>
      </c>
      <c r="P72" t="s">
        <v>107</v>
      </c>
      <c r="Q72" s="12">
        <v>27.56</v>
      </c>
      <c r="R72" s="12">
        <v>25.82</v>
      </c>
      <c r="S72" s="12">
        <v>834.029</v>
      </c>
      <c r="T72" s="12">
        <v>194.608</v>
      </c>
      <c r="U72" s="12">
        <v>3605.0859999999998</v>
      </c>
      <c r="V72" s="12">
        <v>573.56500000000005</v>
      </c>
      <c r="W72">
        <f t="shared" si="1"/>
        <v>-1.7399999999999984</v>
      </c>
      <c r="X72">
        <v>0</v>
      </c>
    </row>
    <row r="73" spans="1:24" x14ac:dyDescent="0.25">
      <c r="A73">
        <v>2117</v>
      </c>
      <c r="B73" t="s">
        <v>157</v>
      </c>
      <c r="C73">
        <v>2017</v>
      </c>
      <c r="D73" t="s">
        <v>158</v>
      </c>
      <c r="E73" t="s">
        <v>154</v>
      </c>
      <c r="F73" t="s">
        <v>25</v>
      </c>
      <c r="G73">
        <v>60</v>
      </c>
      <c r="H73" t="s">
        <v>159</v>
      </c>
      <c r="I73">
        <v>1</v>
      </c>
      <c r="J73" t="s">
        <v>67</v>
      </c>
      <c r="K73" s="21" t="s">
        <v>28</v>
      </c>
      <c r="L73" s="22">
        <v>2.4750000000000001E-2</v>
      </c>
      <c r="M73" s="23">
        <v>2.4750000000000001</v>
      </c>
      <c r="N73" s="16" t="s">
        <v>29</v>
      </c>
      <c r="O73">
        <v>1</v>
      </c>
      <c r="P73" t="s">
        <v>67</v>
      </c>
      <c r="Q73" s="12">
        <v>37.33</v>
      </c>
      <c r="R73" s="12">
        <v>36.159999999999997</v>
      </c>
      <c r="S73" s="12">
        <v>318.51600000000002</v>
      </c>
      <c r="T73" s="12">
        <v>194.608</v>
      </c>
      <c r="U73" s="12">
        <v>1460.03</v>
      </c>
      <c r="V73" s="12">
        <v>573.56500000000005</v>
      </c>
      <c r="W73">
        <f t="shared" si="1"/>
        <v>-1.1700000000000017</v>
      </c>
      <c r="X73">
        <v>0</v>
      </c>
    </row>
    <row r="74" spans="1:24" x14ac:dyDescent="0.25">
      <c r="A74">
        <v>2125</v>
      </c>
      <c r="B74" t="s">
        <v>157</v>
      </c>
      <c r="C74">
        <v>2017</v>
      </c>
      <c r="D74" t="s">
        <v>158</v>
      </c>
      <c r="E74" t="s">
        <v>154</v>
      </c>
      <c r="F74" t="s">
        <v>25</v>
      </c>
      <c r="G74">
        <v>60</v>
      </c>
      <c r="H74" t="s">
        <v>159</v>
      </c>
      <c r="I74">
        <v>1</v>
      </c>
      <c r="J74" t="s">
        <v>73</v>
      </c>
      <c r="K74" s="21" t="s">
        <v>28</v>
      </c>
      <c r="L74" s="22">
        <v>0.74835000000000007</v>
      </c>
      <c r="M74" s="23">
        <v>74.835000000000008</v>
      </c>
      <c r="N74" s="16" t="s">
        <v>29</v>
      </c>
      <c r="O74">
        <v>1</v>
      </c>
      <c r="P74" t="s">
        <v>73</v>
      </c>
      <c r="Q74" t="s">
        <v>40</v>
      </c>
      <c r="R74">
        <v>26.85</v>
      </c>
      <c r="S74">
        <v>112.139</v>
      </c>
      <c r="T74">
        <v>194.608</v>
      </c>
      <c r="U74">
        <v>3873.8710000000001</v>
      </c>
      <c r="V74">
        <v>573.56500000000005</v>
      </c>
      <c r="W74" t="e">
        <f t="shared" si="1"/>
        <v>#VALUE!</v>
      </c>
      <c r="X74">
        <v>0</v>
      </c>
    </row>
    <row r="75" spans="1:24" x14ac:dyDescent="0.25">
      <c r="A75">
        <v>2129</v>
      </c>
      <c r="B75" t="s">
        <v>157</v>
      </c>
      <c r="C75">
        <v>2017</v>
      </c>
      <c r="D75" t="s">
        <v>158</v>
      </c>
      <c r="E75" t="s">
        <v>154</v>
      </c>
      <c r="F75" t="s">
        <v>25</v>
      </c>
      <c r="G75">
        <v>60</v>
      </c>
      <c r="H75" t="s">
        <v>159</v>
      </c>
      <c r="I75">
        <v>1</v>
      </c>
      <c r="J75" t="s">
        <v>77</v>
      </c>
      <c r="K75" s="21" t="s">
        <v>28</v>
      </c>
      <c r="L75" s="22">
        <v>1.1410500000000001</v>
      </c>
      <c r="M75" s="23">
        <v>114.10500000000002</v>
      </c>
      <c r="N75" s="16" t="s">
        <v>29</v>
      </c>
      <c r="O75" s="11">
        <v>1</v>
      </c>
      <c r="P75" s="11" t="s">
        <v>77</v>
      </c>
      <c r="Q75" s="11">
        <v>28.69</v>
      </c>
      <c r="R75" s="11">
        <v>27.5</v>
      </c>
      <c r="S75" s="11">
        <v>870.803</v>
      </c>
      <c r="T75" s="11">
        <v>194.608</v>
      </c>
      <c r="U75" s="11">
        <v>3272.1689999999999</v>
      </c>
      <c r="V75" s="11">
        <v>573.56500000000005</v>
      </c>
      <c r="W75" s="11">
        <f t="shared" si="1"/>
        <v>-1.1900000000000013</v>
      </c>
      <c r="X75" s="11">
        <v>0</v>
      </c>
    </row>
    <row r="76" spans="1:24" x14ac:dyDescent="0.25">
      <c r="A76">
        <v>2135</v>
      </c>
      <c r="B76" t="s">
        <v>157</v>
      </c>
      <c r="C76">
        <v>2017</v>
      </c>
      <c r="D76" t="s">
        <v>158</v>
      </c>
      <c r="E76" t="s">
        <v>154</v>
      </c>
      <c r="F76" t="s">
        <v>89</v>
      </c>
      <c r="G76">
        <v>60</v>
      </c>
      <c r="H76" t="s">
        <v>159</v>
      </c>
      <c r="I76">
        <v>1</v>
      </c>
      <c r="J76" t="s">
        <v>81</v>
      </c>
      <c r="K76" s="26" t="s">
        <v>92</v>
      </c>
      <c r="L76" s="22">
        <v>0.36975000000000002</v>
      </c>
      <c r="M76" s="23">
        <v>36.975000000000001</v>
      </c>
      <c r="N76" s="16" t="s">
        <v>29</v>
      </c>
      <c r="O76">
        <v>1</v>
      </c>
      <c r="P76" t="s">
        <v>81</v>
      </c>
      <c r="Q76">
        <v>29.86</v>
      </c>
      <c r="R76">
        <v>28.44</v>
      </c>
      <c r="S76">
        <v>793.21400000000006</v>
      </c>
      <c r="T76">
        <v>194.608</v>
      </c>
      <c r="U76">
        <v>3528.096</v>
      </c>
      <c r="V76">
        <v>573.56500000000005</v>
      </c>
      <c r="W76">
        <f t="shared" si="1"/>
        <v>-1.4199999999999982</v>
      </c>
      <c r="X76">
        <v>1</v>
      </c>
    </row>
    <row r="77" spans="1:24" x14ac:dyDescent="0.25">
      <c r="A77">
        <v>2136</v>
      </c>
      <c r="B77" t="s">
        <v>157</v>
      </c>
      <c r="C77">
        <v>2017</v>
      </c>
      <c r="D77" t="s">
        <v>158</v>
      </c>
      <c r="E77" t="s">
        <v>154</v>
      </c>
      <c r="F77" t="s">
        <v>89</v>
      </c>
      <c r="G77">
        <v>60</v>
      </c>
      <c r="H77" t="s">
        <v>159</v>
      </c>
      <c r="I77">
        <v>1</v>
      </c>
      <c r="J77" t="s">
        <v>82</v>
      </c>
      <c r="K77" s="26" t="s">
        <v>92</v>
      </c>
      <c r="L77" s="22">
        <v>0.39615</v>
      </c>
      <c r="M77" s="23">
        <v>39.615000000000002</v>
      </c>
      <c r="N77" s="16" t="s">
        <v>29</v>
      </c>
      <c r="O77">
        <v>1</v>
      </c>
      <c r="P77" t="s">
        <v>82</v>
      </c>
      <c r="Q77">
        <v>29.48</v>
      </c>
      <c r="R77">
        <v>29.09</v>
      </c>
      <c r="S77">
        <v>819.39800000000002</v>
      </c>
      <c r="T77">
        <v>194.608</v>
      </c>
      <c r="U77">
        <v>2966.6669999999999</v>
      </c>
      <c r="V77">
        <v>573.56500000000005</v>
      </c>
      <c r="W77">
        <f t="shared" si="1"/>
        <v>-0.39000000000000057</v>
      </c>
      <c r="X77">
        <v>1</v>
      </c>
    </row>
    <row r="78" spans="1:24" x14ac:dyDescent="0.25">
      <c r="A78">
        <v>2137</v>
      </c>
      <c r="B78" t="s">
        <v>157</v>
      </c>
      <c r="C78">
        <v>2017</v>
      </c>
      <c r="D78" t="s">
        <v>158</v>
      </c>
      <c r="E78" t="s">
        <v>154</v>
      </c>
      <c r="F78" t="s">
        <v>89</v>
      </c>
      <c r="G78">
        <v>60</v>
      </c>
      <c r="H78" t="s">
        <v>159</v>
      </c>
      <c r="I78">
        <v>1</v>
      </c>
      <c r="J78" t="s">
        <v>83</v>
      </c>
      <c r="K78" s="26" t="s">
        <v>92</v>
      </c>
      <c r="L78" s="22">
        <v>0.72704999999999997</v>
      </c>
      <c r="M78" s="23">
        <v>72.704999999999998</v>
      </c>
      <c r="N78" s="16" t="s">
        <v>29</v>
      </c>
      <c r="O78">
        <v>1</v>
      </c>
      <c r="P78" t="s">
        <v>83</v>
      </c>
      <c r="Q78">
        <v>29.66</v>
      </c>
      <c r="R78">
        <v>28.44</v>
      </c>
      <c r="S78">
        <v>677.29700000000003</v>
      </c>
      <c r="T78">
        <v>194.608</v>
      </c>
      <c r="U78">
        <v>2884.616</v>
      </c>
      <c r="V78">
        <v>573.56500000000005</v>
      </c>
      <c r="W78">
        <f t="shared" si="1"/>
        <v>-1.2199999999999989</v>
      </c>
      <c r="X78">
        <v>1</v>
      </c>
    </row>
    <row r="79" spans="1:24" x14ac:dyDescent="0.25">
      <c r="A79">
        <v>2139</v>
      </c>
      <c r="B79" t="s">
        <v>157</v>
      </c>
      <c r="C79">
        <v>2017</v>
      </c>
      <c r="D79" t="s">
        <v>158</v>
      </c>
      <c r="E79" t="s">
        <v>154</v>
      </c>
      <c r="F79" t="s">
        <v>89</v>
      </c>
      <c r="G79">
        <v>60</v>
      </c>
      <c r="H79" t="s">
        <v>159</v>
      </c>
      <c r="I79">
        <v>1</v>
      </c>
      <c r="J79" t="s">
        <v>122</v>
      </c>
      <c r="K79" s="26" t="s">
        <v>92</v>
      </c>
      <c r="L79" s="22">
        <v>0.38745000000000002</v>
      </c>
      <c r="M79" s="23">
        <v>38.745000000000005</v>
      </c>
      <c r="N79" s="16" t="s">
        <v>29</v>
      </c>
      <c r="O79">
        <v>1</v>
      </c>
      <c r="P79" s="11" t="s">
        <v>122</v>
      </c>
      <c r="Q79">
        <v>29.84</v>
      </c>
      <c r="R79">
        <v>29.45</v>
      </c>
      <c r="S79">
        <v>761.18799999999999</v>
      </c>
      <c r="T79">
        <v>194.608</v>
      </c>
      <c r="U79">
        <v>2777.7460000000001</v>
      </c>
      <c r="V79">
        <v>573.56500000000005</v>
      </c>
      <c r="W79">
        <f t="shared" si="1"/>
        <v>-0.39000000000000057</v>
      </c>
      <c r="X79">
        <v>1</v>
      </c>
    </row>
    <row r="80" spans="1:24" x14ac:dyDescent="0.25">
      <c r="A80">
        <v>2140</v>
      </c>
      <c r="B80" t="s">
        <v>157</v>
      </c>
      <c r="C80">
        <v>2017</v>
      </c>
      <c r="D80" t="s">
        <v>158</v>
      </c>
      <c r="E80" t="s">
        <v>154</v>
      </c>
      <c r="F80" t="s">
        <v>89</v>
      </c>
      <c r="G80">
        <v>60</v>
      </c>
      <c r="H80" t="s">
        <v>159</v>
      </c>
      <c r="I80">
        <v>1</v>
      </c>
      <c r="J80" t="s">
        <v>84</v>
      </c>
      <c r="K80" s="26" t="s">
        <v>92</v>
      </c>
      <c r="L80" s="22">
        <v>0.45375000000000004</v>
      </c>
      <c r="M80" s="23">
        <v>45.375000000000007</v>
      </c>
      <c r="N80" s="16" t="s">
        <v>29</v>
      </c>
      <c r="O80">
        <v>1</v>
      </c>
      <c r="P80" s="12" t="s">
        <v>84</v>
      </c>
      <c r="Q80" t="s">
        <v>40</v>
      </c>
      <c r="R80">
        <v>27.61</v>
      </c>
      <c r="S80">
        <v>103.806</v>
      </c>
      <c r="T80">
        <v>194.608</v>
      </c>
      <c r="U80">
        <v>3637.9009999999998</v>
      </c>
      <c r="V80">
        <v>573.56500000000005</v>
      </c>
      <c r="W80" t="e">
        <f t="shared" si="1"/>
        <v>#VALUE!</v>
      </c>
      <c r="X80">
        <v>1</v>
      </c>
    </row>
    <row r="81" spans="1:24" x14ac:dyDescent="0.25">
      <c r="A81">
        <v>2141</v>
      </c>
      <c r="B81" t="s">
        <v>157</v>
      </c>
      <c r="C81">
        <v>2017</v>
      </c>
      <c r="D81" t="s">
        <v>158</v>
      </c>
      <c r="E81" t="s">
        <v>154</v>
      </c>
      <c r="F81" t="s">
        <v>89</v>
      </c>
      <c r="G81">
        <v>60</v>
      </c>
      <c r="H81" t="s">
        <v>159</v>
      </c>
      <c r="I81">
        <v>1</v>
      </c>
      <c r="J81" t="s">
        <v>85</v>
      </c>
      <c r="K81" s="26" t="s">
        <v>92</v>
      </c>
      <c r="L81" s="22">
        <v>0.10215</v>
      </c>
      <c r="M81" s="23">
        <v>10.215</v>
      </c>
      <c r="N81" s="16" t="s">
        <v>29</v>
      </c>
      <c r="O81">
        <v>1</v>
      </c>
      <c r="P81" s="12" t="s">
        <v>85</v>
      </c>
      <c r="Q81">
        <v>36.299999999999997</v>
      </c>
      <c r="R81">
        <v>32.340000000000003</v>
      </c>
      <c r="S81">
        <v>356.613</v>
      </c>
      <c r="T81">
        <v>194.608</v>
      </c>
      <c r="U81">
        <v>2178.078</v>
      </c>
      <c r="V81">
        <v>573.56500000000005</v>
      </c>
      <c r="W81">
        <f t="shared" si="1"/>
        <v>-3.9599999999999937</v>
      </c>
      <c r="X81">
        <v>1</v>
      </c>
    </row>
    <row r="82" spans="1:24" x14ac:dyDescent="0.25">
      <c r="A82">
        <v>2142</v>
      </c>
      <c r="B82" t="s">
        <v>157</v>
      </c>
      <c r="C82">
        <v>2017</v>
      </c>
      <c r="D82" t="s">
        <v>158</v>
      </c>
      <c r="E82" t="s">
        <v>154</v>
      </c>
      <c r="F82" t="s">
        <v>89</v>
      </c>
      <c r="G82">
        <v>60</v>
      </c>
      <c r="H82" t="s">
        <v>159</v>
      </c>
      <c r="I82">
        <v>1</v>
      </c>
      <c r="J82" t="s">
        <v>86</v>
      </c>
      <c r="K82" s="26" t="s">
        <v>92</v>
      </c>
      <c r="L82" s="22">
        <v>0.47175</v>
      </c>
      <c r="M82" s="23">
        <v>47.174999999999997</v>
      </c>
      <c r="N82" s="16" t="s">
        <v>29</v>
      </c>
      <c r="O82">
        <v>1</v>
      </c>
      <c r="P82" s="19" t="s">
        <v>86</v>
      </c>
      <c r="Q82">
        <v>27.92</v>
      </c>
      <c r="R82" t="s">
        <v>40</v>
      </c>
      <c r="S82">
        <v>1532.4369999999999</v>
      </c>
      <c r="T82">
        <v>194.608</v>
      </c>
      <c r="U82">
        <v>169.86500000000001</v>
      </c>
      <c r="V82">
        <v>573.56500000000005</v>
      </c>
      <c r="W82" t="e">
        <f t="shared" si="1"/>
        <v>#VALUE!</v>
      </c>
      <c r="X82">
        <v>1</v>
      </c>
    </row>
    <row r="83" spans="1:24" x14ac:dyDescent="0.25">
      <c r="A83">
        <v>2144</v>
      </c>
      <c r="B83" t="s">
        <v>157</v>
      </c>
      <c r="C83">
        <v>2017</v>
      </c>
      <c r="D83" t="s">
        <v>158</v>
      </c>
      <c r="E83" t="s">
        <v>154</v>
      </c>
      <c r="F83" t="s">
        <v>89</v>
      </c>
      <c r="G83">
        <v>60</v>
      </c>
      <c r="H83" t="s">
        <v>159</v>
      </c>
      <c r="I83">
        <v>1</v>
      </c>
      <c r="J83" t="s">
        <v>88</v>
      </c>
      <c r="K83" s="26" t="s">
        <v>92</v>
      </c>
      <c r="L83" s="22">
        <v>0.21884999999999999</v>
      </c>
      <c r="M83" s="23">
        <v>21.884999999999998</v>
      </c>
      <c r="N83" s="16" t="s">
        <v>29</v>
      </c>
      <c r="O83">
        <v>1</v>
      </c>
      <c r="P83" s="19" t="s">
        <v>88</v>
      </c>
      <c r="Q83" s="11">
        <v>33.979999999999997</v>
      </c>
      <c r="R83" s="11">
        <v>28.29</v>
      </c>
      <c r="S83" s="11">
        <v>368.79700000000003</v>
      </c>
      <c r="T83" s="11">
        <v>194.608</v>
      </c>
      <c r="U83" s="11">
        <v>3584.9450000000002</v>
      </c>
      <c r="V83" s="11">
        <v>573.56500000000005</v>
      </c>
      <c r="W83">
        <f t="shared" si="1"/>
        <v>-5.6899999999999977</v>
      </c>
      <c r="X83">
        <v>1</v>
      </c>
    </row>
    <row r="84" spans="1:24" x14ac:dyDescent="0.25">
      <c r="A84">
        <v>2153</v>
      </c>
      <c r="B84" t="s">
        <v>157</v>
      </c>
      <c r="C84">
        <v>2017</v>
      </c>
      <c r="D84" t="s">
        <v>158</v>
      </c>
      <c r="E84" t="s">
        <v>154</v>
      </c>
      <c r="F84" t="s">
        <v>89</v>
      </c>
      <c r="G84">
        <v>60</v>
      </c>
      <c r="H84" t="s">
        <v>160</v>
      </c>
      <c r="I84">
        <v>2</v>
      </c>
      <c r="J84" t="s">
        <v>27</v>
      </c>
      <c r="K84" s="26" t="s">
        <v>92</v>
      </c>
      <c r="L84" s="22">
        <v>0.67259999999999998</v>
      </c>
      <c r="M84" s="23">
        <v>67.259999999999991</v>
      </c>
      <c r="N84" s="16" t="s">
        <v>29</v>
      </c>
      <c r="O84">
        <v>2</v>
      </c>
      <c r="P84" t="s">
        <v>27</v>
      </c>
      <c r="Q84">
        <v>28.11</v>
      </c>
      <c r="R84">
        <v>27.06</v>
      </c>
      <c r="S84">
        <v>976.45899999999995</v>
      </c>
      <c r="T84">
        <v>194.82300000000001</v>
      </c>
      <c r="U84">
        <v>3714.4070000000002</v>
      </c>
      <c r="V84">
        <v>573.19100000000003</v>
      </c>
      <c r="W84">
        <f t="shared" si="1"/>
        <v>-1.0500000000000007</v>
      </c>
      <c r="X84">
        <v>1</v>
      </c>
    </row>
    <row r="85" spans="1:24" x14ac:dyDescent="0.25">
      <c r="A85">
        <v>2154</v>
      </c>
      <c r="B85" t="s">
        <v>157</v>
      </c>
      <c r="C85">
        <v>2017</v>
      </c>
      <c r="D85" t="s">
        <v>158</v>
      </c>
      <c r="E85" t="s">
        <v>154</v>
      </c>
      <c r="F85" t="s">
        <v>89</v>
      </c>
      <c r="G85">
        <v>60</v>
      </c>
      <c r="H85" t="s">
        <v>160</v>
      </c>
      <c r="I85">
        <v>2</v>
      </c>
      <c r="J85" t="s">
        <v>31</v>
      </c>
      <c r="K85" s="26" t="s">
        <v>92</v>
      </c>
      <c r="L85" s="22">
        <v>0.67590000000000006</v>
      </c>
      <c r="M85" s="23">
        <v>67.59</v>
      </c>
      <c r="N85" s="16" t="s">
        <v>29</v>
      </c>
      <c r="O85">
        <v>2</v>
      </c>
      <c r="P85" t="s">
        <v>31</v>
      </c>
      <c r="Q85">
        <v>28.29</v>
      </c>
      <c r="R85">
        <v>27.5</v>
      </c>
      <c r="S85">
        <v>767.42200000000003</v>
      </c>
      <c r="T85">
        <v>194.82300000000001</v>
      </c>
      <c r="U85">
        <v>3003.6039999999998</v>
      </c>
      <c r="V85">
        <v>573.19100000000003</v>
      </c>
      <c r="W85">
        <f t="shared" si="1"/>
        <v>-0.78999999999999915</v>
      </c>
      <c r="X85">
        <v>1</v>
      </c>
    </row>
    <row r="86" spans="1:24" x14ac:dyDescent="0.25">
      <c r="A86">
        <v>2155</v>
      </c>
      <c r="B86" t="s">
        <v>157</v>
      </c>
      <c r="C86">
        <v>2017</v>
      </c>
      <c r="D86" t="s">
        <v>158</v>
      </c>
      <c r="E86" t="s">
        <v>154</v>
      </c>
      <c r="F86" t="s">
        <v>89</v>
      </c>
      <c r="G86">
        <v>60</v>
      </c>
      <c r="H86" t="s">
        <v>160</v>
      </c>
      <c r="I86">
        <v>2</v>
      </c>
      <c r="J86" t="s">
        <v>91</v>
      </c>
      <c r="K86" s="26" t="s">
        <v>92</v>
      </c>
      <c r="L86" s="22">
        <v>1.2825000000000002</v>
      </c>
      <c r="M86" s="23">
        <v>128.25000000000003</v>
      </c>
      <c r="N86" s="16" t="s">
        <v>29</v>
      </c>
      <c r="O86">
        <v>2</v>
      </c>
      <c r="P86" t="s">
        <v>91</v>
      </c>
      <c r="Q86">
        <v>27.74</v>
      </c>
      <c r="R86" s="27">
        <v>26.75</v>
      </c>
      <c r="S86" s="27">
        <v>845.83900000000006</v>
      </c>
      <c r="T86" s="27">
        <v>194.82300000000001</v>
      </c>
      <c r="U86" s="27">
        <v>3422.7570000000001</v>
      </c>
      <c r="V86" s="27">
        <v>573.19100000000003</v>
      </c>
      <c r="W86">
        <f t="shared" si="1"/>
        <v>-0.98999999999999844</v>
      </c>
      <c r="X86">
        <v>1</v>
      </c>
    </row>
    <row r="87" spans="1:24" x14ac:dyDescent="0.25">
      <c r="A87">
        <v>2156</v>
      </c>
      <c r="B87" t="s">
        <v>157</v>
      </c>
      <c r="C87">
        <v>2017</v>
      </c>
      <c r="D87" t="s">
        <v>158</v>
      </c>
      <c r="E87" t="s">
        <v>154</v>
      </c>
      <c r="F87" t="s">
        <v>89</v>
      </c>
      <c r="G87">
        <v>60</v>
      </c>
      <c r="H87" t="s">
        <v>160</v>
      </c>
      <c r="I87">
        <v>2</v>
      </c>
      <c r="J87" t="s">
        <v>33</v>
      </c>
      <c r="K87" s="26" t="s">
        <v>92</v>
      </c>
      <c r="L87" s="22">
        <v>1.0023</v>
      </c>
      <c r="M87" s="23">
        <v>100.22999999999999</v>
      </c>
      <c r="N87" s="16" t="s">
        <v>29</v>
      </c>
      <c r="O87">
        <v>2</v>
      </c>
      <c r="P87" t="s">
        <v>33</v>
      </c>
      <c r="Q87" t="s">
        <v>40</v>
      </c>
      <c r="R87">
        <v>25.51</v>
      </c>
      <c r="S87">
        <v>87.304000000000002</v>
      </c>
      <c r="T87">
        <v>194.82300000000001</v>
      </c>
      <c r="U87">
        <v>4019.8240000000001</v>
      </c>
      <c r="V87">
        <v>573.19100000000003</v>
      </c>
      <c r="W87" t="e">
        <f t="shared" si="1"/>
        <v>#VALUE!</v>
      </c>
      <c r="X87">
        <v>1</v>
      </c>
    </row>
    <row r="88" spans="1:24" x14ac:dyDescent="0.25">
      <c r="A88">
        <v>2157</v>
      </c>
      <c r="B88" t="s">
        <v>157</v>
      </c>
      <c r="C88">
        <v>2017</v>
      </c>
      <c r="D88" t="s">
        <v>158</v>
      </c>
      <c r="E88" t="s">
        <v>154</v>
      </c>
      <c r="F88" t="s">
        <v>89</v>
      </c>
      <c r="G88">
        <v>60</v>
      </c>
      <c r="H88" t="s">
        <v>160</v>
      </c>
      <c r="I88">
        <v>2</v>
      </c>
      <c r="J88" t="s">
        <v>93</v>
      </c>
      <c r="K88" s="26" t="s">
        <v>92</v>
      </c>
      <c r="L88" s="22">
        <v>1.4277000000000002</v>
      </c>
      <c r="M88" s="23">
        <v>142.77000000000001</v>
      </c>
      <c r="N88" s="16" t="s">
        <v>29</v>
      </c>
      <c r="O88">
        <v>2</v>
      </c>
      <c r="P88" t="s">
        <v>93</v>
      </c>
      <c r="Q88">
        <v>27.29</v>
      </c>
      <c r="R88">
        <v>26.24</v>
      </c>
      <c r="S88">
        <v>857.35699999999997</v>
      </c>
      <c r="T88">
        <v>194.82300000000001</v>
      </c>
      <c r="U88">
        <v>3248.2959999999998</v>
      </c>
      <c r="V88">
        <v>573.19100000000003</v>
      </c>
      <c r="W88">
        <f t="shared" si="1"/>
        <v>-1.0500000000000007</v>
      </c>
      <c r="X88">
        <v>1</v>
      </c>
    </row>
    <row r="89" spans="1:24" x14ac:dyDescent="0.25">
      <c r="A89">
        <v>2158</v>
      </c>
      <c r="B89" t="s">
        <v>157</v>
      </c>
      <c r="C89">
        <v>2017</v>
      </c>
      <c r="D89" t="s">
        <v>158</v>
      </c>
      <c r="E89" t="s">
        <v>154</v>
      </c>
      <c r="F89" t="s">
        <v>89</v>
      </c>
      <c r="G89">
        <v>60</v>
      </c>
      <c r="H89" t="s">
        <v>160</v>
      </c>
      <c r="I89">
        <v>2</v>
      </c>
      <c r="J89" t="s">
        <v>94</v>
      </c>
      <c r="K89" s="26" t="s">
        <v>92</v>
      </c>
      <c r="L89" s="22">
        <v>1.4274</v>
      </c>
      <c r="M89" s="23">
        <v>142.74</v>
      </c>
      <c r="N89" s="16" t="s">
        <v>29</v>
      </c>
      <c r="O89">
        <v>2</v>
      </c>
      <c r="P89" t="s">
        <v>94</v>
      </c>
      <c r="Q89" t="s">
        <v>40</v>
      </c>
      <c r="R89">
        <v>24.95</v>
      </c>
      <c r="S89">
        <v>74.116</v>
      </c>
      <c r="T89">
        <v>194.82300000000001</v>
      </c>
      <c r="U89">
        <v>4132.3440000000001</v>
      </c>
      <c r="V89">
        <v>573.19100000000003</v>
      </c>
      <c r="W89" t="e">
        <f t="shared" si="1"/>
        <v>#VALUE!</v>
      </c>
      <c r="X89">
        <v>1</v>
      </c>
    </row>
    <row r="90" spans="1:24" x14ac:dyDescent="0.25">
      <c r="A90">
        <v>2159</v>
      </c>
      <c r="B90" t="s">
        <v>157</v>
      </c>
      <c r="C90">
        <v>2017</v>
      </c>
      <c r="D90" t="s">
        <v>158</v>
      </c>
      <c r="E90" t="s">
        <v>154</v>
      </c>
      <c r="F90" t="s">
        <v>89</v>
      </c>
      <c r="G90">
        <v>60</v>
      </c>
      <c r="H90" t="s">
        <v>160</v>
      </c>
      <c r="I90">
        <v>2</v>
      </c>
      <c r="J90" t="s">
        <v>95</v>
      </c>
      <c r="K90" s="26" t="s">
        <v>92</v>
      </c>
      <c r="L90" s="22">
        <v>1.0832999999999999</v>
      </c>
      <c r="M90" s="23">
        <v>108.33</v>
      </c>
      <c r="N90" s="16" t="s">
        <v>29</v>
      </c>
      <c r="O90">
        <v>2</v>
      </c>
      <c r="P90" t="s">
        <v>95</v>
      </c>
      <c r="Q90" t="s">
        <v>40</v>
      </c>
      <c r="R90">
        <v>27.19</v>
      </c>
      <c r="S90">
        <v>88.167000000000002</v>
      </c>
      <c r="T90">
        <v>194.82300000000001</v>
      </c>
      <c r="U90">
        <v>2802.616</v>
      </c>
      <c r="V90">
        <v>573.19100000000003</v>
      </c>
      <c r="W90" t="e">
        <f t="shared" si="1"/>
        <v>#VALUE!</v>
      </c>
      <c r="X90">
        <v>1</v>
      </c>
    </row>
    <row r="91" spans="1:24" x14ac:dyDescent="0.25">
      <c r="A91">
        <v>2160</v>
      </c>
      <c r="B91" t="s">
        <v>157</v>
      </c>
      <c r="C91">
        <v>2017</v>
      </c>
      <c r="D91" t="s">
        <v>158</v>
      </c>
      <c r="E91" t="s">
        <v>154</v>
      </c>
      <c r="F91" t="s">
        <v>89</v>
      </c>
      <c r="G91">
        <v>60</v>
      </c>
      <c r="H91" t="s">
        <v>160</v>
      </c>
      <c r="I91">
        <v>2</v>
      </c>
      <c r="J91" t="s">
        <v>35</v>
      </c>
      <c r="K91" s="26" t="s">
        <v>92</v>
      </c>
      <c r="L91" s="22">
        <v>0.36750000000000005</v>
      </c>
      <c r="M91" s="23">
        <v>36.750000000000007</v>
      </c>
      <c r="N91" s="16" t="s">
        <v>29</v>
      </c>
      <c r="O91">
        <v>2</v>
      </c>
      <c r="P91" t="s">
        <v>35</v>
      </c>
      <c r="Q91">
        <v>31</v>
      </c>
      <c r="R91">
        <v>28.54</v>
      </c>
      <c r="S91">
        <v>590.048</v>
      </c>
      <c r="T91">
        <v>194.82300000000001</v>
      </c>
      <c r="U91">
        <v>2803.8760000000002</v>
      </c>
      <c r="V91">
        <v>573.19100000000003</v>
      </c>
      <c r="W91">
        <f t="shared" si="1"/>
        <v>-2.4600000000000009</v>
      </c>
      <c r="X91">
        <v>1</v>
      </c>
    </row>
    <row r="92" spans="1:24" x14ac:dyDescent="0.25">
      <c r="A92">
        <v>2161</v>
      </c>
      <c r="B92" t="s">
        <v>157</v>
      </c>
      <c r="C92">
        <v>2017</v>
      </c>
      <c r="D92" t="s">
        <v>158</v>
      </c>
      <c r="E92" t="s">
        <v>154</v>
      </c>
      <c r="F92" t="s">
        <v>89</v>
      </c>
      <c r="G92">
        <v>60</v>
      </c>
      <c r="H92" t="s">
        <v>160</v>
      </c>
      <c r="I92">
        <v>2</v>
      </c>
      <c r="J92" t="s">
        <v>96</v>
      </c>
      <c r="K92" s="26" t="s">
        <v>92</v>
      </c>
      <c r="L92" s="22">
        <v>1.1919</v>
      </c>
      <c r="M92" s="23">
        <v>119.19</v>
      </c>
      <c r="N92" s="16" t="s">
        <v>29</v>
      </c>
      <c r="O92">
        <v>2</v>
      </c>
      <c r="P92" t="s">
        <v>96</v>
      </c>
      <c r="Q92">
        <v>28.94</v>
      </c>
      <c r="R92" s="27">
        <v>26.72</v>
      </c>
      <c r="S92" s="27">
        <v>637.16399999999999</v>
      </c>
      <c r="T92" s="27">
        <v>194.82300000000001</v>
      </c>
      <c r="U92" s="27">
        <v>2837.5320000000002</v>
      </c>
      <c r="V92" s="27">
        <v>573.19100000000003</v>
      </c>
      <c r="W92">
        <f t="shared" si="1"/>
        <v>-2.2200000000000024</v>
      </c>
      <c r="X92">
        <v>1</v>
      </c>
    </row>
    <row r="93" spans="1:24" x14ac:dyDescent="0.25">
      <c r="A93">
        <v>2162</v>
      </c>
      <c r="B93" t="s">
        <v>157</v>
      </c>
      <c r="C93">
        <v>2017</v>
      </c>
      <c r="D93" t="s">
        <v>158</v>
      </c>
      <c r="E93" t="s">
        <v>154</v>
      </c>
      <c r="F93" t="s">
        <v>89</v>
      </c>
      <c r="G93">
        <v>60</v>
      </c>
      <c r="H93" t="s">
        <v>160</v>
      </c>
      <c r="I93">
        <v>2</v>
      </c>
      <c r="J93" t="s">
        <v>97</v>
      </c>
      <c r="K93" s="26" t="s">
        <v>92</v>
      </c>
      <c r="L93" s="22">
        <v>1.2870000000000001</v>
      </c>
      <c r="M93" s="23">
        <v>128.70000000000002</v>
      </c>
      <c r="N93" s="16" t="s">
        <v>29</v>
      </c>
      <c r="O93">
        <v>2</v>
      </c>
      <c r="P93" t="s">
        <v>97</v>
      </c>
      <c r="Q93">
        <v>28.32</v>
      </c>
      <c r="R93" s="27">
        <v>26.66</v>
      </c>
      <c r="S93" s="27">
        <v>738.88699999999994</v>
      </c>
      <c r="T93" s="27">
        <v>194.82300000000001</v>
      </c>
      <c r="U93" s="27">
        <v>3449.32</v>
      </c>
      <c r="V93" s="27">
        <v>573.19100000000003</v>
      </c>
      <c r="W93">
        <f t="shared" si="1"/>
        <v>-1.6600000000000001</v>
      </c>
      <c r="X93">
        <v>1</v>
      </c>
    </row>
    <row r="94" spans="1:24" x14ac:dyDescent="0.25">
      <c r="A94">
        <v>2164</v>
      </c>
      <c r="B94" t="s">
        <v>157</v>
      </c>
      <c r="C94">
        <v>2017</v>
      </c>
      <c r="D94" t="s">
        <v>158</v>
      </c>
      <c r="E94" t="s">
        <v>154</v>
      </c>
      <c r="F94" t="s">
        <v>89</v>
      </c>
      <c r="G94">
        <v>60</v>
      </c>
      <c r="H94" t="s">
        <v>160</v>
      </c>
      <c r="I94">
        <v>2</v>
      </c>
      <c r="J94" t="s">
        <v>99</v>
      </c>
      <c r="K94" s="26" t="s">
        <v>92</v>
      </c>
      <c r="L94" s="22">
        <v>0.2676</v>
      </c>
      <c r="M94" s="23">
        <v>26.76</v>
      </c>
      <c r="N94" s="16" t="s">
        <v>29</v>
      </c>
      <c r="O94">
        <v>2</v>
      </c>
      <c r="P94" t="s">
        <v>99</v>
      </c>
      <c r="Q94">
        <v>32.71</v>
      </c>
      <c r="R94" s="27">
        <v>31.33</v>
      </c>
      <c r="S94" s="27">
        <v>562.822</v>
      </c>
      <c r="T94" s="27">
        <v>194.82300000000001</v>
      </c>
      <c r="U94" s="27">
        <v>2443.9569999999999</v>
      </c>
      <c r="V94" s="27">
        <v>573.19100000000003</v>
      </c>
      <c r="W94">
        <f t="shared" si="1"/>
        <v>-1.3800000000000026</v>
      </c>
      <c r="X94">
        <v>1</v>
      </c>
    </row>
    <row r="95" spans="1:24" x14ac:dyDescent="0.25">
      <c r="A95">
        <v>2165</v>
      </c>
      <c r="B95" t="s">
        <v>157</v>
      </c>
      <c r="C95">
        <v>2017</v>
      </c>
      <c r="D95" t="s">
        <v>158</v>
      </c>
      <c r="E95" t="s">
        <v>154</v>
      </c>
      <c r="F95" t="s">
        <v>89</v>
      </c>
      <c r="G95">
        <v>60</v>
      </c>
      <c r="H95" t="s">
        <v>160</v>
      </c>
      <c r="I95">
        <v>2</v>
      </c>
      <c r="J95" t="s">
        <v>100</v>
      </c>
      <c r="K95" s="26" t="s">
        <v>92</v>
      </c>
      <c r="L95" s="22">
        <v>0.87750000000000006</v>
      </c>
      <c r="M95" s="23">
        <v>87.75</v>
      </c>
      <c r="N95" s="16" t="s">
        <v>29</v>
      </c>
      <c r="O95">
        <v>2</v>
      </c>
      <c r="P95" t="s">
        <v>100</v>
      </c>
      <c r="Q95" s="27" t="s">
        <v>40</v>
      </c>
      <c r="R95" s="27">
        <v>26.37</v>
      </c>
      <c r="S95" s="27">
        <v>101.724</v>
      </c>
      <c r="T95" s="27">
        <v>194.82300000000001</v>
      </c>
      <c r="U95" s="27">
        <v>4364.4480000000003</v>
      </c>
      <c r="V95" s="27">
        <v>573.19100000000003</v>
      </c>
      <c r="W95" t="e">
        <f t="shared" si="1"/>
        <v>#VALUE!</v>
      </c>
      <c r="X95">
        <v>1</v>
      </c>
    </row>
    <row r="96" spans="1:24" x14ac:dyDescent="0.25">
      <c r="A96">
        <v>2166</v>
      </c>
      <c r="B96" t="s">
        <v>157</v>
      </c>
      <c r="C96">
        <v>2017</v>
      </c>
      <c r="D96" t="s">
        <v>158</v>
      </c>
      <c r="E96" t="s">
        <v>154</v>
      </c>
      <c r="F96" t="s">
        <v>89</v>
      </c>
      <c r="G96">
        <v>60</v>
      </c>
      <c r="H96" t="s">
        <v>160</v>
      </c>
      <c r="I96">
        <v>2</v>
      </c>
      <c r="J96" t="s">
        <v>101</v>
      </c>
      <c r="K96" s="26" t="s">
        <v>92</v>
      </c>
      <c r="L96" s="22">
        <v>1.4337</v>
      </c>
      <c r="M96" s="23">
        <v>143.37</v>
      </c>
      <c r="N96" s="16" t="s">
        <v>29</v>
      </c>
      <c r="O96">
        <v>2</v>
      </c>
      <c r="P96" t="s">
        <v>101</v>
      </c>
      <c r="Q96" t="s">
        <v>40</v>
      </c>
      <c r="R96">
        <v>25.83</v>
      </c>
      <c r="S96">
        <v>85.498000000000005</v>
      </c>
      <c r="T96">
        <v>194.82300000000001</v>
      </c>
      <c r="U96">
        <v>4029.3530000000001</v>
      </c>
      <c r="V96">
        <v>573.19100000000003</v>
      </c>
      <c r="W96" t="e">
        <f t="shared" si="1"/>
        <v>#VALUE!</v>
      </c>
      <c r="X96">
        <v>1</v>
      </c>
    </row>
    <row r="97" spans="1:24" x14ac:dyDescent="0.25">
      <c r="A97">
        <v>2167</v>
      </c>
      <c r="B97" t="s">
        <v>157</v>
      </c>
      <c r="C97">
        <v>2017</v>
      </c>
      <c r="D97" t="s">
        <v>158</v>
      </c>
      <c r="E97" t="s">
        <v>154</v>
      </c>
      <c r="F97" t="s">
        <v>89</v>
      </c>
      <c r="G97">
        <v>60</v>
      </c>
      <c r="H97" t="s">
        <v>160</v>
      </c>
      <c r="I97">
        <v>2</v>
      </c>
      <c r="J97" t="s">
        <v>36</v>
      </c>
      <c r="K97" s="26" t="s">
        <v>92</v>
      </c>
      <c r="L97" s="22">
        <v>1.9548000000000001</v>
      </c>
      <c r="M97" s="23">
        <v>195.48000000000002</v>
      </c>
      <c r="N97" s="16" t="s">
        <v>29</v>
      </c>
      <c r="O97">
        <v>2</v>
      </c>
      <c r="P97" t="s">
        <v>36</v>
      </c>
      <c r="Q97" t="s">
        <v>40</v>
      </c>
      <c r="R97">
        <v>25.05</v>
      </c>
      <c r="S97">
        <v>73.141999999999996</v>
      </c>
      <c r="T97">
        <v>194.82300000000001</v>
      </c>
      <c r="U97">
        <v>3867.3319999999999</v>
      </c>
      <c r="V97">
        <v>573.19100000000003</v>
      </c>
      <c r="W97" t="e">
        <f t="shared" si="1"/>
        <v>#VALUE!</v>
      </c>
      <c r="X97">
        <v>1</v>
      </c>
    </row>
    <row r="98" spans="1:24" x14ac:dyDescent="0.25">
      <c r="A98">
        <v>2168</v>
      </c>
      <c r="B98" t="s">
        <v>157</v>
      </c>
      <c r="C98">
        <v>2017</v>
      </c>
      <c r="D98" t="s">
        <v>158</v>
      </c>
      <c r="E98" t="s">
        <v>154</v>
      </c>
      <c r="F98" t="s">
        <v>89</v>
      </c>
      <c r="G98">
        <v>60</v>
      </c>
      <c r="H98" t="s">
        <v>160</v>
      </c>
      <c r="I98">
        <v>2</v>
      </c>
      <c r="J98" t="s">
        <v>37</v>
      </c>
      <c r="K98" s="26" t="s">
        <v>92</v>
      </c>
      <c r="L98" s="22">
        <v>1.4208000000000001</v>
      </c>
      <c r="M98" s="23">
        <v>142.08000000000001</v>
      </c>
      <c r="N98" s="16" t="s">
        <v>29</v>
      </c>
      <c r="O98">
        <v>2</v>
      </c>
      <c r="P98" t="s">
        <v>37</v>
      </c>
      <c r="Q98" t="s">
        <v>40</v>
      </c>
      <c r="R98">
        <v>23.79</v>
      </c>
      <c r="S98">
        <v>181.45699999999999</v>
      </c>
      <c r="T98">
        <v>194.82300000000001</v>
      </c>
      <c r="U98">
        <v>6748.875</v>
      </c>
      <c r="V98">
        <v>573.19100000000003</v>
      </c>
      <c r="W98" t="e">
        <f t="shared" si="1"/>
        <v>#VALUE!</v>
      </c>
      <c r="X98">
        <v>1</v>
      </c>
    </row>
    <row r="99" spans="1:24" x14ac:dyDescent="0.25">
      <c r="A99">
        <v>2169</v>
      </c>
      <c r="B99" t="s">
        <v>157</v>
      </c>
      <c r="C99">
        <v>2017</v>
      </c>
      <c r="D99" t="s">
        <v>158</v>
      </c>
      <c r="E99" t="s">
        <v>154</v>
      </c>
      <c r="F99" t="s">
        <v>89</v>
      </c>
      <c r="G99">
        <v>60</v>
      </c>
      <c r="H99" t="s">
        <v>160</v>
      </c>
      <c r="I99">
        <v>2</v>
      </c>
      <c r="J99" t="s">
        <v>102</v>
      </c>
      <c r="K99" s="26" t="s">
        <v>92</v>
      </c>
      <c r="L99" s="22">
        <v>0.27240000000000003</v>
      </c>
      <c r="M99" s="23">
        <v>27.240000000000002</v>
      </c>
      <c r="N99" s="16" t="s">
        <v>29</v>
      </c>
      <c r="O99">
        <v>2</v>
      </c>
      <c r="P99" t="s">
        <v>102</v>
      </c>
      <c r="Q99" t="s">
        <v>40</v>
      </c>
      <c r="R99">
        <v>28.1</v>
      </c>
      <c r="S99">
        <v>88.938000000000002</v>
      </c>
      <c r="T99">
        <v>194.82300000000001</v>
      </c>
      <c r="U99">
        <v>3134.92</v>
      </c>
      <c r="V99">
        <v>573.19100000000003</v>
      </c>
      <c r="W99" t="e">
        <f t="shared" si="1"/>
        <v>#VALUE!</v>
      </c>
      <c r="X99">
        <v>1</v>
      </c>
    </row>
    <row r="100" spans="1:24" x14ac:dyDescent="0.25">
      <c r="A100">
        <v>2171</v>
      </c>
      <c r="B100" t="s">
        <v>157</v>
      </c>
      <c r="C100">
        <v>2017</v>
      </c>
      <c r="D100" t="s">
        <v>158</v>
      </c>
      <c r="E100" t="s">
        <v>154</v>
      </c>
      <c r="F100" t="s">
        <v>89</v>
      </c>
      <c r="G100">
        <v>60</v>
      </c>
      <c r="H100" t="s">
        <v>160</v>
      </c>
      <c r="I100">
        <v>2</v>
      </c>
      <c r="J100" t="s">
        <v>127</v>
      </c>
      <c r="K100" s="26" t="s">
        <v>92</v>
      </c>
      <c r="L100" s="22">
        <v>0.90570000000000006</v>
      </c>
      <c r="M100" s="23">
        <v>90.570000000000007</v>
      </c>
      <c r="N100" s="16" t="s">
        <v>29</v>
      </c>
      <c r="O100">
        <v>2</v>
      </c>
      <c r="P100" t="s">
        <v>127</v>
      </c>
      <c r="Q100" t="s">
        <v>40</v>
      </c>
      <c r="R100">
        <v>26.49</v>
      </c>
      <c r="S100">
        <v>97.272000000000006</v>
      </c>
      <c r="T100">
        <v>194.82300000000001</v>
      </c>
      <c r="U100">
        <v>3893.1849999999999</v>
      </c>
      <c r="V100">
        <v>573.19100000000003</v>
      </c>
      <c r="W100" t="e">
        <f t="shared" si="1"/>
        <v>#VALUE!</v>
      </c>
      <c r="X100">
        <v>1</v>
      </c>
    </row>
    <row r="101" spans="1:24" x14ac:dyDescent="0.25">
      <c r="A101">
        <v>2172</v>
      </c>
      <c r="B101" t="s">
        <v>157</v>
      </c>
      <c r="C101">
        <v>2017</v>
      </c>
      <c r="D101" t="s">
        <v>158</v>
      </c>
      <c r="E101" t="s">
        <v>154</v>
      </c>
      <c r="F101" t="s">
        <v>89</v>
      </c>
      <c r="G101">
        <v>60</v>
      </c>
      <c r="H101" t="s">
        <v>160</v>
      </c>
      <c r="I101">
        <v>2</v>
      </c>
      <c r="J101" t="s">
        <v>103</v>
      </c>
      <c r="K101" s="26" t="s">
        <v>92</v>
      </c>
      <c r="L101" s="22">
        <v>1.4232</v>
      </c>
      <c r="M101" s="23">
        <v>142.32</v>
      </c>
      <c r="N101" s="16" t="s">
        <v>29</v>
      </c>
      <c r="O101">
        <v>2</v>
      </c>
      <c r="P101" t="s">
        <v>103</v>
      </c>
      <c r="Q101">
        <v>31.87</v>
      </c>
      <c r="R101">
        <v>25.68</v>
      </c>
      <c r="S101">
        <v>364.471</v>
      </c>
      <c r="T101">
        <v>194.82300000000001</v>
      </c>
      <c r="U101">
        <v>4060.9609999999998</v>
      </c>
      <c r="V101">
        <v>573.19100000000003</v>
      </c>
      <c r="W101">
        <f t="shared" si="1"/>
        <v>-6.1900000000000013</v>
      </c>
      <c r="X101">
        <v>1</v>
      </c>
    </row>
    <row r="102" spans="1:24" x14ac:dyDescent="0.25">
      <c r="A102">
        <v>2174</v>
      </c>
      <c r="B102" t="s">
        <v>157</v>
      </c>
      <c r="C102">
        <v>2017</v>
      </c>
      <c r="D102" t="s">
        <v>158</v>
      </c>
      <c r="E102" t="s">
        <v>154</v>
      </c>
      <c r="F102" t="s">
        <v>89</v>
      </c>
      <c r="G102">
        <v>60</v>
      </c>
      <c r="H102" t="s">
        <v>160</v>
      </c>
      <c r="I102">
        <v>2</v>
      </c>
      <c r="J102" t="s">
        <v>41</v>
      </c>
      <c r="K102" s="26" t="s">
        <v>92</v>
      </c>
      <c r="L102" s="22">
        <v>0.39360000000000001</v>
      </c>
      <c r="M102" s="23">
        <v>39.36</v>
      </c>
      <c r="N102" s="16" t="s">
        <v>29</v>
      </c>
      <c r="O102">
        <v>2</v>
      </c>
      <c r="P102" t="s">
        <v>41</v>
      </c>
      <c r="Q102">
        <v>30.17</v>
      </c>
      <c r="R102">
        <v>28.61</v>
      </c>
      <c r="S102">
        <v>658.31600000000003</v>
      </c>
      <c r="T102">
        <v>194.82300000000001</v>
      </c>
      <c r="U102">
        <v>2945.0810000000001</v>
      </c>
      <c r="V102">
        <v>573.19100000000003</v>
      </c>
      <c r="W102">
        <f t="shared" si="1"/>
        <v>-1.5600000000000023</v>
      </c>
      <c r="X102">
        <v>1</v>
      </c>
    </row>
    <row r="103" spans="1:24" x14ac:dyDescent="0.25">
      <c r="A103">
        <v>2175</v>
      </c>
      <c r="B103" t="s">
        <v>157</v>
      </c>
      <c r="C103">
        <v>2017</v>
      </c>
      <c r="D103" t="s">
        <v>158</v>
      </c>
      <c r="E103" t="s">
        <v>154</v>
      </c>
      <c r="F103" t="s">
        <v>89</v>
      </c>
      <c r="G103">
        <v>60</v>
      </c>
      <c r="H103" t="s">
        <v>160</v>
      </c>
      <c r="I103">
        <v>2</v>
      </c>
      <c r="J103" t="s">
        <v>42</v>
      </c>
      <c r="K103" s="26" t="s">
        <v>92</v>
      </c>
      <c r="L103" s="22">
        <v>0.85020000000000007</v>
      </c>
      <c r="M103" s="23">
        <v>85.02000000000001</v>
      </c>
      <c r="N103" s="16" t="s">
        <v>29</v>
      </c>
      <c r="O103">
        <v>2</v>
      </c>
      <c r="P103" t="s">
        <v>42</v>
      </c>
      <c r="Q103">
        <v>29.59</v>
      </c>
      <c r="R103">
        <v>28.44</v>
      </c>
      <c r="S103">
        <v>685.803</v>
      </c>
      <c r="T103">
        <v>194.82300000000001</v>
      </c>
      <c r="U103">
        <v>2805.78</v>
      </c>
      <c r="V103">
        <v>573.19100000000003</v>
      </c>
      <c r="W103">
        <f t="shared" si="1"/>
        <v>-1.1499999999999986</v>
      </c>
      <c r="X103">
        <v>1</v>
      </c>
    </row>
    <row r="104" spans="1:24" x14ac:dyDescent="0.25">
      <c r="A104">
        <v>2176</v>
      </c>
      <c r="B104" t="s">
        <v>157</v>
      </c>
      <c r="C104">
        <v>2017</v>
      </c>
      <c r="D104" t="s">
        <v>158</v>
      </c>
      <c r="E104" t="s">
        <v>154</v>
      </c>
      <c r="F104" t="s">
        <v>89</v>
      </c>
      <c r="G104">
        <v>60</v>
      </c>
      <c r="H104" t="s">
        <v>160</v>
      </c>
      <c r="I104">
        <v>2</v>
      </c>
      <c r="J104" t="s">
        <v>43</v>
      </c>
      <c r="K104" s="26" t="s">
        <v>92</v>
      </c>
      <c r="L104" s="22">
        <v>0.96960000000000002</v>
      </c>
      <c r="M104" s="23">
        <v>96.960000000000008</v>
      </c>
      <c r="N104" s="16" t="s">
        <v>29</v>
      </c>
      <c r="O104">
        <v>2</v>
      </c>
      <c r="P104" t="s">
        <v>43</v>
      </c>
      <c r="Q104">
        <v>29.33</v>
      </c>
      <c r="R104" s="27">
        <v>27.21</v>
      </c>
      <c r="S104" s="27">
        <v>624.1</v>
      </c>
      <c r="T104" s="27">
        <v>194.82300000000001</v>
      </c>
      <c r="U104" s="27">
        <v>3035.627</v>
      </c>
      <c r="V104" s="27">
        <v>573.19100000000003</v>
      </c>
      <c r="W104">
        <f t="shared" si="1"/>
        <v>-2.1199999999999974</v>
      </c>
      <c r="X104">
        <v>1</v>
      </c>
    </row>
    <row r="105" spans="1:24" x14ac:dyDescent="0.25">
      <c r="A105">
        <v>2177</v>
      </c>
      <c r="B105" t="s">
        <v>157</v>
      </c>
      <c r="C105">
        <v>2017</v>
      </c>
      <c r="D105" t="s">
        <v>158</v>
      </c>
      <c r="E105" t="s">
        <v>154</v>
      </c>
      <c r="F105" t="s">
        <v>89</v>
      </c>
      <c r="G105">
        <v>60</v>
      </c>
      <c r="H105" t="s">
        <v>160</v>
      </c>
      <c r="I105">
        <v>2</v>
      </c>
      <c r="J105" t="s">
        <v>114</v>
      </c>
      <c r="K105" s="26" t="s">
        <v>92</v>
      </c>
      <c r="L105" s="22">
        <v>0.2823</v>
      </c>
      <c r="M105" s="23">
        <v>28.23</v>
      </c>
      <c r="N105" s="16" t="s">
        <v>29</v>
      </c>
      <c r="O105">
        <v>2</v>
      </c>
      <c r="P105" t="s">
        <v>114</v>
      </c>
      <c r="Q105" t="s">
        <v>40</v>
      </c>
      <c r="R105">
        <v>27.84</v>
      </c>
      <c r="S105">
        <v>72.727000000000004</v>
      </c>
      <c r="T105">
        <v>194.82300000000001</v>
      </c>
      <c r="U105">
        <v>3473.0720000000001</v>
      </c>
      <c r="V105">
        <v>573.19100000000003</v>
      </c>
      <c r="W105" t="e">
        <f t="shared" si="1"/>
        <v>#VALUE!</v>
      </c>
      <c r="X105">
        <v>1</v>
      </c>
    </row>
    <row r="106" spans="1:24" x14ac:dyDescent="0.25">
      <c r="A106">
        <v>2179</v>
      </c>
      <c r="B106" t="s">
        <v>157</v>
      </c>
      <c r="C106">
        <v>2017</v>
      </c>
      <c r="D106" t="s">
        <v>158</v>
      </c>
      <c r="E106" t="s">
        <v>154</v>
      </c>
      <c r="F106" t="s">
        <v>89</v>
      </c>
      <c r="G106">
        <v>60</v>
      </c>
      <c r="H106" t="s">
        <v>160</v>
      </c>
      <c r="I106">
        <v>2</v>
      </c>
      <c r="J106" t="s">
        <v>45</v>
      </c>
      <c r="K106" s="26" t="s">
        <v>92</v>
      </c>
      <c r="L106" s="22">
        <v>0.22320000000000001</v>
      </c>
      <c r="M106" s="23">
        <v>22.32</v>
      </c>
      <c r="N106" s="16" t="s">
        <v>29</v>
      </c>
      <c r="O106">
        <v>2</v>
      </c>
      <c r="P106" t="s">
        <v>45</v>
      </c>
      <c r="Q106">
        <v>31.94</v>
      </c>
      <c r="R106" s="27">
        <v>30.71</v>
      </c>
      <c r="S106" s="27">
        <v>597.12699999999995</v>
      </c>
      <c r="T106" s="27">
        <v>194.82300000000001</v>
      </c>
      <c r="U106" s="27">
        <v>2426.498</v>
      </c>
      <c r="V106" s="27">
        <v>573.19100000000003</v>
      </c>
      <c r="W106">
        <f t="shared" si="1"/>
        <v>-1.2300000000000004</v>
      </c>
      <c r="X106">
        <v>1</v>
      </c>
    </row>
    <row r="107" spans="1:24" x14ac:dyDescent="0.25">
      <c r="A107">
        <v>2180</v>
      </c>
      <c r="B107" t="s">
        <v>157</v>
      </c>
      <c r="C107">
        <v>2017</v>
      </c>
      <c r="D107" t="s">
        <v>158</v>
      </c>
      <c r="E107" t="s">
        <v>154</v>
      </c>
      <c r="F107" t="s">
        <v>89</v>
      </c>
      <c r="G107">
        <v>60</v>
      </c>
      <c r="H107" t="s">
        <v>160</v>
      </c>
      <c r="I107">
        <v>2</v>
      </c>
      <c r="J107" t="s">
        <v>104</v>
      </c>
      <c r="K107" s="26" t="s">
        <v>92</v>
      </c>
      <c r="L107" s="22">
        <v>0.36750000000000005</v>
      </c>
      <c r="M107" s="23">
        <v>36.750000000000007</v>
      </c>
      <c r="N107" s="16" t="s">
        <v>29</v>
      </c>
      <c r="O107">
        <v>2</v>
      </c>
      <c r="P107" t="s">
        <v>104</v>
      </c>
      <c r="Q107">
        <v>32.82</v>
      </c>
      <c r="R107" s="27">
        <v>31.8</v>
      </c>
      <c r="S107" s="27">
        <v>571.33299999999997</v>
      </c>
      <c r="T107" s="27">
        <v>194.82300000000001</v>
      </c>
      <c r="U107" s="27">
        <v>2396.7310000000002</v>
      </c>
      <c r="V107" s="27">
        <v>573.19100000000003</v>
      </c>
      <c r="W107">
        <f t="shared" si="1"/>
        <v>-1.0199999999999996</v>
      </c>
      <c r="X107">
        <v>1</v>
      </c>
    </row>
    <row r="108" spans="1:24" x14ac:dyDescent="0.25">
      <c r="A108">
        <v>2181</v>
      </c>
      <c r="B108" t="s">
        <v>157</v>
      </c>
      <c r="C108">
        <v>2017</v>
      </c>
      <c r="D108" t="s">
        <v>158</v>
      </c>
      <c r="E108" t="s">
        <v>154</v>
      </c>
      <c r="F108" t="s">
        <v>89</v>
      </c>
      <c r="G108">
        <v>60</v>
      </c>
      <c r="H108" t="s">
        <v>160</v>
      </c>
      <c r="I108">
        <v>2</v>
      </c>
      <c r="J108" t="s">
        <v>46</v>
      </c>
      <c r="K108" s="26" t="s">
        <v>92</v>
      </c>
      <c r="L108" s="22">
        <v>0.40289999999999998</v>
      </c>
      <c r="M108" s="23">
        <v>40.29</v>
      </c>
      <c r="N108" s="16" t="s">
        <v>29</v>
      </c>
      <c r="O108">
        <v>2</v>
      </c>
      <c r="P108" t="s">
        <v>46</v>
      </c>
      <c r="Q108">
        <v>32.51</v>
      </c>
      <c r="R108" s="27">
        <v>30.93</v>
      </c>
      <c r="S108" s="27">
        <v>523.49400000000003</v>
      </c>
      <c r="T108" s="27">
        <v>194.82300000000001</v>
      </c>
      <c r="U108" s="27">
        <v>2337.8020000000001</v>
      </c>
      <c r="V108" s="27">
        <v>573.19100000000003</v>
      </c>
      <c r="W108">
        <f t="shared" si="1"/>
        <v>-1.5799999999999983</v>
      </c>
      <c r="X108">
        <v>1</v>
      </c>
    </row>
    <row r="109" spans="1:24" x14ac:dyDescent="0.25">
      <c r="A109">
        <v>2182</v>
      </c>
      <c r="B109" t="s">
        <v>157</v>
      </c>
      <c r="C109">
        <v>2017</v>
      </c>
      <c r="D109" t="s">
        <v>158</v>
      </c>
      <c r="E109" t="s">
        <v>154</v>
      </c>
      <c r="F109" t="s">
        <v>89</v>
      </c>
      <c r="G109">
        <v>60</v>
      </c>
      <c r="H109" t="s">
        <v>160</v>
      </c>
      <c r="I109">
        <v>2</v>
      </c>
      <c r="J109" t="s">
        <v>47</v>
      </c>
      <c r="K109" s="26" t="s">
        <v>92</v>
      </c>
      <c r="L109" s="22">
        <v>0.26790000000000003</v>
      </c>
      <c r="M109" s="23">
        <v>26.790000000000003</v>
      </c>
      <c r="N109" s="16" t="s">
        <v>29</v>
      </c>
      <c r="O109">
        <v>2</v>
      </c>
      <c r="P109" t="s">
        <v>47</v>
      </c>
      <c r="Q109">
        <v>32.24</v>
      </c>
      <c r="R109" s="27">
        <v>31.64</v>
      </c>
      <c r="S109" s="27">
        <v>590.70600000000002</v>
      </c>
      <c r="T109" s="27">
        <v>194.82300000000001</v>
      </c>
      <c r="U109" s="27">
        <v>2288.6660000000002</v>
      </c>
      <c r="V109" s="27">
        <v>573.19100000000003</v>
      </c>
      <c r="W109">
        <f t="shared" si="1"/>
        <v>-0.60000000000000142</v>
      </c>
      <c r="X109">
        <v>1</v>
      </c>
    </row>
    <row r="110" spans="1:24" x14ac:dyDescent="0.25">
      <c r="A110">
        <v>2183</v>
      </c>
      <c r="B110" t="s">
        <v>157</v>
      </c>
      <c r="C110">
        <v>2017</v>
      </c>
      <c r="D110" t="s">
        <v>158</v>
      </c>
      <c r="E110" t="s">
        <v>154</v>
      </c>
      <c r="F110" t="s">
        <v>89</v>
      </c>
      <c r="G110">
        <v>60</v>
      </c>
      <c r="H110" t="s">
        <v>160</v>
      </c>
      <c r="I110">
        <v>2</v>
      </c>
      <c r="J110" t="s">
        <v>48</v>
      </c>
      <c r="K110" s="26" t="s">
        <v>92</v>
      </c>
      <c r="L110" s="22">
        <v>0.23730000000000001</v>
      </c>
      <c r="M110" s="23">
        <v>23.73</v>
      </c>
      <c r="N110" s="16" t="s">
        <v>29</v>
      </c>
      <c r="O110">
        <v>2</v>
      </c>
      <c r="P110" t="s">
        <v>48</v>
      </c>
      <c r="Q110">
        <v>31.86</v>
      </c>
      <c r="R110" s="27">
        <v>30.82</v>
      </c>
      <c r="S110" s="27">
        <v>603.755</v>
      </c>
      <c r="T110" s="27">
        <v>194.82300000000001</v>
      </c>
      <c r="U110" s="27">
        <v>2462.8609999999999</v>
      </c>
      <c r="V110" s="27">
        <v>573.19100000000003</v>
      </c>
      <c r="W110">
        <f t="shared" si="1"/>
        <v>-1.0399999999999991</v>
      </c>
      <c r="X110">
        <v>1</v>
      </c>
    </row>
    <row r="111" spans="1:24" x14ac:dyDescent="0.25">
      <c r="A111">
        <v>2184</v>
      </c>
      <c r="B111" t="s">
        <v>157</v>
      </c>
      <c r="C111">
        <v>2017</v>
      </c>
      <c r="D111" t="s">
        <v>158</v>
      </c>
      <c r="E111" t="s">
        <v>154</v>
      </c>
      <c r="F111" t="s">
        <v>89</v>
      </c>
      <c r="G111">
        <v>60</v>
      </c>
      <c r="H111" t="s">
        <v>160</v>
      </c>
      <c r="I111">
        <v>2</v>
      </c>
      <c r="J111" t="s">
        <v>49</v>
      </c>
      <c r="K111" s="26" t="s">
        <v>92</v>
      </c>
      <c r="L111" s="22">
        <v>1.4187000000000001</v>
      </c>
      <c r="M111" s="23">
        <v>141.87</v>
      </c>
      <c r="N111" s="16" t="s">
        <v>29</v>
      </c>
      <c r="O111">
        <v>2</v>
      </c>
      <c r="P111" t="s">
        <v>49</v>
      </c>
      <c r="Q111">
        <v>32.25</v>
      </c>
      <c r="R111" s="27">
        <v>25.74</v>
      </c>
      <c r="S111" s="27">
        <v>371.52499999999998</v>
      </c>
      <c r="T111" s="27">
        <v>194.82300000000001</v>
      </c>
      <c r="U111" s="27">
        <v>3738.1579999999999</v>
      </c>
      <c r="V111" s="27">
        <v>573.19100000000003</v>
      </c>
      <c r="W111">
        <f t="shared" si="1"/>
        <v>-6.5100000000000016</v>
      </c>
      <c r="X111">
        <v>1</v>
      </c>
    </row>
    <row r="112" spans="1:24" x14ac:dyDescent="0.25">
      <c r="A112">
        <v>2185</v>
      </c>
      <c r="B112" t="s">
        <v>157</v>
      </c>
      <c r="C112">
        <v>2017</v>
      </c>
      <c r="D112" t="s">
        <v>158</v>
      </c>
      <c r="E112" t="s">
        <v>154</v>
      </c>
      <c r="F112" t="s">
        <v>89</v>
      </c>
      <c r="G112">
        <v>60</v>
      </c>
      <c r="H112" t="s">
        <v>160</v>
      </c>
      <c r="I112">
        <v>2</v>
      </c>
      <c r="J112" t="s">
        <v>50</v>
      </c>
      <c r="K112" s="26" t="s">
        <v>92</v>
      </c>
      <c r="L112" s="22">
        <v>1.7769000000000001</v>
      </c>
      <c r="M112" s="23">
        <v>177.69000000000003</v>
      </c>
      <c r="N112" s="16" t="s">
        <v>29</v>
      </c>
      <c r="O112">
        <v>2</v>
      </c>
      <c r="P112" t="s">
        <v>50</v>
      </c>
      <c r="Q112">
        <v>27.88</v>
      </c>
      <c r="R112" s="27">
        <v>25.24</v>
      </c>
      <c r="S112" s="27">
        <v>726.69299999999998</v>
      </c>
      <c r="T112" s="27">
        <v>194.82300000000001</v>
      </c>
      <c r="U112" s="27">
        <v>3618.1880000000001</v>
      </c>
      <c r="V112" s="27">
        <v>573.19100000000003</v>
      </c>
      <c r="W112">
        <f t="shared" si="1"/>
        <v>-2.6400000000000006</v>
      </c>
      <c r="X112">
        <v>1</v>
      </c>
    </row>
    <row r="113" spans="1:24" x14ac:dyDescent="0.25">
      <c r="A113">
        <v>2186</v>
      </c>
      <c r="B113" t="s">
        <v>157</v>
      </c>
      <c r="C113">
        <v>2017</v>
      </c>
      <c r="D113" t="s">
        <v>158</v>
      </c>
      <c r="E113" t="s">
        <v>154</v>
      </c>
      <c r="F113" t="s">
        <v>89</v>
      </c>
      <c r="G113">
        <v>60</v>
      </c>
      <c r="H113" t="s">
        <v>160</v>
      </c>
      <c r="I113">
        <v>2</v>
      </c>
      <c r="J113" t="s">
        <v>51</v>
      </c>
      <c r="K113" s="26" t="s">
        <v>92</v>
      </c>
      <c r="L113" s="22">
        <v>1.2729000000000001</v>
      </c>
      <c r="M113" s="23">
        <v>127.29000000000002</v>
      </c>
      <c r="N113" s="16" t="s">
        <v>29</v>
      </c>
      <c r="O113">
        <v>2</v>
      </c>
      <c r="P113" t="s">
        <v>51</v>
      </c>
      <c r="Q113" t="s">
        <v>40</v>
      </c>
      <c r="R113">
        <v>24.88</v>
      </c>
      <c r="S113">
        <v>73.483000000000004</v>
      </c>
      <c r="T113">
        <v>194.82300000000001</v>
      </c>
      <c r="U113">
        <v>3865.1309999999999</v>
      </c>
      <c r="V113">
        <v>573.19100000000003</v>
      </c>
      <c r="W113" t="e">
        <f t="shared" si="1"/>
        <v>#VALUE!</v>
      </c>
      <c r="X113">
        <v>1</v>
      </c>
    </row>
    <row r="114" spans="1:24" x14ac:dyDescent="0.25">
      <c r="A114">
        <v>2188</v>
      </c>
      <c r="B114" t="s">
        <v>157</v>
      </c>
      <c r="C114">
        <v>2017</v>
      </c>
      <c r="D114" t="s">
        <v>158</v>
      </c>
      <c r="E114" t="s">
        <v>154</v>
      </c>
      <c r="F114" t="s">
        <v>89</v>
      </c>
      <c r="G114">
        <v>60</v>
      </c>
      <c r="H114" t="s">
        <v>160</v>
      </c>
      <c r="I114">
        <v>2</v>
      </c>
      <c r="J114" t="s">
        <v>52</v>
      </c>
      <c r="K114" s="26" t="s">
        <v>92</v>
      </c>
      <c r="L114" s="22">
        <v>1.5230999999999999</v>
      </c>
      <c r="M114" s="23">
        <v>152.31</v>
      </c>
      <c r="N114" s="16" t="s">
        <v>29</v>
      </c>
      <c r="O114">
        <v>2</v>
      </c>
      <c r="P114" t="s">
        <v>52</v>
      </c>
      <c r="Q114">
        <v>28.89</v>
      </c>
      <c r="R114">
        <v>27.95</v>
      </c>
      <c r="S114">
        <v>686.31</v>
      </c>
      <c r="T114">
        <v>194.82300000000001</v>
      </c>
      <c r="U114">
        <v>2611.6689999999999</v>
      </c>
      <c r="V114">
        <v>573.19100000000003</v>
      </c>
      <c r="W114">
        <f t="shared" si="1"/>
        <v>-0.94000000000000128</v>
      </c>
      <c r="X114">
        <v>1</v>
      </c>
    </row>
    <row r="115" spans="1:24" x14ac:dyDescent="0.25">
      <c r="A115">
        <v>2190</v>
      </c>
      <c r="B115" t="s">
        <v>157</v>
      </c>
      <c r="C115">
        <v>2017</v>
      </c>
      <c r="D115" t="s">
        <v>158</v>
      </c>
      <c r="E115" t="s">
        <v>154</v>
      </c>
      <c r="F115" t="s">
        <v>89</v>
      </c>
      <c r="G115">
        <v>60</v>
      </c>
      <c r="H115" t="s">
        <v>160</v>
      </c>
      <c r="I115">
        <v>2</v>
      </c>
      <c r="J115" t="s">
        <v>54</v>
      </c>
      <c r="K115" s="26" t="s">
        <v>92</v>
      </c>
      <c r="L115" s="22">
        <v>0.17730000000000001</v>
      </c>
      <c r="M115" s="23">
        <v>17.73</v>
      </c>
      <c r="N115" s="16" t="s">
        <v>29</v>
      </c>
      <c r="O115">
        <v>2</v>
      </c>
      <c r="P115" t="s">
        <v>54</v>
      </c>
      <c r="Q115">
        <v>33.97</v>
      </c>
      <c r="R115">
        <v>32.5</v>
      </c>
      <c r="S115">
        <v>491.33800000000002</v>
      </c>
      <c r="T115">
        <v>194.82300000000001</v>
      </c>
      <c r="U115">
        <v>2070.2069999999999</v>
      </c>
      <c r="V115">
        <v>573.19100000000003</v>
      </c>
      <c r="W115">
        <f t="shared" si="1"/>
        <v>-1.4699999999999989</v>
      </c>
      <c r="X115">
        <v>1</v>
      </c>
    </row>
    <row r="116" spans="1:24" x14ac:dyDescent="0.25">
      <c r="A116">
        <v>2191</v>
      </c>
      <c r="B116" t="s">
        <v>157</v>
      </c>
      <c r="C116">
        <v>2017</v>
      </c>
      <c r="D116" t="s">
        <v>158</v>
      </c>
      <c r="E116" t="s">
        <v>154</v>
      </c>
      <c r="F116" t="s">
        <v>89</v>
      </c>
      <c r="G116">
        <v>60</v>
      </c>
      <c r="H116" t="s">
        <v>160</v>
      </c>
      <c r="I116">
        <v>2</v>
      </c>
      <c r="J116" t="s">
        <v>55</v>
      </c>
      <c r="K116" s="26" t="s">
        <v>92</v>
      </c>
      <c r="L116" s="22">
        <v>0.13830000000000001</v>
      </c>
      <c r="M116" s="23">
        <v>13.83</v>
      </c>
      <c r="N116" s="16" t="s">
        <v>29</v>
      </c>
      <c r="O116">
        <v>2</v>
      </c>
      <c r="P116" t="s">
        <v>55</v>
      </c>
      <c r="Q116" t="s">
        <v>40</v>
      </c>
      <c r="R116">
        <v>30.8</v>
      </c>
      <c r="S116">
        <v>159.41399999999999</v>
      </c>
      <c r="T116">
        <v>194.82300000000001</v>
      </c>
      <c r="U116">
        <v>2678.904</v>
      </c>
      <c r="V116">
        <v>573.19100000000003</v>
      </c>
      <c r="W116" t="e">
        <f t="shared" si="1"/>
        <v>#VALUE!</v>
      </c>
      <c r="X116">
        <v>1</v>
      </c>
    </row>
    <row r="117" spans="1:24" x14ac:dyDescent="0.25">
      <c r="A117">
        <v>2192</v>
      </c>
      <c r="B117" t="s">
        <v>157</v>
      </c>
      <c r="C117">
        <v>2017</v>
      </c>
      <c r="D117" t="s">
        <v>158</v>
      </c>
      <c r="E117" t="s">
        <v>154</v>
      </c>
      <c r="F117" t="s">
        <v>89</v>
      </c>
      <c r="G117">
        <v>60</v>
      </c>
      <c r="H117" t="s">
        <v>160</v>
      </c>
      <c r="I117">
        <v>2</v>
      </c>
      <c r="J117" t="s">
        <v>106</v>
      </c>
      <c r="K117" s="26" t="s">
        <v>92</v>
      </c>
      <c r="L117" s="22">
        <v>0.11639999999999999</v>
      </c>
      <c r="M117" s="23">
        <v>11.639999999999999</v>
      </c>
      <c r="N117" s="16" t="s">
        <v>29</v>
      </c>
      <c r="O117">
        <v>2</v>
      </c>
      <c r="P117" t="s">
        <v>106</v>
      </c>
      <c r="Q117">
        <v>32.54</v>
      </c>
      <c r="R117">
        <v>31.17</v>
      </c>
      <c r="S117">
        <v>528.66600000000005</v>
      </c>
      <c r="T117">
        <v>194.82300000000001</v>
      </c>
      <c r="U117">
        <v>2376.0140000000001</v>
      </c>
      <c r="V117">
        <v>573.19100000000003</v>
      </c>
      <c r="W117">
        <f t="shared" si="1"/>
        <v>-1.3699999999999974</v>
      </c>
      <c r="X117">
        <v>1</v>
      </c>
    </row>
    <row r="118" spans="1:24" x14ac:dyDescent="0.25">
      <c r="A118">
        <v>2193</v>
      </c>
      <c r="B118" t="s">
        <v>157</v>
      </c>
      <c r="C118">
        <v>2017</v>
      </c>
      <c r="D118" t="s">
        <v>158</v>
      </c>
      <c r="E118" t="s">
        <v>154</v>
      </c>
      <c r="F118" t="s">
        <v>89</v>
      </c>
      <c r="G118">
        <v>60</v>
      </c>
      <c r="H118" t="s">
        <v>160</v>
      </c>
      <c r="I118">
        <v>2</v>
      </c>
      <c r="J118" t="s">
        <v>56</v>
      </c>
      <c r="K118" s="26" t="s">
        <v>92</v>
      </c>
      <c r="L118" s="22">
        <v>7.2599999999999998E-2</v>
      </c>
      <c r="M118" s="23">
        <v>7.26</v>
      </c>
      <c r="N118" s="16" t="s">
        <v>29</v>
      </c>
      <c r="O118">
        <v>2</v>
      </c>
      <c r="P118" t="s">
        <v>56</v>
      </c>
      <c r="Q118">
        <v>33.89</v>
      </c>
      <c r="R118">
        <v>32.22</v>
      </c>
      <c r="S118">
        <v>473.80200000000002</v>
      </c>
      <c r="T118">
        <v>194.82300000000001</v>
      </c>
      <c r="U118">
        <v>2097.8359999999998</v>
      </c>
      <c r="V118">
        <v>573.19100000000003</v>
      </c>
      <c r="W118">
        <f t="shared" si="1"/>
        <v>-1.6700000000000017</v>
      </c>
      <c r="X118">
        <v>1</v>
      </c>
    </row>
    <row r="119" spans="1:24" x14ac:dyDescent="0.25">
      <c r="A119">
        <v>2194</v>
      </c>
      <c r="B119" t="s">
        <v>157</v>
      </c>
      <c r="C119">
        <v>2017</v>
      </c>
      <c r="D119" t="s">
        <v>158</v>
      </c>
      <c r="E119" t="s">
        <v>154</v>
      </c>
      <c r="F119" t="s">
        <v>89</v>
      </c>
      <c r="G119">
        <v>60</v>
      </c>
      <c r="H119" t="s">
        <v>160</v>
      </c>
      <c r="I119">
        <v>2</v>
      </c>
      <c r="J119" t="s">
        <v>107</v>
      </c>
      <c r="K119" s="26" t="s">
        <v>92</v>
      </c>
      <c r="L119" s="22">
        <v>0.32850000000000001</v>
      </c>
      <c r="M119" s="23">
        <v>32.85</v>
      </c>
      <c r="N119" s="16" t="s">
        <v>29</v>
      </c>
      <c r="O119">
        <v>2</v>
      </c>
      <c r="P119" t="s">
        <v>107</v>
      </c>
      <c r="Q119">
        <v>29.65</v>
      </c>
      <c r="R119">
        <v>28.41</v>
      </c>
      <c r="S119">
        <v>693.899</v>
      </c>
      <c r="T119">
        <v>194.82300000000001</v>
      </c>
      <c r="U119">
        <v>2971.9459999999999</v>
      </c>
      <c r="V119">
        <v>573.19100000000003</v>
      </c>
      <c r="W119">
        <f t="shared" si="1"/>
        <v>-1.2399999999999984</v>
      </c>
      <c r="X119">
        <v>1</v>
      </c>
    </row>
    <row r="120" spans="1:24" x14ac:dyDescent="0.25">
      <c r="A120">
        <v>2195</v>
      </c>
      <c r="B120" t="s">
        <v>157</v>
      </c>
      <c r="C120">
        <v>2017</v>
      </c>
      <c r="D120" t="s">
        <v>158</v>
      </c>
      <c r="E120" t="s">
        <v>154</v>
      </c>
      <c r="F120" t="s">
        <v>89</v>
      </c>
      <c r="G120">
        <v>60</v>
      </c>
      <c r="H120" t="s">
        <v>160</v>
      </c>
      <c r="I120">
        <v>2</v>
      </c>
      <c r="J120" t="s">
        <v>57</v>
      </c>
      <c r="K120" s="26" t="s">
        <v>92</v>
      </c>
      <c r="L120" s="22">
        <v>0.89610000000000001</v>
      </c>
      <c r="M120" s="23">
        <v>89.61</v>
      </c>
      <c r="N120" s="16" t="s">
        <v>29</v>
      </c>
      <c r="O120">
        <v>2</v>
      </c>
      <c r="P120" t="s">
        <v>57</v>
      </c>
      <c r="Q120" t="s">
        <v>40</v>
      </c>
      <c r="R120">
        <v>25.57</v>
      </c>
      <c r="S120">
        <v>83.406000000000006</v>
      </c>
      <c r="T120">
        <v>194.82300000000001</v>
      </c>
      <c r="U120">
        <v>3884.3760000000002</v>
      </c>
      <c r="V120">
        <v>573.19100000000003</v>
      </c>
      <c r="W120" t="e">
        <f t="shared" si="1"/>
        <v>#VALUE!</v>
      </c>
      <c r="X120">
        <v>1</v>
      </c>
    </row>
    <row r="121" spans="1:24" x14ac:dyDescent="0.25">
      <c r="A121">
        <v>2196</v>
      </c>
      <c r="B121" t="s">
        <v>157</v>
      </c>
      <c r="C121">
        <v>2017</v>
      </c>
      <c r="D121" t="s">
        <v>158</v>
      </c>
      <c r="E121" t="s">
        <v>154</v>
      </c>
      <c r="F121" t="s">
        <v>89</v>
      </c>
      <c r="G121">
        <v>60</v>
      </c>
      <c r="H121" t="s">
        <v>160</v>
      </c>
      <c r="I121">
        <v>2</v>
      </c>
      <c r="J121" t="s">
        <v>108</v>
      </c>
      <c r="K121" s="26" t="s">
        <v>92</v>
      </c>
      <c r="L121" s="22">
        <v>0.56669999999999998</v>
      </c>
      <c r="M121" s="23">
        <v>56.67</v>
      </c>
      <c r="N121" s="16" t="s">
        <v>29</v>
      </c>
      <c r="O121">
        <v>2</v>
      </c>
      <c r="P121" t="s">
        <v>108</v>
      </c>
      <c r="Q121">
        <v>31.74</v>
      </c>
      <c r="R121">
        <v>26.08</v>
      </c>
      <c r="S121">
        <v>374.41500000000002</v>
      </c>
      <c r="T121">
        <v>194.82300000000001</v>
      </c>
      <c r="U121">
        <v>4004.2069999999999</v>
      </c>
      <c r="V121">
        <v>573.19100000000003</v>
      </c>
      <c r="W121">
        <f t="shared" si="1"/>
        <v>-5.66</v>
      </c>
      <c r="X121">
        <v>1</v>
      </c>
    </row>
    <row r="122" spans="1:24" x14ac:dyDescent="0.25">
      <c r="A122">
        <v>2198</v>
      </c>
      <c r="B122" t="s">
        <v>157</v>
      </c>
      <c r="C122">
        <v>2017</v>
      </c>
      <c r="D122" t="s">
        <v>158</v>
      </c>
      <c r="E122" t="s">
        <v>154</v>
      </c>
      <c r="F122" t="s">
        <v>89</v>
      </c>
      <c r="G122">
        <v>60</v>
      </c>
      <c r="H122" t="s">
        <v>160</v>
      </c>
      <c r="I122">
        <v>2</v>
      </c>
      <c r="J122" t="s">
        <v>59</v>
      </c>
      <c r="K122" s="26" t="s">
        <v>92</v>
      </c>
      <c r="L122" s="22">
        <v>0.87690000000000001</v>
      </c>
      <c r="M122" s="23">
        <v>87.69</v>
      </c>
      <c r="N122" s="16" t="s">
        <v>29</v>
      </c>
      <c r="O122">
        <v>2</v>
      </c>
      <c r="P122" t="s">
        <v>59</v>
      </c>
      <c r="Q122">
        <v>27.62</v>
      </c>
      <c r="R122">
        <v>26.56</v>
      </c>
      <c r="S122">
        <v>833.31200000000001</v>
      </c>
      <c r="T122">
        <v>194.82300000000001</v>
      </c>
      <c r="U122">
        <v>3371.7759999999998</v>
      </c>
      <c r="V122">
        <v>573.19100000000003</v>
      </c>
      <c r="W122">
        <f t="shared" si="1"/>
        <v>-1.0600000000000023</v>
      </c>
      <c r="X122">
        <v>1</v>
      </c>
    </row>
    <row r="123" spans="1:24" x14ac:dyDescent="0.25">
      <c r="A123">
        <v>2200</v>
      </c>
      <c r="B123" t="s">
        <v>157</v>
      </c>
      <c r="C123">
        <v>2017</v>
      </c>
      <c r="D123" t="s">
        <v>158</v>
      </c>
      <c r="E123" t="s">
        <v>154</v>
      </c>
      <c r="F123" t="s">
        <v>89</v>
      </c>
      <c r="G123">
        <v>60</v>
      </c>
      <c r="H123" t="s">
        <v>160</v>
      </c>
      <c r="I123">
        <v>2</v>
      </c>
      <c r="J123" t="s">
        <v>60</v>
      </c>
      <c r="K123" s="26" t="s">
        <v>92</v>
      </c>
      <c r="L123" s="22">
        <v>0.64649999999999996</v>
      </c>
      <c r="M123" s="23">
        <v>64.649999999999991</v>
      </c>
      <c r="N123" s="16" t="s">
        <v>29</v>
      </c>
      <c r="O123">
        <v>2</v>
      </c>
      <c r="P123" t="s">
        <v>60</v>
      </c>
      <c r="Q123" t="s">
        <v>40</v>
      </c>
      <c r="R123">
        <v>26.94</v>
      </c>
      <c r="S123">
        <v>116.524</v>
      </c>
      <c r="T123">
        <v>194.82300000000001</v>
      </c>
      <c r="U123">
        <v>3572.6959999999999</v>
      </c>
      <c r="V123">
        <v>573.19100000000003</v>
      </c>
      <c r="W123" t="e">
        <f t="shared" si="1"/>
        <v>#VALUE!</v>
      </c>
      <c r="X123">
        <v>1</v>
      </c>
    </row>
    <row r="124" spans="1:24" x14ac:dyDescent="0.25">
      <c r="A124">
        <v>2201</v>
      </c>
      <c r="B124" t="s">
        <v>157</v>
      </c>
      <c r="C124">
        <v>2017</v>
      </c>
      <c r="D124" t="s">
        <v>158</v>
      </c>
      <c r="E124" t="s">
        <v>154</v>
      </c>
      <c r="F124" t="s">
        <v>89</v>
      </c>
      <c r="G124">
        <v>60</v>
      </c>
      <c r="H124" t="s">
        <v>160</v>
      </c>
      <c r="I124">
        <v>2</v>
      </c>
      <c r="J124" t="s">
        <v>115</v>
      </c>
      <c r="K124" s="26" t="s">
        <v>92</v>
      </c>
      <c r="L124" s="22">
        <v>0.77250000000000008</v>
      </c>
      <c r="M124" s="23">
        <v>77.250000000000014</v>
      </c>
      <c r="N124" s="16" t="s">
        <v>29</v>
      </c>
      <c r="O124">
        <v>2</v>
      </c>
      <c r="P124" t="s">
        <v>115</v>
      </c>
      <c r="Q124" t="s">
        <v>40</v>
      </c>
      <c r="R124">
        <v>26.02</v>
      </c>
      <c r="S124">
        <v>98.605000000000004</v>
      </c>
      <c r="T124">
        <v>194.82300000000001</v>
      </c>
      <c r="U124">
        <v>3931.569</v>
      </c>
      <c r="V124">
        <v>573.19100000000003</v>
      </c>
      <c r="W124" t="e">
        <f t="shared" si="1"/>
        <v>#VALUE!</v>
      </c>
      <c r="X124">
        <v>1</v>
      </c>
    </row>
    <row r="125" spans="1:24" x14ac:dyDescent="0.25">
      <c r="A125">
        <v>2202</v>
      </c>
      <c r="B125" t="s">
        <v>157</v>
      </c>
      <c r="C125">
        <v>2017</v>
      </c>
      <c r="D125" t="s">
        <v>158</v>
      </c>
      <c r="E125" t="s">
        <v>154</v>
      </c>
      <c r="F125" t="s">
        <v>89</v>
      </c>
      <c r="G125">
        <v>60</v>
      </c>
      <c r="H125" t="s">
        <v>160</v>
      </c>
      <c r="I125">
        <v>2</v>
      </c>
      <c r="J125" t="s">
        <v>110</v>
      </c>
      <c r="K125" s="26" t="s">
        <v>92</v>
      </c>
      <c r="L125" s="22">
        <v>0.54900000000000004</v>
      </c>
      <c r="M125" s="23">
        <v>54.900000000000006</v>
      </c>
      <c r="N125" s="16" t="s">
        <v>29</v>
      </c>
      <c r="O125">
        <v>2</v>
      </c>
      <c r="P125" t="s">
        <v>110</v>
      </c>
      <c r="Q125">
        <v>28.16</v>
      </c>
      <c r="R125">
        <v>26.76</v>
      </c>
      <c r="S125">
        <v>780.95500000000004</v>
      </c>
      <c r="T125">
        <v>194.82300000000001</v>
      </c>
      <c r="U125">
        <v>3227.3380000000002</v>
      </c>
      <c r="V125">
        <v>573.19100000000003</v>
      </c>
      <c r="W125">
        <f t="shared" si="1"/>
        <v>-1.3999999999999986</v>
      </c>
      <c r="X125">
        <v>1</v>
      </c>
    </row>
    <row r="126" spans="1:24" x14ac:dyDescent="0.25">
      <c r="A126">
        <v>2203</v>
      </c>
      <c r="B126" t="s">
        <v>157</v>
      </c>
      <c r="C126">
        <v>2017</v>
      </c>
      <c r="D126" t="s">
        <v>158</v>
      </c>
      <c r="E126" t="s">
        <v>154</v>
      </c>
      <c r="F126" t="s">
        <v>89</v>
      </c>
      <c r="G126">
        <v>60</v>
      </c>
      <c r="H126" t="s">
        <v>160</v>
      </c>
      <c r="I126">
        <v>2</v>
      </c>
      <c r="J126" t="s">
        <v>111</v>
      </c>
      <c r="K126" s="26" t="s">
        <v>92</v>
      </c>
      <c r="L126" s="22">
        <v>0.70320000000000005</v>
      </c>
      <c r="M126" s="23">
        <v>70.320000000000007</v>
      </c>
      <c r="N126" s="16" t="s">
        <v>29</v>
      </c>
      <c r="O126">
        <v>2</v>
      </c>
      <c r="P126" s="11" t="s">
        <v>111</v>
      </c>
      <c r="Q126" s="11" t="s">
        <v>40</v>
      </c>
      <c r="R126" s="11">
        <v>26.1</v>
      </c>
      <c r="S126" s="11">
        <v>91.05</v>
      </c>
      <c r="T126" s="11">
        <v>194.82300000000001</v>
      </c>
      <c r="U126" s="11">
        <v>3799.8530000000001</v>
      </c>
      <c r="V126" s="11">
        <v>573.19100000000003</v>
      </c>
      <c r="W126" t="e">
        <f t="shared" si="1"/>
        <v>#VALUE!</v>
      </c>
      <c r="X126">
        <v>1</v>
      </c>
    </row>
    <row r="127" spans="1:24" x14ac:dyDescent="0.25">
      <c r="A127">
        <v>2204</v>
      </c>
      <c r="B127" t="s">
        <v>157</v>
      </c>
      <c r="C127">
        <v>2017</v>
      </c>
      <c r="D127" t="s">
        <v>158</v>
      </c>
      <c r="E127" t="s">
        <v>154</v>
      </c>
      <c r="F127" t="s">
        <v>89</v>
      </c>
      <c r="G127">
        <v>60</v>
      </c>
      <c r="H127" t="s">
        <v>160</v>
      </c>
      <c r="I127">
        <v>2</v>
      </c>
      <c r="J127" t="s">
        <v>61</v>
      </c>
      <c r="K127" s="26" t="s">
        <v>92</v>
      </c>
      <c r="L127" s="22">
        <v>0.40469999999999995</v>
      </c>
      <c r="M127" s="23">
        <v>40.469999999999992</v>
      </c>
      <c r="N127" s="16" t="s">
        <v>29</v>
      </c>
      <c r="O127">
        <v>2</v>
      </c>
      <c r="P127" s="11" t="s">
        <v>61</v>
      </c>
      <c r="Q127" s="11" t="s">
        <v>40</v>
      </c>
      <c r="R127" s="11">
        <v>27.41</v>
      </c>
      <c r="S127" s="11">
        <v>99.238</v>
      </c>
      <c r="T127" s="11">
        <v>194.82300000000001</v>
      </c>
      <c r="U127" s="11">
        <v>3546.067</v>
      </c>
      <c r="V127" s="11">
        <v>573.19100000000003</v>
      </c>
      <c r="W127" t="e">
        <f t="shared" ref="W127:W144" si="2">R127-Q127</f>
        <v>#VALUE!</v>
      </c>
      <c r="X127">
        <v>1</v>
      </c>
    </row>
    <row r="128" spans="1:24" x14ac:dyDescent="0.25">
      <c r="A128">
        <v>2205</v>
      </c>
      <c r="B128" t="s">
        <v>157</v>
      </c>
      <c r="C128">
        <v>2017</v>
      </c>
      <c r="D128" t="s">
        <v>158</v>
      </c>
      <c r="E128" t="s">
        <v>154</v>
      </c>
      <c r="F128" t="s">
        <v>89</v>
      </c>
      <c r="G128">
        <v>60</v>
      </c>
      <c r="H128" t="s">
        <v>160</v>
      </c>
      <c r="I128">
        <v>2</v>
      </c>
      <c r="J128" t="s">
        <v>112</v>
      </c>
      <c r="K128" s="26" t="s">
        <v>92</v>
      </c>
      <c r="L128" s="22">
        <v>1.7469000000000001</v>
      </c>
      <c r="M128" s="23">
        <v>174.69</v>
      </c>
      <c r="N128" s="16" t="s">
        <v>29</v>
      </c>
      <c r="O128">
        <v>2</v>
      </c>
      <c r="P128" s="11" t="s">
        <v>112</v>
      </c>
      <c r="Q128" s="11">
        <v>27.34</v>
      </c>
      <c r="R128" s="11">
        <v>25.55</v>
      </c>
      <c r="S128" s="11">
        <v>879.70399999999995</v>
      </c>
      <c r="T128" s="11">
        <v>194.82300000000001</v>
      </c>
      <c r="U128" s="11">
        <v>3595.857</v>
      </c>
      <c r="V128" s="11">
        <v>573.19100000000003</v>
      </c>
      <c r="W128">
        <f t="shared" si="2"/>
        <v>-1.7899999999999991</v>
      </c>
      <c r="X128">
        <v>1</v>
      </c>
    </row>
    <row r="129" spans="1:24" x14ac:dyDescent="0.25">
      <c r="A129">
        <v>2206</v>
      </c>
      <c r="B129" t="s">
        <v>157</v>
      </c>
      <c r="C129">
        <v>2017</v>
      </c>
      <c r="D129" t="s">
        <v>158</v>
      </c>
      <c r="E129" t="s">
        <v>154</v>
      </c>
      <c r="F129" t="s">
        <v>89</v>
      </c>
      <c r="G129">
        <v>60</v>
      </c>
      <c r="H129" t="s">
        <v>160</v>
      </c>
      <c r="I129">
        <v>2</v>
      </c>
      <c r="J129" t="s">
        <v>62</v>
      </c>
      <c r="K129" s="26" t="s">
        <v>92</v>
      </c>
      <c r="L129" s="22">
        <v>0.78449999999999998</v>
      </c>
      <c r="M129" s="23">
        <v>78.45</v>
      </c>
      <c r="N129" s="16" t="s">
        <v>29</v>
      </c>
      <c r="O129">
        <v>2</v>
      </c>
      <c r="P129" s="11" t="s">
        <v>62</v>
      </c>
      <c r="Q129" s="11">
        <v>28.93</v>
      </c>
      <c r="R129" s="11">
        <v>27.09</v>
      </c>
      <c r="S129" s="11">
        <v>746.35599999999999</v>
      </c>
      <c r="T129" s="11">
        <v>194.82300000000001</v>
      </c>
      <c r="U129" s="11">
        <v>3321.5160000000001</v>
      </c>
      <c r="V129" s="11">
        <v>573.19100000000003</v>
      </c>
      <c r="W129">
        <f t="shared" si="2"/>
        <v>-1.8399999999999999</v>
      </c>
      <c r="X129">
        <v>1</v>
      </c>
    </row>
    <row r="130" spans="1:24" x14ac:dyDescent="0.25">
      <c r="A130">
        <v>2207</v>
      </c>
      <c r="B130" t="s">
        <v>157</v>
      </c>
      <c r="C130">
        <v>2017</v>
      </c>
      <c r="D130" t="s">
        <v>158</v>
      </c>
      <c r="E130" t="s">
        <v>154</v>
      </c>
      <c r="F130" t="s">
        <v>89</v>
      </c>
      <c r="G130">
        <v>60</v>
      </c>
      <c r="H130" t="s">
        <v>160</v>
      </c>
      <c r="I130">
        <v>2</v>
      </c>
      <c r="J130" t="s">
        <v>63</v>
      </c>
      <c r="K130" s="26" t="s">
        <v>92</v>
      </c>
      <c r="L130" s="22">
        <v>0.89310000000000012</v>
      </c>
      <c r="M130" s="23">
        <v>89.310000000000016</v>
      </c>
      <c r="N130" s="16" t="s">
        <v>29</v>
      </c>
      <c r="O130">
        <v>2</v>
      </c>
      <c r="P130" t="s">
        <v>63</v>
      </c>
      <c r="Q130">
        <v>32.369999999999997</v>
      </c>
      <c r="R130">
        <v>25.94</v>
      </c>
      <c r="S130">
        <v>372.56200000000001</v>
      </c>
      <c r="T130">
        <v>194.82300000000001</v>
      </c>
      <c r="U130">
        <v>3803.491</v>
      </c>
      <c r="V130">
        <v>573.19100000000003</v>
      </c>
      <c r="W130">
        <f t="shared" si="2"/>
        <v>-6.4299999999999962</v>
      </c>
      <c r="X130">
        <v>1</v>
      </c>
    </row>
    <row r="131" spans="1:24" x14ac:dyDescent="0.25">
      <c r="A131">
        <v>2208</v>
      </c>
      <c r="B131" t="s">
        <v>157</v>
      </c>
      <c r="C131">
        <v>2017</v>
      </c>
      <c r="D131" t="s">
        <v>158</v>
      </c>
      <c r="E131" t="s">
        <v>154</v>
      </c>
      <c r="F131" t="s">
        <v>89</v>
      </c>
      <c r="G131">
        <v>60</v>
      </c>
      <c r="H131" t="s">
        <v>160</v>
      </c>
      <c r="I131">
        <v>2</v>
      </c>
      <c r="J131" t="s">
        <v>64</v>
      </c>
      <c r="K131" s="26" t="s">
        <v>92</v>
      </c>
      <c r="L131" s="22">
        <v>0.85950000000000004</v>
      </c>
      <c r="M131" s="23">
        <v>85.95</v>
      </c>
      <c r="N131" s="16" t="s">
        <v>29</v>
      </c>
      <c r="O131">
        <v>2</v>
      </c>
      <c r="P131" t="s">
        <v>64</v>
      </c>
      <c r="Q131">
        <v>29.05</v>
      </c>
      <c r="R131">
        <v>27.46</v>
      </c>
      <c r="S131">
        <v>695.38499999999999</v>
      </c>
      <c r="T131">
        <v>194.82300000000001</v>
      </c>
      <c r="U131">
        <v>3251.2930000000001</v>
      </c>
      <c r="V131">
        <v>573.19100000000003</v>
      </c>
      <c r="W131">
        <f t="shared" si="2"/>
        <v>-1.5899999999999999</v>
      </c>
      <c r="X131">
        <v>1</v>
      </c>
    </row>
    <row r="132" spans="1:24" x14ac:dyDescent="0.25">
      <c r="A132">
        <v>2209</v>
      </c>
      <c r="B132" t="s">
        <v>157</v>
      </c>
      <c r="C132">
        <v>2017</v>
      </c>
      <c r="D132" t="s">
        <v>158</v>
      </c>
      <c r="E132" t="s">
        <v>154</v>
      </c>
      <c r="F132" t="s">
        <v>89</v>
      </c>
      <c r="G132">
        <v>60</v>
      </c>
      <c r="H132" t="s">
        <v>160</v>
      </c>
      <c r="I132">
        <v>2</v>
      </c>
      <c r="J132" t="s">
        <v>65</v>
      </c>
      <c r="K132" s="26" t="s">
        <v>92</v>
      </c>
      <c r="L132" s="22">
        <v>0.49199999999999999</v>
      </c>
      <c r="M132" s="23">
        <v>49.2</v>
      </c>
      <c r="N132" s="16" t="s">
        <v>29</v>
      </c>
      <c r="O132">
        <v>2</v>
      </c>
      <c r="P132" t="s">
        <v>65</v>
      </c>
      <c r="Q132">
        <v>34.549999999999997</v>
      </c>
      <c r="R132">
        <v>27.25</v>
      </c>
      <c r="S132">
        <v>303.44400000000002</v>
      </c>
      <c r="T132">
        <v>194.82300000000001</v>
      </c>
      <c r="U132">
        <v>3425.7620000000002</v>
      </c>
      <c r="V132">
        <v>573.19100000000003</v>
      </c>
      <c r="W132">
        <f t="shared" si="2"/>
        <v>-7.2999999999999972</v>
      </c>
      <c r="X132">
        <v>1</v>
      </c>
    </row>
    <row r="133" spans="1:24" x14ac:dyDescent="0.25">
      <c r="A133">
        <v>2210</v>
      </c>
      <c r="B133" t="s">
        <v>157</v>
      </c>
      <c r="C133">
        <v>2017</v>
      </c>
      <c r="D133" t="s">
        <v>158</v>
      </c>
      <c r="E133" t="s">
        <v>154</v>
      </c>
      <c r="F133" t="s">
        <v>89</v>
      </c>
      <c r="G133">
        <v>60</v>
      </c>
      <c r="H133" t="s">
        <v>160</v>
      </c>
      <c r="I133">
        <v>2</v>
      </c>
      <c r="J133" t="s">
        <v>66</v>
      </c>
      <c r="K133" s="26" t="s">
        <v>92</v>
      </c>
      <c r="L133" s="22">
        <v>1.2383999999999999</v>
      </c>
      <c r="M133" s="23">
        <v>123.83999999999999</v>
      </c>
      <c r="N133" s="16" t="s">
        <v>29</v>
      </c>
      <c r="O133">
        <v>2</v>
      </c>
      <c r="P133" t="s">
        <v>66</v>
      </c>
      <c r="Q133">
        <v>30.19</v>
      </c>
      <c r="R133">
        <v>23.77</v>
      </c>
      <c r="S133">
        <v>411.71499999999997</v>
      </c>
      <c r="T133">
        <v>194.82300000000001</v>
      </c>
      <c r="U133">
        <v>4541.5959999999995</v>
      </c>
      <c r="V133">
        <v>573.19100000000003</v>
      </c>
      <c r="W133">
        <f t="shared" si="2"/>
        <v>-6.4200000000000017</v>
      </c>
      <c r="X133">
        <v>1</v>
      </c>
    </row>
    <row r="134" spans="1:24" x14ac:dyDescent="0.25">
      <c r="A134">
        <v>2211</v>
      </c>
      <c r="B134" t="s">
        <v>157</v>
      </c>
      <c r="C134">
        <v>2017</v>
      </c>
      <c r="D134" t="s">
        <v>158</v>
      </c>
      <c r="E134" t="s">
        <v>154</v>
      </c>
      <c r="F134" t="s">
        <v>89</v>
      </c>
      <c r="G134">
        <v>60</v>
      </c>
      <c r="H134" t="s">
        <v>160</v>
      </c>
      <c r="I134">
        <v>2</v>
      </c>
      <c r="J134" t="s">
        <v>116</v>
      </c>
      <c r="K134" s="26" t="s">
        <v>92</v>
      </c>
      <c r="L134" s="22">
        <v>1.5171000000000001</v>
      </c>
      <c r="M134" s="23">
        <v>151.71</v>
      </c>
      <c r="N134" s="16" t="s">
        <v>29</v>
      </c>
      <c r="O134">
        <v>2</v>
      </c>
      <c r="P134" t="s">
        <v>116</v>
      </c>
      <c r="Q134" t="s">
        <v>40</v>
      </c>
      <c r="R134">
        <v>25.23</v>
      </c>
      <c r="S134">
        <v>62.805</v>
      </c>
      <c r="T134">
        <v>194.82300000000001</v>
      </c>
      <c r="U134">
        <v>4114.4210000000003</v>
      </c>
      <c r="V134">
        <v>573.19100000000003</v>
      </c>
      <c r="W134" t="e">
        <f t="shared" si="2"/>
        <v>#VALUE!</v>
      </c>
      <c r="X134">
        <v>1</v>
      </c>
    </row>
    <row r="135" spans="1:24" x14ac:dyDescent="0.25">
      <c r="A135">
        <v>2212</v>
      </c>
      <c r="B135" t="s">
        <v>157</v>
      </c>
      <c r="C135">
        <v>2017</v>
      </c>
      <c r="D135" t="s">
        <v>158</v>
      </c>
      <c r="E135" t="s">
        <v>154</v>
      </c>
      <c r="F135" t="s">
        <v>89</v>
      </c>
      <c r="G135">
        <v>60</v>
      </c>
      <c r="H135" t="s">
        <v>160</v>
      </c>
      <c r="I135">
        <v>2</v>
      </c>
      <c r="J135" t="s">
        <v>117</v>
      </c>
      <c r="K135" s="26" t="s">
        <v>92</v>
      </c>
      <c r="L135" s="22">
        <v>1.1079000000000001</v>
      </c>
      <c r="M135" s="23">
        <v>110.79</v>
      </c>
      <c r="N135" s="16" t="s">
        <v>29</v>
      </c>
      <c r="O135">
        <v>2</v>
      </c>
      <c r="P135" t="s">
        <v>117</v>
      </c>
      <c r="Q135">
        <v>30.67</v>
      </c>
      <c r="R135">
        <v>25.45</v>
      </c>
      <c r="S135">
        <v>428.41300000000001</v>
      </c>
      <c r="T135">
        <v>194.82300000000001</v>
      </c>
      <c r="U135">
        <v>4138.9179999999997</v>
      </c>
      <c r="V135">
        <v>573.19100000000003</v>
      </c>
      <c r="W135">
        <f t="shared" si="2"/>
        <v>-5.2200000000000024</v>
      </c>
      <c r="X135">
        <v>1</v>
      </c>
    </row>
    <row r="136" spans="1:24" x14ac:dyDescent="0.25">
      <c r="A136">
        <v>2213</v>
      </c>
      <c r="B136" t="s">
        <v>157</v>
      </c>
      <c r="C136">
        <v>2017</v>
      </c>
      <c r="D136" t="s">
        <v>158</v>
      </c>
      <c r="E136" t="s">
        <v>154</v>
      </c>
      <c r="F136" t="s">
        <v>89</v>
      </c>
      <c r="G136">
        <v>60</v>
      </c>
      <c r="H136" t="s">
        <v>160</v>
      </c>
      <c r="I136">
        <v>2</v>
      </c>
      <c r="J136" t="s">
        <v>67</v>
      </c>
      <c r="K136" s="26" t="s">
        <v>92</v>
      </c>
      <c r="L136" s="22">
        <v>0.47489999999999999</v>
      </c>
      <c r="M136" s="23">
        <v>47.49</v>
      </c>
      <c r="N136" s="16" t="s">
        <v>29</v>
      </c>
      <c r="O136">
        <v>2</v>
      </c>
      <c r="P136" t="s">
        <v>67</v>
      </c>
      <c r="Q136" t="s">
        <v>40</v>
      </c>
      <c r="R136">
        <v>27.61</v>
      </c>
      <c r="S136">
        <v>108.655</v>
      </c>
      <c r="T136">
        <v>194.82300000000001</v>
      </c>
      <c r="U136">
        <v>3534.5120000000002</v>
      </c>
      <c r="V136">
        <v>573.19100000000003</v>
      </c>
      <c r="W136" t="e">
        <f t="shared" si="2"/>
        <v>#VALUE!</v>
      </c>
      <c r="X136">
        <v>1</v>
      </c>
    </row>
    <row r="137" spans="1:24" x14ac:dyDescent="0.25">
      <c r="A137">
        <v>2214</v>
      </c>
      <c r="B137" t="s">
        <v>157</v>
      </c>
      <c r="C137">
        <v>2017</v>
      </c>
      <c r="D137" t="s">
        <v>158</v>
      </c>
      <c r="E137" t="s">
        <v>154</v>
      </c>
      <c r="F137" t="s">
        <v>89</v>
      </c>
      <c r="G137">
        <v>60</v>
      </c>
      <c r="H137" t="s">
        <v>160</v>
      </c>
      <c r="I137">
        <v>2</v>
      </c>
      <c r="J137" t="s">
        <v>118</v>
      </c>
      <c r="K137" s="26" t="s">
        <v>92</v>
      </c>
      <c r="L137" s="22">
        <v>0.50639999999999996</v>
      </c>
      <c r="M137" s="23">
        <v>50.639999999999993</v>
      </c>
      <c r="N137" s="16" t="s">
        <v>29</v>
      </c>
      <c r="O137">
        <v>2</v>
      </c>
      <c r="P137" t="s">
        <v>118</v>
      </c>
      <c r="Q137" t="s">
        <v>40</v>
      </c>
      <c r="R137">
        <v>26.06</v>
      </c>
      <c r="S137">
        <v>109.54</v>
      </c>
      <c r="T137">
        <v>194.82300000000001</v>
      </c>
      <c r="U137">
        <v>4305.223</v>
      </c>
      <c r="V137">
        <v>573.19100000000003</v>
      </c>
      <c r="W137" t="e">
        <f t="shared" si="2"/>
        <v>#VALUE!</v>
      </c>
      <c r="X137">
        <v>1</v>
      </c>
    </row>
    <row r="138" spans="1:24" x14ac:dyDescent="0.25">
      <c r="A138">
        <v>2215</v>
      </c>
      <c r="B138" t="s">
        <v>157</v>
      </c>
      <c r="C138">
        <v>2017</v>
      </c>
      <c r="D138" t="s">
        <v>158</v>
      </c>
      <c r="E138" t="s">
        <v>154</v>
      </c>
      <c r="F138" t="s">
        <v>89</v>
      </c>
      <c r="G138">
        <v>60</v>
      </c>
      <c r="H138" t="s">
        <v>160</v>
      </c>
      <c r="I138">
        <v>2</v>
      </c>
      <c r="J138" t="s">
        <v>68</v>
      </c>
      <c r="K138" s="26" t="s">
        <v>92</v>
      </c>
      <c r="L138" s="22">
        <v>1.5089999999999999</v>
      </c>
      <c r="M138" s="23">
        <v>150.89999999999998</v>
      </c>
      <c r="N138" s="16" t="s">
        <v>29</v>
      </c>
      <c r="O138">
        <v>2</v>
      </c>
      <c r="P138" t="s">
        <v>68</v>
      </c>
      <c r="Q138">
        <v>28.24</v>
      </c>
      <c r="R138">
        <v>26.62</v>
      </c>
      <c r="S138">
        <v>847.06600000000003</v>
      </c>
      <c r="T138">
        <v>194.82300000000001</v>
      </c>
      <c r="U138">
        <v>3397.9259999999999</v>
      </c>
      <c r="V138">
        <v>573.19100000000003</v>
      </c>
      <c r="W138">
        <f t="shared" si="2"/>
        <v>-1.6199999999999974</v>
      </c>
      <c r="X138">
        <v>1</v>
      </c>
    </row>
    <row r="139" spans="1:24" x14ac:dyDescent="0.25">
      <c r="A139">
        <v>2216</v>
      </c>
      <c r="B139" t="s">
        <v>157</v>
      </c>
      <c r="C139">
        <v>2017</v>
      </c>
      <c r="D139" t="s">
        <v>158</v>
      </c>
      <c r="E139" t="s">
        <v>154</v>
      </c>
      <c r="F139" t="s">
        <v>89</v>
      </c>
      <c r="G139">
        <v>60</v>
      </c>
      <c r="H139" t="s">
        <v>160</v>
      </c>
      <c r="I139">
        <v>2</v>
      </c>
      <c r="J139" t="s">
        <v>69</v>
      </c>
      <c r="K139" s="26" t="s">
        <v>92</v>
      </c>
      <c r="L139" s="22">
        <v>0.52770000000000006</v>
      </c>
      <c r="M139" s="23">
        <v>52.77</v>
      </c>
      <c r="N139" s="16" t="s">
        <v>29</v>
      </c>
      <c r="O139">
        <v>2</v>
      </c>
      <c r="P139" t="s">
        <v>69</v>
      </c>
      <c r="Q139">
        <v>32.76</v>
      </c>
      <c r="R139">
        <v>28.12</v>
      </c>
      <c r="S139">
        <v>380.50099999999998</v>
      </c>
      <c r="T139">
        <v>194.82300000000001</v>
      </c>
      <c r="U139">
        <v>2819.6350000000002</v>
      </c>
      <c r="V139">
        <v>573.19100000000003</v>
      </c>
      <c r="W139">
        <f t="shared" si="2"/>
        <v>-4.639999999999997</v>
      </c>
      <c r="X139">
        <v>1</v>
      </c>
    </row>
    <row r="140" spans="1:24" x14ac:dyDescent="0.25">
      <c r="A140">
        <v>2217</v>
      </c>
      <c r="B140" t="s">
        <v>157</v>
      </c>
      <c r="C140">
        <v>2017</v>
      </c>
      <c r="D140" t="s">
        <v>158</v>
      </c>
      <c r="E140" t="s">
        <v>154</v>
      </c>
      <c r="F140" t="s">
        <v>89</v>
      </c>
      <c r="G140">
        <v>60</v>
      </c>
      <c r="H140" t="s">
        <v>160</v>
      </c>
      <c r="I140">
        <v>2</v>
      </c>
      <c r="J140" t="s">
        <v>119</v>
      </c>
      <c r="K140" s="26" t="s">
        <v>92</v>
      </c>
      <c r="L140" s="22">
        <v>0.54810000000000003</v>
      </c>
      <c r="M140" s="23">
        <v>54.81</v>
      </c>
      <c r="N140" s="16" t="s">
        <v>29</v>
      </c>
      <c r="O140">
        <v>2</v>
      </c>
      <c r="P140" t="s">
        <v>119</v>
      </c>
      <c r="Q140" t="s">
        <v>40</v>
      </c>
      <c r="R140">
        <v>26.66</v>
      </c>
      <c r="S140">
        <v>95.9</v>
      </c>
      <c r="T140">
        <v>194.82300000000001</v>
      </c>
      <c r="U140">
        <v>3778.8139999999999</v>
      </c>
      <c r="V140">
        <v>573.19100000000003</v>
      </c>
      <c r="W140" t="e">
        <f t="shared" si="2"/>
        <v>#VALUE!</v>
      </c>
      <c r="X140">
        <v>1</v>
      </c>
    </row>
    <row r="141" spans="1:24" x14ac:dyDescent="0.25">
      <c r="A141">
        <v>2218</v>
      </c>
      <c r="B141" t="s">
        <v>157</v>
      </c>
      <c r="C141">
        <v>2017</v>
      </c>
      <c r="D141" t="s">
        <v>158</v>
      </c>
      <c r="E141" t="s">
        <v>154</v>
      </c>
      <c r="F141" t="s">
        <v>89</v>
      </c>
      <c r="G141">
        <v>60</v>
      </c>
      <c r="H141" t="s">
        <v>160</v>
      </c>
      <c r="I141">
        <v>2</v>
      </c>
      <c r="J141" t="s">
        <v>70</v>
      </c>
      <c r="K141" s="26" t="s">
        <v>92</v>
      </c>
      <c r="L141" s="22">
        <v>0.4446</v>
      </c>
      <c r="M141" s="23">
        <v>44.46</v>
      </c>
      <c r="N141" s="16" t="s">
        <v>29</v>
      </c>
      <c r="O141">
        <v>2</v>
      </c>
      <c r="P141" t="s">
        <v>70</v>
      </c>
      <c r="Q141">
        <v>28.56</v>
      </c>
      <c r="R141">
        <v>27.51</v>
      </c>
      <c r="S141">
        <v>838.33600000000001</v>
      </c>
      <c r="T141">
        <v>194.82300000000001</v>
      </c>
      <c r="U141">
        <v>3531.835</v>
      </c>
      <c r="V141">
        <v>573.19100000000003</v>
      </c>
      <c r="W141">
        <f t="shared" si="2"/>
        <v>-1.0499999999999972</v>
      </c>
      <c r="X141">
        <v>1</v>
      </c>
    </row>
    <row r="142" spans="1:24" x14ac:dyDescent="0.25">
      <c r="A142">
        <v>2219</v>
      </c>
      <c r="B142" t="s">
        <v>157</v>
      </c>
      <c r="C142">
        <v>2017</v>
      </c>
      <c r="D142" t="s">
        <v>158</v>
      </c>
      <c r="E142" t="s">
        <v>154</v>
      </c>
      <c r="F142" t="s">
        <v>89</v>
      </c>
      <c r="G142">
        <v>60</v>
      </c>
      <c r="H142" t="s">
        <v>160</v>
      </c>
      <c r="I142">
        <v>2</v>
      </c>
      <c r="J142" t="s">
        <v>71</v>
      </c>
      <c r="K142" s="26" t="s">
        <v>92</v>
      </c>
      <c r="L142" s="22">
        <v>0.60389999999999999</v>
      </c>
      <c r="M142" s="23">
        <v>60.39</v>
      </c>
      <c r="N142" s="16" t="s">
        <v>29</v>
      </c>
      <c r="O142">
        <v>2</v>
      </c>
      <c r="P142" t="s">
        <v>71</v>
      </c>
      <c r="Q142">
        <v>32.49</v>
      </c>
      <c r="R142">
        <v>26.71</v>
      </c>
      <c r="S142">
        <v>385.68200000000002</v>
      </c>
      <c r="T142">
        <v>194.82300000000001</v>
      </c>
      <c r="U142">
        <v>4118.585</v>
      </c>
      <c r="V142">
        <v>573.19100000000003</v>
      </c>
      <c r="W142">
        <f t="shared" si="2"/>
        <v>-5.7800000000000011</v>
      </c>
      <c r="X142">
        <v>1</v>
      </c>
    </row>
    <row r="143" spans="1:24" x14ac:dyDescent="0.25">
      <c r="A143">
        <v>2220</v>
      </c>
      <c r="B143" t="s">
        <v>157</v>
      </c>
      <c r="C143">
        <v>2017</v>
      </c>
      <c r="D143" t="s">
        <v>158</v>
      </c>
      <c r="E143" t="s">
        <v>154</v>
      </c>
      <c r="F143" t="s">
        <v>89</v>
      </c>
      <c r="G143">
        <v>60</v>
      </c>
      <c r="H143" t="s">
        <v>160</v>
      </c>
      <c r="I143">
        <v>2</v>
      </c>
      <c r="J143" t="s">
        <v>72</v>
      </c>
      <c r="K143" s="26" t="s">
        <v>92</v>
      </c>
      <c r="L143" s="22">
        <v>0.7833</v>
      </c>
      <c r="M143" s="23">
        <v>78.33</v>
      </c>
      <c r="N143" s="16" t="s">
        <v>29</v>
      </c>
      <c r="O143">
        <v>2</v>
      </c>
      <c r="P143" t="s">
        <v>72</v>
      </c>
      <c r="Q143">
        <v>28.17</v>
      </c>
      <c r="R143">
        <v>27.4</v>
      </c>
      <c r="S143">
        <v>856.27800000000002</v>
      </c>
      <c r="T143">
        <v>194.82300000000001</v>
      </c>
      <c r="U143">
        <v>3353.5079999999998</v>
      </c>
      <c r="V143">
        <v>573.19100000000003</v>
      </c>
      <c r="W143">
        <f t="shared" si="2"/>
        <v>-0.77000000000000313</v>
      </c>
      <c r="X143">
        <v>1</v>
      </c>
    </row>
    <row r="144" spans="1:24" x14ac:dyDescent="0.25">
      <c r="A144">
        <v>2222</v>
      </c>
      <c r="B144" t="s">
        <v>157</v>
      </c>
      <c r="C144">
        <v>2017</v>
      </c>
      <c r="D144" t="s">
        <v>158</v>
      </c>
      <c r="E144" t="s">
        <v>154</v>
      </c>
      <c r="F144" t="s">
        <v>89</v>
      </c>
      <c r="G144">
        <v>60</v>
      </c>
      <c r="H144" t="s">
        <v>160</v>
      </c>
      <c r="I144">
        <v>2</v>
      </c>
      <c r="J144" t="s">
        <v>74</v>
      </c>
      <c r="K144" s="26" t="s">
        <v>92</v>
      </c>
      <c r="L144" s="22">
        <v>0.94529999999999992</v>
      </c>
      <c r="M144" s="23">
        <v>94.529999999999987</v>
      </c>
      <c r="N144" s="16" t="s">
        <v>29</v>
      </c>
      <c r="O144" s="36">
        <v>2</v>
      </c>
      <c r="P144" s="36" t="s">
        <v>74</v>
      </c>
      <c r="Q144" s="36" t="s">
        <v>40</v>
      </c>
      <c r="R144" s="36">
        <v>26.16</v>
      </c>
      <c r="S144" s="36">
        <v>94.697000000000003</v>
      </c>
      <c r="T144" s="36">
        <v>194.82300000000001</v>
      </c>
      <c r="U144" s="36">
        <v>4085.777</v>
      </c>
      <c r="V144" s="36">
        <v>573.19100000000003</v>
      </c>
      <c r="W144" s="36" t="e">
        <f t="shared" si="2"/>
        <v>#VALUE!</v>
      </c>
      <c r="X144" s="36">
        <v>1</v>
      </c>
    </row>
  </sheetData>
  <conditionalFormatting sqref="Q81:V144 Q2:V72">
    <cfRule type="cellIs" dxfId="2" priority="2" operator="equal">
      <formula>40</formula>
    </cfRule>
  </conditionalFormatting>
  <conditionalFormatting sqref="Q2:V146">
    <cfRule type="cellIs" dxfId="1" priority="1" operator="equal">
      <formula>40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workbookViewId="0">
      <selection activeCell="Y5" sqref="Y5"/>
    </sheetView>
  </sheetViews>
  <sheetFormatPr defaultRowHeight="15" x14ac:dyDescent="0.25"/>
  <cols>
    <col min="8" max="8" width="15.28515625" bestFit="1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8</v>
      </c>
      <c r="P1" s="6" t="s">
        <v>9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8" t="s">
        <v>20</v>
      </c>
      <c r="X1" s="9" t="s">
        <v>21</v>
      </c>
      <c r="Y1" s="10"/>
    </row>
    <row r="2" spans="1:25" x14ac:dyDescent="0.25">
      <c r="A2">
        <v>563</v>
      </c>
      <c r="B2" t="s">
        <v>22</v>
      </c>
      <c r="C2">
        <v>2017</v>
      </c>
      <c r="D2" t="s">
        <v>149</v>
      </c>
      <c r="E2" t="s">
        <v>24</v>
      </c>
      <c r="F2" t="s">
        <v>25</v>
      </c>
      <c r="G2">
        <v>60</v>
      </c>
      <c r="H2" s="19" t="s">
        <v>150</v>
      </c>
      <c r="I2" s="20">
        <v>9</v>
      </c>
      <c r="J2" t="s">
        <v>27</v>
      </c>
      <c r="K2" s="21" t="s">
        <v>28</v>
      </c>
      <c r="N2" s="29" t="s">
        <v>125</v>
      </c>
      <c r="O2" s="11">
        <v>9</v>
      </c>
      <c r="P2" s="11" t="s">
        <v>27</v>
      </c>
      <c r="Q2" s="11">
        <v>24.19</v>
      </c>
      <c r="R2" s="11" t="s">
        <v>40</v>
      </c>
      <c r="S2" s="11">
        <v>2292.2930000000001</v>
      </c>
      <c r="T2" s="11">
        <v>152.00700000000001</v>
      </c>
      <c r="U2" s="11">
        <v>173.64599999999999</v>
      </c>
      <c r="V2" s="11">
        <v>1097.3430000000001</v>
      </c>
      <c r="W2" s="11" t="e">
        <f t="shared" ref="W2:W65" si="0">R2-Q2</f>
        <v>#VALUE!</v>
      </c>
      <c r="X2" s="11">
        <v>0</v>
      </c>
    </row>
    <row r="3" spans="1:25" x14ac:dyDescent="0.25">
      <c r="A3">
        <v>564</v>
      </c>
      <c r="B3" t="s">
        <v>22</v>
      </c>
      <c r="C3">
        <v>2017</v>
      </c>
      <c r="D3" t="s">
        <v>149</v>
      </c>
      <c r="E3" t="s">
        <v>24</v>
      </c>
      <c r="F3" t="s">
        <v>25</v>
      </c>
      <c r="G3">
        <v>60</v>
      </c>
      <c r="H3" s="19" t="s">
        <v>150</v>
      </c>
      <c r="I3" s="20">
        <v>9</v>
      </c>
      <c r="J3" t="s">
        <v>31</v>
      </c>
      <c r="K3" s="21" t="s">
        <v>28</v>
      </c>
      <c r="N3" s="29" t="s">
        <v>125</v>
      </c>
      <c r="O3">
        <v>9</v>
      </c>
      <c r="P3" t="s">
        <v>31</v>
      </c>
      <c r="Q3">
        <v>24.41</v>
      </c>
      <c r="R3" t="s">
        <v>40</v>
      </c>
      <c r="S3">
        <v>2189.8290000000002</v>
      </c>
      <c r="T3">
        <v>152.00700000000001</v>
      </c>
      <c r="U3">
        <v>237.68899999999999</v>
      </c>
      <c r="V3">
        <v>1097.3430000000001</v>
      </c>
      <c r="W3" t="e">
        <f t="shared" si="0"/>
        <v>#VALUE!</v>
      </c>
      <c r="X3">
        <v>0</v>
      </c>
    </row>
    <row r="4" spans="1:25" x14ac:dyDescent="0.25">
      <c r="A4">
        <v>565</v>
      </c>
      <c r="B4" t="s">
        <v>22</v>
      </c>
      <c r="C4">
        <v>2017</v>
      </c>
      <c r="D4" t="s">
        <v>149</v>
      </c>
      <c r="E4" t="s">
        <v>24</v>
      </c>
      <c r="F4" t="s">
        <v>25</v>
      </c>
      <c r="G4">
        <v>60</v>
      </c>
      <c r="H4" s="19" t="s">
        <v>150</v>
      </c>
      <c r="I4" s="20">
        <v>9</v>
      </c>
      <c r="J4" t="s">
        <v>91</v>
      </c>
      <c r="K4" s="21" t="s">
        <v>28</v>
      </c>
      <c r="N4" s="29" t="s">
        <v>125</v>
      </c>
      <c r="O4">
        <v>9</v>
      </c>
      <c r="P4" t="s">
        <v>91</v>
      </c>
      <c r="Q4">
        <v>24.36</v>
      </c>
      <c r="R4">
        <v>26.74</v>
      </c>
      <c r="S4">
        <v>1732.1379999999999</v>
      </c>
      <c r="T4">
        <v>152.00700000000001</v>
      </c>
      <c r="U4">
        <v>6015.7839999999997</v>
      </c>
      <c r="V4">
        <v>1097.3430000000001</v>
      </c>
      <c r="W4">
        <f t="shared" si="0"/>
        <v>2.379999999999999</v>
      </c>
      <c r="X4">
        <v>0</v>
      </c>
    </row>
    <row r="5" spans="1:25" x14ac:dyDescent="0.25">
      <c r="A5">
        <v>567</v>
      </c>
      <c r="B5" t="s">
        <v>22</v>
      </c>
      <c r="C5">
        <v>2017</v>
      </c>
      <c r="D5" t="s">
        <v>149</v>
      </c>
      <c r="E5" t="s">
        <v>24</v>
      </c>
      <c r="F5" t="s">
        <v>25</v>
      </c>
      <c r="G5">
        <v>60</v>
      </c>
      <c r="H5" s="19" t="s">
        <v>150</v>
      </c>
      <c r="I5" s="20">
        <v>9</v>
      </c>
      <c r="J5" t="s">
        <v>93</v>
      </c>
      <c r="K5" s="21" t="s">
        <v>28</v>
      </c>
      <c r="N5" s="29" t="s">
        <v>125</v>
      </c>
      <c r="O5">
        <v>9</v>
      </c>
      <c r="P5" t="s">
        <v>93</v>
      </c>
      <c r="Q5">
        <v>24.6</v>
      </c>
      <c r="R5" t="s">
        <v>40</v>
      </c>
      <c r="S5">
        <v>2733.6849999999999</v>
      </c>
      <c r="T5">
        <v>152.00700000000001</v>
      </c>
      <c r="U5">
        <v>244.07599999999999</v>
      </c>
      <c r="V5">
        <v>1097.3430000000001</v>
      </c>
      <c r="W5" t="e">
        <f t="shared" si="0"/>
        <v>#VALUE!</v>
      </c>
      <c r="X5">
        <v>0</v>
      </c>
    </row>
    <row r="6" spans="1:25" x14ac:dyDescent="0.25">
      <c r="A6">
        <v>568</v>
      </c>
      <c r="B6" t="s">
        <v>22</v>
      </c>
      <c r="C6">
        <v>2017</v>
      </c>
      <c r="D6" t="s">
        <v>149</v>
      </c>
      <c r="E6" t="s">
        <v>24</v>
      </c>
      <c r="F6" t="s">
        <v>25</v>
      </c>
      <c r="G6">
        <v>60</v>
      </c>
      <c r="H6" s="19" t="s">
        <v>150</v>
      </c>
      <c r="I6" s="20">
        <v>9</v>
      </c>
      <c r="J6" t="s">
        <v>94</v>
      </c>
      <c r="K6" s="21" t="s">
        <v>28</v>
      </c>
      <c r="N6" s="29" t="s">
        <v>125</v>
      </c>
      <c r="O6">
        <v>9</v>
      </c>
      <c r="P6" t="s">
        <v>94</v>
      </c>
      <c r="Q6">
        <v>24.64</v>
      </c>
      <c r="R6" t="s">
        <v>40</v>
      </c>
      <c r="S6">
        <v>2760.1170000000002</v>
      </c>
      <c r="T6">
        <v>152.00700000000001</v>
      </c>
      <c r="U6">
        <v>277.04000000000002</v>
      </c>
      <c r="V6">
        <v>1097.3430000000001</v>
      </c>
      <c r="W6" t="e">
        <f t="shared" si="0"/>
        <v>#VALUE!</v>
      </c>
      <c r="X6">
        <v>0</v>
      </c>
    </row>
    <row r="7" spans="1:25" x14ac:dyDescent="0.25">
      <c r="A7">
        <v>569</v>
      </c>
      <c r="B7" t="s">
        <v>22</v>
      </c>
      <c r="C7">
        <v>2017</v>
      </c>
      <c r="D7" t="s">
        <v>149</v>
      </c>
      <c r="E7" t="s">
        <v>24</v>
      </c>
      <c r="F7" t="s">
        <v>25</v>
      </c>
      <c r="G7">
        <v>60</v>
      </c>
      <c r="H7" s="19" t="s">
        <v>150</v>
      </c>
      <c r="I7" s="20">
        <v>9</v>
      </c>
      <c r="J7" t="s">
        <v>95</v>
      </c>
      <c r="K7" s="21" t="s">
        <v>28</v>
      </c>
      <c r="N7" s="29" t="s">
        <v>125</v>
      </c>
      <c r="O7">
        <v>9</v>
      </c>
      <c r="P7" t="s">
        <v>95</v>
      </c>
      <c r="Q7">
        <v>24.27</v>
      </c>
      <c r="R7" s="27">
        <v>28.52</v>
      </c>
      <c r="S7" s="27">
        <v>1893.9880000000001</v>
      </c>
      <c r="T7" s="27">
        <v>152.00700000000001</v>
      </c>
      <c r="U7" s="27">
        <v>4776.7479999999996</v>
      </c>
      <c r="V7" s="27">
        <v>1097.3430000000001</v>
      </c>
      <c r="W7">
        <f t="shared" si="0"/>
        <v>4.25</v>
      </c>
      <c r="X7">
        <v>0</v>
      </c>
    </row>
    <row r="8" spans="1:25" x14ac:dyDescent="0.25">
      <c r="A8">
        <v>570</v>
      </c>
      <c r="B8" t="s">
        <v>22</v>
      </c>
      <c r="C8">
        <v>2017</v>
      </c>
      <c r="D8" t="s">
        <v>149</v>
      </c>
      <c r="E8" t="s">
        <v>24</v>
      </c>
      <c r="F8" t="s">
        <v>25</v>
      </c>
      <c r="G8">
        <v>60</v>
      </c>
      <c r="H8" s="19" t="s">
        <v>150</v>
      </c>
      <c r="I8" s="20">
        <v>9</v>
      </c>
      <c r="J8" t="s">
        <v>35</v>
      </c>
      <c r="K8" s="21" t="s">
        <v>28</v>
      </c>
      <c r="N8" s="29" t="s">
        <v>125</v>
      </c>
      <c r="O8">
        <v>9</v>
      </c>
      <c r="P8" t="s">
        <v>35</v>
      </c>
      <c r="Q8">
        <v>25.15</v>
      </c>
      <c r="R8" s="27">
        <v>28.89</v>
      </c>
      <c r="S8" s="27">
        <v>1881.17</v>
      </c>
      <c r="T8" s="27">
        <v>152.00700000000001</v>
      </c>
      <c r="U8" s="27">
        <v>4656.2039999999997</v>
      </c>
      <c r="V8" s="27">
        <v>1097.3430000000001</v>
      </c>
      <c r="W8">
        <f t="shared" si="0"/>
        <v>3.740000000000002</v>
      </c>
      <c r="X8">
        <v>0</v>
      </c>
    </row>
    <row r="9" spans="1:25" x14ac:dyDescent="0.25">
      <c r="A9">
        <v>571</v>
      </c>
      <c r="B9" t="s">
        <v>22</v>
      </c>
      <c r="C9">
        <v>2017</v>
      </c>
      <c r="D9" t="s">
        <v>149</v>
      </c>
      <c r="E9" t="s">
        <v>24</v>
      </c>
      <c r="F9" t="s">
        <v>25</v>
      </c>
      <c r="G9">
        <v>60</v>
      </c>
      <c r="H9" s="19" t="s">
        <v>150</v>
      </c>
      <c r="I9" s="20">
        <v>9</v>
      </c>
      <c r="J9" t="s">
        <v>96</v>
      </c>
      <c r="K9" s="21" t="s">
        <v>28</v>
      </c>
      <c r="N9" s="29" t="s">
        <v>125</v>
      </c>
      <c r="O9">
        <v>9</v>
      </c>
      <c r="P9" t="s">
        <v>96</v>
      </c>
      <c r="Q9">
        <v>24.47</v>
      </c>
      <c r="R9" t="s">
        <v>40</v>
      </c>
      <c r="S9">
        <v>2522.4549999999999</v>
      </c>
      <c r="T9">
        <v>152.00700000000001</v>
      </c>
      <c r="U9">
        <v>116.246</v>
      </c>
      <c r="V9">
        <v>1097.3430000000001</v>
      </c>
      <c r="W9" t="e">
        <f t="shared" si="0"/>
        <v>#VALUE!</v>
      </c>
      <c r="X9">
        <v>0</v>
      </c>
    </row>
    <row r="10" spans="1:25" x14ac:dyDescent="0.25">
      <c r="A10">
        <v>572</v>
      </c>
      <c r="B10" t="s">
        <v>22</v>
      </c>
      <c r="C10">
        <v>2017</v>
      </c>
      <c r="D10" t="s">
        <v>149</v>
      </c>
      <c r="E10" t="s">
        <v>24</v>
      </c>
      <c r="F10" t="s">
        <v>25</v>
      </c>
      <c r="G10">
        <v>60</v>
      </c>
      <c r="H10" s="19" t="s">
        <v>150</v>
      </c>
      <c r="I10" s="20">
        <v>9</v>
      </c>
      <c r="J10" t="s">
        <v>97</v>
      </c>
      <c r="K10" s="21" t="s">
        <v>28</v>
      </c>
      <c r="N10" s="29" t="s">
        <v>125</v>
      </c>
      <c r="O10">
        <v>9</v>
      </c>
      <c r="P10" t="s">
        <v>97</v>
      </c>
      <c r="Q10">
        <v>24.71</v>
      </c>
      <c r="R10">
        <v>28.41</v>
      </c>
      <c r="S10">
        <v>2061.3890000000001</v>
      </c>
      <c r="T10">
        <v>152.00700000000001</v>
      </c>
      <c r="U10">
        <v>4979.1760000000004</v>
      </c>
      <c r="V10">
        <v>1097.3430000000001</v>
      </c>
      <c r="W10">
        <f t="shared" si="0"/>
        <v>3.6999999999999993</v>
      </c>
      <c r="X10">
        <v>0</v>
      </c>
    </row>
    <row r="11" spans="1:25" x14ac:dyDescent="0.25">
      <c r="A11">
        <v>573</v>
      </c>
      <c r="B11" t="s">
        <v>22</v>
      </c>
      <c r="C11">
        <v>2017</v>
      </c>
      <c r="D11" t="s">
        <v>149</v>
      </c>
      <c r="E11" t="s">
        <v>24</v>
      </c>
      <c r="F11" t="s">
        <v>25</v>
      </c>
      <c r="G11">
        <v>60</v>
      </c>
      <c r="H11" s="19" t="s">
        <v>150</v>
      </c>
      <c r="I11" s="20">
        <v>9</v>
      </c>
      <c r="J11" t="s">
        <v>98</v>
      </c>
      <c r="K11" s="21" t="s">
        <v>28</v>
      </c>
      <c r="N11" s="29" t="s">
        <v>125</v>
      </c>
      <c r="O11">
        <v>9</v>
      </c>
      <c r="P11" t="s">
        <v>98</v>
      </c>
      <c r="Q11">
        <v>24.82</v>
      </c>
      <c r="R11" t="s">
        <v>40</v>
      </c>
      <c r="S11">
        <v>2391.6959999999999</v>
      </c>
      <c r="T11">
        <v>152.00700000000001</v>
      </c>
      <c r="U11">
        <v>213.48099999999999</v>
      </c>
      <c r="V11">
        <v>1097.3430000000001</v>
      </c>
      <c r="W11" t="e">
        <f t="shared" si="0"/>
        <v>#VALUE!</v>
      </c>
      <c r="X11">
        <v>0</v>
      </c>
    </row>
    <row r="12" spans="1:25" x14ac:dyDescent="0.25">
      <c r="A12">
        <v>574</v>
      </c>
      <c r="B12" t="s">
        <v>22</v>
      </c>
      <c r="C12">
        <v>2017</v>
      </c>
      <c r="D12" t="s">
        <v>149</v>
      </c>
      <c r="E12" t="s">
        <v>24</v>
      </c>
      <c r="F12" t="s">
        <v>25</v>
      </c>
      <c r="G12">
        <v>60</v>
      </c>
      <c r="H12" s="19" t="s">
        <v>150</v>
      </c>
      <c r="I12" s="20">
        <v>9</v>
      </c>
      <c r="J12" t="s">
        <v>99</v>
      </c>
      <c r="K12" s="21" t="s">
        <v>28</v>
      </c>
      <c r="N12" s="29" t="s">
        <v>125</v>
      </c>
      <c r="O12">
        <v>9</v>
      </c>
      <c r="P12" t="s">
        <v>99</v>
      </c>
      <c r="Q12">
        <v>25.75</v>
      </c>
      <c r="R12" t="s">
        <v>40</v>
      </c>
      <c r="S12">
        <v>2073.4929999999999</v>
      </c>
      <c r="T12">
        <v>152.00700000000001</v>
      </c>
      <c r="U12">
        <v>174.14</v>
      </c>
      <c r="V12">
        <v>1097.3430000000001</v>
      </c>
      <c r="W12" t="e">
        <f t="shared" si="0"/>
        <v>#VALUE!</v>
      </c>
      <c r="X12">
        <v>0</v>
      </c>
    </row>
    <row r="13" spans="1:25" x14ac:dyDescent="0.25">
      <c r="A13">
        <v>575</v>
      </c>
      <c r="B13" t="s">
        <v>22</v>
      </c>
      <c r="C13">
        <v>2017</v>
      </c>
      <c r="D13" t="s">
        <v>149</v>
      </c>
      <c r="E13" t="s">
        <v>24</v>
      </c>
      <c r="F13" t="s">
        <v>25</v>
      </c>
      <c r="G13">
        <v>60</v>
      </c>
      <c r="H13" s="19" t="s">
        <v>150</v>
      </c>
      <c r="I13" s="20">
        <v>9</v>
      </c>
      <c r="J13" t="s">
        <v>100</v>
      </c>
      <c r="K13" s="21" t="s">
        <v>28</v>
      </c>
      <c r="N13" s="29" t="s">
        <v>125</v>
      </c>
      <c r="O13">
        <v>9</v>
      </c>
      <c r="P13" t="s">
        <v>100</v>
      </c>
      <c r="Q13" s="27">
        <v>25.22</v>
      </c>
      <c r="R13" s="27" t="s">
        <v>40</v>
      </c>
      <c r="S13" s="27">
        <v>3053.8670000000002</v>
      </c>
      <c r="T13" s="27">
        <v>152.00700000000001</v>
      </c>
      <c r="U13" s="27">
        <v>296.267</v>
      </c>
      <c r="V13" s="27">
        <v>1097.3430000000001</v>
      </c>
      <c r="W13" t="e">
        <f t="shared" si="0"/>
        <v>#VALUE!</v>
      </c>
      <c r="X13">
        <v>0</v>
      </c>
    </row>
    <row r="14" spans="1:25" x14ac:dyDescent="0.25">
      <c r="A14">
        <v>576</v>
      </c>
      <c r="B14" t="s">
        <v>22</v>
      </c>
      <c r="C14">
        <v>2017</v>
      </c>
      <c r="D14" t="s">
        <v>149</v>
      </c>
      <c r="E14" t="s">
        <v>24</v>
      </c>
      <c r="F14" t="s">
        <v>25</v>
      </c>
      <c r="G14">
        <v>60</v>
      </c>
      <c r="H14" s="19" t="s">
        <v>150</v>
      </c>
      <c r="I14" s="20">
        <v>9</v>
      </c>
      <c r="J14" t="s">
        <v>101</v>
      </c>
      <c r="K14" s="21" t="s">
        <v>28</v>
      </c>
      <c r="N14" s="29" t="s">
        <v>125</v>
      </c>
      <c r="O14">
        <v>9</v>
      </c>
      <c r="P14" t="s">
        <v>101</v>
      </c>
      <c r="Q14">
        <v>24.39</v>
      </c>
      <c r="R14" t="s">
        <v>40</v>
      </c>
      <c r="S14">
        <v>2432.4450000000002</v>
      </c>
      <c r="T14">
        <v>152.00700000000001</v>
      </c>
      <c r="U14">
        <v>250.52699999999999</v>
      </c>
      <c r="V14">
        <v>1097.3430000000001</v>
      </c>
      <c r="W14" t="e">
        <f t="shared" si="0"/>
        <v>#VALUE!</v>
      </c>
      <c r="X14">
        <v>0</v>
      </c>
    </row>
    <row r="15" spans="1:25" x14ac:dyDescent="0.25">
      <c r="A15">
        <v>577</v>
      </c>
      <c r="B15" t="s">
        <v>22</v>
      </c>
      <c r="C15">
        <v>2017</v>
      </c>
      <c r="D15" t="s">
        <v>149</v>
      </c>
      <c r="E15" t="s">
        <v>24</v>
      </c>
      <c r="F15" t="s">
        <v>25</v>
      </c>
      <c r="G15">
        <v>60</v>
      </c>
      <c r="H15" s="19" t="s">
        <v>150</v>
      </c>
      <c r="I15" s="20">
        <v>9</v>
      </c>
      <c r="J15" t="s">
        <v>36</v>
      </c>
      <c r="K15" s="21" t="s">
        <v>28</v>
      </c>
      <c r="N15" s="29" t="s">
        <v>125</v>
      </c>
      <c r="O15">
        <v>9</v>
      </c>
      <c r="P15" t="s">
        <v>36</v>
      </c>
      <c r="Q15">
        <v>24.84</v>
      </c>
      <c r="R15" t="s">
        <v>40</v>
      </c>
      <c r="S15">
        <v>2554.73</v>
      </c>
      <c r="T15">
        <v>152.00700000000001</v>
      </c>
      <c r="U15">
        <v>217.81100000000001</v>
      </c>
      <c r="V15">
        <v>1097.3430000000001</v>
      </c>
      <c r="W15" t="e">
        <f t="shared" si="0"/>
        <v>#VALUE!</v>
      </c>
      <c r="X15">
        <v>0</v>
      </c>
    </row>
    <row r="16" spans="1:25" x14ac:dyDescent="0.25">
      <c r="A16">
        <v>578</v>
      </c>
      <c r="B16" t="s">
        <v>22</v>
      </c>
      <c r="C16">
        <v>2017</v>
      </c>
      <c r="D16" t="s">
        <v>149</v>
      </c>
      <c r="E16" t="s">
        <v>24</v>
      </c>
      <c r="F16" t="s">
        <v>25</v>
      </c>
      <c r="G16">
        <v>60</v>
      </c>
      <c r="H16" s="19" t="s">
        <v>150</v>
      </c>
      <c r="I16" s="20">
        <v>9</v>
      </c>
      <c r="J16" t="s">
        <v>37</v>
      </c>
      <c r="K16" s="21" t="s">
        <v>28</v>
      </c>
      <c r="N16" s="29" t="s">
        <v>125</v>
      </c>
      <c r="O16">
        <v>9</v>
      </c>
      <c r="P16" t="s">
        <v>37</v>
      </c>
      <c r="Q16">
        <v>24.46</v>
      </c>
      <c r="R16" t="s">
        <v>40</v>
      </c>
      <c r="S16">
        <v>2743.029</v>
      </c>
      <c r="T16">
        <v>152.00700000000001</v>
      </c>
      <c r="U16">
        <v>174.256</v>
      </c>
      <c r="V16">
        <v>1097.3430000000001</v>
      </c>
      <c r="W16" t="e">
        <f t="shared" si="0"/>
        <v>#VALUE!</v>
      </c>
      <c r="X16">
        <v>0</v>
      </c>
    </row>
    <row r="17" spans="1:24" x14ac:dyDescent="0.25">
      <c r="A17">
        <v>579</v>
      </c>
      <c r="B17" t="s">
        <v>22</v>
      </c>
      <c r="C17">
        <v>2017</v>
      </c>
      <c r="D17" t="s">
        <v>149</v>
      </c>
      <c r="E17" t="s">
        <v>24</v>
      </c>
      <c r="F17" t="s">
        <v>25</v>
      </c>
      <c r="G17">
        <v>60</v>
      </c>
      <c r="H17" s="19" t="s">
        <v>150</v>
      </c>
      <c r="I17" s="20">
        <v>9</v>
      </c>
      <c r="J17" t="s">
        <v>102</v>
      </c>
      <c r="K17" s="21" t="s">
        <v>28</v>
      </c>
      <c r="N17" s="29" t="s">
        <v>125</v>
      </c>
      <c r="O17">
        <v>9</v>
      </c>
      <c r="P17" t="s">
        <v>102</v>
      </c>
      <c r="Q17">
        <v>24.75</v>
      </c>
      <c r="R17" t="s">
        <v>40</v>
      </c>
      <c r="S17">
        <v>2564.8040000000001</v>
      </c>
      <c r="T17">
        <v>152.00700000000001</v>
      </c>
      <c r="U17">
        <v>239.31700000000001</v>
      </c>
      <c r="V17">
        <v>1097.3430000000001</v>
      </c>
      <c r="W17" t="e">
        <f t="shared" si="0"/>
        <v>#VALUE!</v>
      </c>
      <c r="X17">
        <v>0</v>
      </c>
    </row>
    <row r="18" spans="1:24" x14ac:dyDescent="0.25">
      <c r="A18">
        <v>580</v>
      </c>
      <c r="B18" t="s">
        <v>22</v>
      </c>
      <c r="C18">
        <v>2017</v>
      </c>
      <c r="D18" t="s">
        <v>149</v>
      </c>
      <c r="E18" t="s">
        <v>24</v>
      </c>
      <c r="F18" t="s">
        <v>25</v>
      </c>
      <c r="G18">
        <v>60</v>
      </c>
      <c r="H18" s="19" t="s">
        <v>150</v>
      </c>
      <c r="I18" s="20">
        <v>9</v>
      </c>
      <c r="J18" t="s">
        <v>38</v>
      </c>
      <c r="K18" s="21" t="s">
        <v>28</v>
      </c>
      <c r="N18" s="29" t="s">
        <v>125</v>
      </c>
      <c r="O18">
        <v>9</v>
      </c>
      <c r="P18" t="s">
        <v>38</v>
      </c>
      <c r="Q18">
        <v>25.26</v>
      </c>
      <c r="R18">
        <v>28.78</v>
      </c>
      <c r="S18">
        <v>1970.069</v>
      </c>
      <c r="T18">
        <v>152.00700000000001</v>
      </c>
      <c r="U18">
        <v>5115.6629999999996</v>
      </c>
      <c r="V18">
        <v>1097.3430000000001</v>
      </c>
      <c r="W18">
        <f t="shared" si="0"/>
        <v>3.5199999999999996</v>
      </c>
      <c r="X18">
        <v>0</v>
      </c>
    </row>
    <row r="19" spans="1:24" x14ac:dyDescent="0.25">
      <c r="A19">
        <v>581</v>
      </c>
      <c r="B19" t="s">
        <v>22</v>
      </c>
      <c r="C19">
        <v>2017</v>
      </c>
      <c r="D19" t="s">
        <v>149</v>
      </c>
      <c r="E19" t="s">
        <v>24</v>
      </c>
      <c r="F19" t="s">
        <v>25</v>
      </c>
      <c r="G19">
        <v>60</v>
      </c>
      <c r="H19" s="19" t="s">
        <v>150</v>
      </c>
      <c r="I19" s="20">
        <v>9</v>
      </c>
      <c r="J19" t="s">
        <v>127</v>
      </c>
      <c r="K19" s="21" t="s">
        <v>28</v>
      </c>
      <c r="N19" s="29" t="s">
        <v>125</v>
      </c>
      <c r="O19">
        <v>9</v>
      </c>
      <c r="P19" t="s">
        <v>127</v>
      </c>
      <c r="Q19">
        <v>25.41</v>
      </c>
      <c r="R19">
        <v>29.24</v>
      </c>
      <c r="S19">
        <v>2176.63</v>
      </c>
      <c r="T19">
        <v>152.00700000000001</v>
      </c>
      <c r="U19">
        <v>5116.1769999999997</v>
      </c>
      <c r="V19">
        <v>1097.3430000000001</v>
      </c>
      <c r="W19">
        <f t="shared" si="0"/>
        <v>3.8299999999999983</v>
      </c>
      <c r="X19">
        <v>0</v>
      </c>
    </row>
    <row r="20" spans="1:24" x14ac:dyDescent="0.25">
      <c r="A20">
        <v>582</v>
      </c>
      <c r="B20" t="s">
        <v>22</v>
      </c>
      <c r="C20">
        <v>2017</v>
      </c>
      <c r="D20" t="s">
        <v>149</v>
      </c>
      <c r="E20" t="s">
        <v>24</v>
      </c>
      <c r="F20" t="s">
        <v>25</v>
      </c>
      <c r="G20">
        <v>60</v>
      </c>
      <c r="H20" s="19" t="s">
        <v>150</v>
      </c>
      <c r="I20" s="20">
        <v>9</v>
      </c>
      <c r="J20" t="s">
        <v>103</v>
      </c>
      <c r="K20" s="21" t="s">
        <v>28</v>
      </c>
      <c r="N20" s="29" t="s">
        <v>125</v>
      </c>
      <c r="O20">
        <v>9</v>
      </c>
      <c r="P20" t="s">
        <v>103</v>
      </c>
      <c r="Q20">
        <v>24.44</v>
      </c>
      <c r="R20" t="s">
        <v>40</v>
      </c>
      <c r="S20">
        <v>2630.788</v>
      </c>
      <c r="T20">
        <v>152.00700000000001</v>
      </c>
      <c r="U20">
        <v>122.017</v>
      </c>
      <c r="V20">
        <v>1097.3430000000001</v>
      </c>
      <c r="W20" t="e">
        <f t="shared" si="0"/>
        <v>#VALUE!</v>
      </c>
      <c r="X20">
        <v>0</v>
      </c>
    </row>
    <row r="21" spans="1:24" x14ac:dyDescent="0.25">
      <c r="A21">
        <v>583</v>
      </c>
      <c r="B21" t="s">
        <v>22</v>
      </c>
      <c r="C21">
        <v>2017</v>
      </c>
      <c r="D21" t="s">
        <v>149</v>
      </c>
      <c r="E21" t="s">
        <v>24</v>
      </c>
      <c r="F21" t="s">
        <v>25</v>
      </c>
      <c r="G21">
        <v>60</v>
      </c>
      <c r="H21" s="19" t="s">
        <v>150</v>
      </c>
      <c r="I21" s="20">
        <v>9</v>
      </c>
      <c r="J21" t="s">
        <v>39</v>
      </c>
      <c r="K21" s="21" t="s">
        <v>28</v>
      </c>
      <c r="N21" s="29" t="s">
        <v>125</v>
      </c>
      <c r="O21">
        <v>9</v>
      </c>
      <c r="P21" t="s">
        <v>39</v>
      </c>
      <c r="Q21">
        <v>24.3</v>
      </c>
      <c r="R21" t="s">
        <v>40</v>
      </c>
      <c r="S21">
        <v>2867.6779999999999</v>
      </c>
      <c r="T21">
        <v>152.00700000000001</v>
      </c>
      <c r="U21">
        <v>208.989</v>
      </c>
      <c r="V21">
        <v>1097.3430000000001</v>
      </c>
      <c r="W21" t="e">
        <f t="shared" si="0"/>
        <v>#VALUE!</v>
      </c>
      <c r="X21">
        <v>0</v>
      </c>
    </row>
    <row r="22" spans="1:24" x14ac:dyDescent="0.25">
      <c r="A22">
        <v>584</v>
      </c>
      <c r="B22" t="s">
        <v>22</v>
      </c>
      <c r="C22">
        <v>2017</v>
      </c>
      <c r="D22" t="s">
        <v>149</v>
      </c>
      <c r="E22" t="s">
        <v>24</v>
      </c>
      <c r="F22" t="s">
        <v>25</v>
      </c>
      <c r="G22">
        <v>60</v>
      </c>
      <c r="H22" s="19" t="s">
        <v>150</v>
      </c>
      <c r="I22" s="20">
        <v>9</v>
      </c>
      <c r="J22" t="s">
        <v>41</v>
      </c>
      <c r="K22" s="21" t="s">
        <v>28</v>
      </c>
      <c r="N22" s="29" t="s">
        <v>125</v>
      </c>
      <c r="O22">
        <v>9</v>
      </c>
      <c r="P22" t="s">
        <v>41</v>
      </c>
      <c r="Q22">
        <v>24.94</v>
      </c>
      <c r="R22" t="s">
        <v>40</v>
      </c>
      <c r="S22">
        <v>2611.3420000000001</v>
      </c>
      <c r="T22">
        <v>152.00700000000001</v>
      </c>
      <c r="U22">
        <v>235.49600000000001</v>
      </c>
      <c r="V22">
        <v>1097.3430000000001</v>
      </c>
      <c r="W22" t="e">
        <f t="shared" si="0"/>
        <v>#VALUE!</v>
      </c>
      <c r="X22">
        <v>0</v>
      </c>
    </row>
    <row r="23" spans="1:24" x14ac:dyDescent="0.25">
      <c r="A23">
        <v>585</v>
      </c>
      <c r="B23" t="s">
        <v>22</v>
      </c>
      <c r="C23">
        <v>2017</v>
      </c>
      <c r="D23" t="s">
        <v>149</v>
      </c>
      <c r="E23" t="s">
        <v>24</v>
      </c>
      <c r="F23" t="s">
        <v>25</v>
      </c>
      <c r="G23">
        <v>60</v>
      </c>
      <c r="H23" s="19" t="s">
        <v>150</v>
      </c>
      <c r="I23" s="20">
        <v>9</v>
      </c>
      <c r="J23" t="s">
        <v>42</v>
      </c>
      <c r="K23" s="21" t="s">
        <v>28</v>
      </c>
      <c r="N23" s="29" t="s">
        <v>125</v>
      </c>
      <c r="O23">
        <v>9</v>
      </c>
      <c r="P23" t="s">
        <v>42</v>
      </c>
      <c r="Q23">
        <v>24.79</v>
      </c>
      <c r="R23" t="s">
        <v>40</v>
      </c>
      <c r="S23">
        <v>2576.4229999999998</v>
      </c>
      <c r="T23">
        <v>152.00700000000001</v>
      </c>
      <c r="U23">
        <v>234.09800000000001</v>
      </c>
      <c r="V23">
        <v>1097.3430000000001</v>
      </c>
      <c r="W23" t="e">
        <f t="shared" si="0"/>
        <v>#VALUE!</v>
      </c>
      <c r="X23">
        <v>0</v>
      </c>
    </row>
    <row r="24" spans="1:24" x14ac:dyDescent="0.25">
      <c r="A24">
        <v>586</v>
      </c>
      <c r="B24" t="s">
        <v>22</v>
      </c>
      <c r="C24">
        <v>2017</v>
      </c>
      <c r="D24" t="s">
        <v>149</v>
      </c>
      <c r="E24" t="s">
        <v>24</v>
      </c>
      <c r="F24" t="s">
        <v>25</v>
      </c>
      <c r="G24">
        <v>60</v>
      </c>
      <c r="H24" s="19" t="s">
        <v>150</v>
      </c>
      <c r="I24" s="20">
        <v>9</v>
      </c>
      <c r="J24" t="s">
        <v>43</v>
      </c>
      <c r="K24" s="21" t="s">
        <v>28</v>
      </c>
      <c r="N24" s="29" t="s">
        <v>125</v>
      </c>
      <c r="O24">
        <v>9</v>
      </c>
      <c r="P24" t="s">
        <v>43</v>
      </c>
      <c r="Q24">
        <v>25.23</v>
      </c>
      <c r="R24" t="s">
        <v>40</v>
      </c>
      <c r="S24">
        <v>2240.1239999999998</v>
      </c>
      <c r="T24">
        <v>152.00700000000001</v>
      </c>
      <c r="U24">
        <v>211.46299999999999</v>
      </c>
      <c r="V24">
        <v>1097.3430000000001</v>
      </c>
      <c r="W24" t="e">
        <f t="shared" si="0"/>
        <v>#VALUE!</v>
      </c>
      <c r="X24">
        <v>0</v>
      </c>
    </row>
    <row r="25" spans="1:24" x14ac:dyDescent="0.25">
      <c r="A25">
        <v>587</v>
      </c>
      <c r="B25" t="s">
        <v>22</v>
      </c>
      <c r="C25">
        <v>2017</v>
      </c>
      <c r="D25" t="s">
        <v>149</v>
      </c>
      <c r="E25" t="s">
        <v>24</v>
      </c>
      <c r="F25" t="s">
        <v>25</v>
      </c>
      <c r="G25">
        <v>60</v>
      </c>
      <c r="H25" s="19" t="s">
        <v>150</v>
      </c>
      <c r="I25" s="20">
        <v>9</v>
      </c>
      <c r="J25" t="s">
        <v>114</v>
      </c>
      <c r="K25" s="21" t="s">
        <v>28</v>
      </c>
      <c r="N25" s="29" t="s">
        <v>125</v>
      </c>
      <c r="O25">
        <v>9</v>
      </c>
      <c r="P25" t="s">
        <v>114</v>
      </c>
      <c r="Q25">
        <v>24.77</v>
      </c>
      <c r="R25">
        <v>28.38</v>
      </c>
      <c r="S25">
        <v>2055.761</v>
      </c>
      <c r="T25">
        <v>152.00700000000001</v>
      </c>
      <c r="U25">
        <v>5277.5330000000004</v>
      </c>
      <c r="V25">
        <v>1097.3430000000001</v>
      </c>
      <c r="W25">
        <f t="shared" si="0"/>
        <v>3.6099999999999994</v>
      </c>
      <c r="X25">
        <v>0</v>
      </c>
    </row>
    <row r="26" spans="1:24" x14ac:dyDescent="0.25">
      <c r="A26">
        <v>588</v>
      </c>
      <c r="B26" t="s">
        <v>22</v>
      </c>
      <c r="C26">
        <v>2017</v>
      </c>
      <c r="D26" t="s">
        <v>149</v>
      </c>
      <c r="E26" t="s">
        <v>24</v>
      </c>
      <c r="F26" t="s">
        <v>25</v>
      </c>
      <c r="G26">
        <v>60</v>
      </c>
      <c r="H26" s="19" t="s">
        <v>150</v>
      </c>
      <c r="I26" s="20">
        <v>9</v>
      </c>
      <c r="J26" t="s">
        <v>44</v>
      </c>
      <c r="K26" s="21" t="s">
        <v>28</v>
      </c>
      <c r="N26" s="29" t="s">
        <v>125</v>
      </c>
      <c r="O26">
        <v>9</v>
      </c>
      <c r="P26" t="s">
        <v>44</v>
      </c>
      <c r="Q26">
        <v>25.16</v>
      </c>
      <c r="R26" t="s">
        <v>40</v>
      </c>
      <c r="S26">
        <v>2521.2440000000001</v>
      </c>
      <c r="T26">
        <v>152.00700000000001</v>
      </c>
      <c r="U26">
        <v>283.86799999999999</v>
      </c>
      <c r="V26">
        <v>1097.3430000000001</v>
      </c>
      <c r="W26" t="e">
        <f t="shared" si="0"/>
        <v>#VALUE!</v>
      </c>
      <c r="X26">
        <v>0</v>
      </c>
    </row>
    <row r="27" spans="1:24" x14ac:dyDescent="0.25">
      <c r="A27">
        <v>589</v>
      </c>
      <c r="B27" t="s">
        <v>22</v>
      </c>
      <c r="C27">
        <v>2017</v>
      </c>
      <c r="D27" t="s">
        <v>149</v>
      </c>
      <c r="E27" t="s">
        <v>24</v>
      </c>
      <c r="F27" t="s">
        <v>25</v>
      </c>
      <c r="G27">
        <v>60</v>
      </c>
      <c r="H27" s="19" t="s">
        <v>150</v>
      </c>
      <c r="I27" s="20">
        <v>9</v>
      </c>
      <c r="J27" t="s">
        <v>45</v>
      </c>
      <c r="K27" s="21" t="s">
        <v>28</v>
      </c>
      <c r="N27" s="29" t="s">
        <v>125</v>
      </c>
      <c r="O27">
        <v>9</v>
      </c>
      <c r="P27" t="s">
        <v>45</v>
      </c>
      <c r="Q27">
        <v>24.91</v>
      </c>
      <c r="R27" t="s">
        <v>40</v>
      </c>
      <c r="S27">
        <v>2666.616</v>
      </c>
      <c r="T27">
        <v>152.00700000000001</v>
      </c>
      <c r="U27">
        <v>219.04599999999999</v>
      </c>
      <c r="V27">
        <v>1097.3430000000001</v>
      </c>
      <c r="W27" t="e">
        <f t="shared" si="0"/>
        <v>#VALUE!</v>
      </c>
      <c r="X27">
        <v>0</v>
      </c>
    </row>
    <row r="28" spans="1:24" x14ac:dyDescent="0.25">
      <c r="A28">
        <v>590</v>
      </c>
      <c r="B28" t="s">
        <v>22</v>
      </c>
      <c r="C28">
        <v>2017</v>
      </c>
      <c r="D28" t="s">
        <v>149</v>
      </c>
      <c r="E28" t="s">
        <v>24</v>
      </c>
      <c r="F28" t="s">
        <v>25</v>
      </c>
      <c r="G28">
        <v>60</v>
      </c>
      <c r="H28" s="19" t="s">
        <v>150</v>
      </c>
      <c r="I28" s="20">
        <v>9</v>
      </c>
      <c r="J28" t="s">
        <v>104</v>
      </c>
      <c r="K28" s="21" t="s">
        <v>28</v>
      </c>
      <c r="N28" s="29" t="s">
        <v>125</v>
      </c>
      <c r="O28">
        <v>9</v>
      </c>
      <c r="P28" t="s">
        <v>104</v>
      </c>
      <c r="Q28">
        <v>25.19</v>
      </c>
      <c r="R28" t="s">
        <v>40</v>
      </c>
      <c r="S28">
        <v>2010.8820000000001</v>
      </c>
      <c r="T28">
        <v>152.00700000000001</v>
      </c>
      <c r="U28">
        <v>153.71799999999999</v>
      </c>
      <c r="V28">
        <v>1097.3430000000001</v>
      </c>
      <c r="W28" t="e">
        <f t="shared" si="0"/>
        <v>#VALUE!</v>
      </c>
      <c r="X28">
        <v>0</v>
      </c>
    </row>
    <row r="29" spans="1:24" x14ac:dyDescent="0.25">
      <c r="A29">
        <v>591</v>
      </c>
      <c r="B29" t="s">
        <v>22</v>
      </c>
      <c r="C29">
        <v>2017</v>
      </c>
      <c r="D29" t="s">
        <v>149</v>
      </c>
      <c r="E29" t="s">
        <v>24</v>
      </c>
      <c r="F29" t="s">
        <v>25</v>
      </c>
      <c r="G29">
        <v>60</v>
      </c>
      <c r="H29" s="19" t="s">
        <v>150</v>
      </c>
      <c r="I29" s="20">
        <v>9</v>
      </c>
      <c r="J29" t="s">
        <v>46</v>
      </c>
      <c r="K29" s="21" t="s">
        <v>28</v>
      </c>
      <c r="N29" s="29" t="s">
        <v>125</v>
      </c>
      <c r="O29">
        <v>9</v>
      </c>
      <c r="P29" t="s">
        <v>46</v>
      </c>
      <c r="Q29">
        <v>24.18</v>
      </c>
      <c r="R29" t="s">
        <v>40</v>
      </c>
      <c r="S29">
        <v>2480.0700000000002</v>
      </c>
      <c r="T29">
        <v>152.00700000000001</v>
      </c>
      <c r="U29">
        <v>203.78899999999999</v>
      </c>
      <c r="V29">
        <v>1097.3430000000001</v>
      </c>
      <c r="W29" t="e">
        <f t="shared" si="0"/>
        <v>#VALUE!</v>
      </c>
      <c r="X29">
        <v>0</v>
      </c>
    </row>
    <row r="30" spans="1:24" x14ac:dyDescent="0.25">
      <c r="A30">
        <v>592</v>
      </c>
      <c r="B30" t="s">
        <v>22</v>
      </c>
      <c r="C30">
        <v>2017</v>
      </c>
      <c r="D30" t="s">
        <v>149</v>
      </c>
      <c r="E30" t="s">
        <v>24</v>
      </c>
      <c r="F30" t="s">
        <v>25</v>
      </c>
      <c r="G30">
        <v>60</v>
      </c>
      <c r="H30" s="19" t="s">
        <v>150</v>
      </c>
      <c r="I30" s="20">
        <v>9</v>
      </c>
      <c r="J30" t="s">
        <v>47</v>
      </c>
      <c r="K30" s="21" t="s">
        <v>28</v>
      </c>
      <c r="N30" s="29" t="s">
        <v>125</v>
      </c>
      <c r="O30">
        <v>9</v>
      </c>
      <c r="P30" t="s">
        <v>47</v>
      </c>
      <c r="Q30">
        <v>25.13</v>
      </c>
      <c r="R30" t="s">
        <v>40</v>
      </c>
      <c r="S30">
        <v>2664.8960000000002</v>
      </c>
      <c r="T30">
        <v>152.00700000000001</v>
      </c>
      <c r="U30">
        <v>217.94200000000001</v>
      </c>
      <c r="V30">
        <v>1097.3430000000001</v>
      </c>
      <c r="W30" t="e">
        <f t="shared" si="0"/>
        <v>#VALUE!</v>
      </c>
      <c r="X30">
        <v>0</v>
      </c>
    </row>
    <row r="31" spans="1:24" x14ac:dyDescent="0.25">
      <c r="A31">
        <v>593</v>
      </c>
      <c r="B31" t="s">
        <v>22</v>
      </c>
      <c r="C31">
        <v>2017</v>
      </c>
      <c r="D31" t="s">
        <v>149</v>
      </c>
      <c r="E31" t="s">
        <v>24</v>
      </c>
      <c r="F31" t="s">
        <v>25</v>
      </c>
      <c r="G31">
        <v>60</v>
      </c>
      <c r="H31" s="19" t="s">
        <v>150</v>
      </c>
      <c r="I31" s="20">
        <v>9</v>
      </c>
      <c r="J31" t="s">
        <v>48</v>
      </c>
      <c r="K31" s="21" t="s">
        <v>28</v>
      </c>
      <c r="N31" s="29" t="s">
        <v>125</v>
      </c>
      <c r="O31">
        <v>9</v>
      </c>
      <c r="P31" t="s">
        <v>48</v>
      </c>
      <c r="Q31">
        <v>24.23</v>
      </c>
      <c r="R31">
        <v>28.1</v>
      </c>
      <c r="S31">
        <v>1988.4169999999999</v>
      </c>
      <c r="T31">
        <v>152.00700000000001</v>
      </c>
      <c r="U31">
        <v>5026.3249999999998</v>
      </c>
      <c r="V31">
        <v>1097.3430000000001</v>
      </c>
      <c r="W31">
        <f t="shared" si="0"/>
        <v>3.870000000000001</v>
      </c>
      <c r="X31">
        <v>0</v>
      </c>
    </row>
    <row r="32" spans="1:24" x14ac:dyDescent="0.25">
      <c r="A32">
        <v>594</v>
      </c>
      <c r="B32" t="s">
        <v>22</v>
      </c>
      <c r="C32">
        <v>2017</v>
      </c>
      <c r="D32" t="s">
        <v>149</v>
      </c>
      <c r="E32" t="s">
        <v>24</v>
      </c>
      <c r="F32" t="s">
        <v>25</v>
      </c>
      <c r="G32">
        <v>60</v>
      </c>
      <c r="H32" s="19" t="s">
        <v>150</v>
      </c>
      <c r="I32" s="20">
        <v>9</v>
      </c>
      <c r="J32" t="s">
        <v>49</v>
      </c>
      <c r="K32" s="21" t="s">
        <v>28</v>
      </c>
      <c r="N32" s="29" t="s">
        <v>125</v>
      </c>
      <c r="O32">
        <v>9</v>
      </c>
      <c r="P32" t="s">
        <v>49</v>
      </c>
      <c r="Q32">
        <v>24.56</v>
      </c>
      <c r="R32" t="s">
        <v>40</v>
      </c>
      <c r="S32">
        <v>2781.25</v>
      </c>
      <c r="T32">
        <v>152.00700000000001</v>
      </c>
      <c r="U32">
        <v>218.98400000000001</v>
      </c>
      <c r="V32">
        <v>1097.3430000000001</v>
      </c>
      <c r="W32" t="e">
        <f t="shared" si="0"/>
        <v>#VALUE!</v>
      </c>
      <c r="X32">
        <v>0</v>
      </c>
    </row>
    <row r="33" spans="1:24" x14ac:dyDescent="0.25">
      <c r="A33">
        <v>595</v>
      </c>
      <c r="B33" t="s">
        <v>22</v>
      </c>
      <c r="C33">
        <v>2017</v>
      </c>
      <c r="D33" t="s">
        <v>149</v>
      </c>
      <c r="E33" t="s">
        <v>24</v>
      </c>
      <c r="F33" t="s">
        <v>25</v>
      </c>
      <c r="G33">
        <v>60</v>
      </c>
      <c r="H33" s="19" t="s">
        <v>150</v>
      </c>
      <c r="I33" s="20">
        <v>9</v>
      </c>
      <c r="J33" t="s">
        <v>50</v>
      </c>
      <c r="K33" s="21" t="s">
        <v>28</v>
      </c>
      <c r="N33" s="29" t="s">
        <v>125</v>
      </c>
      <c r="O33">
        <v>9</v>
      </c>
      <c r="P33" t="s">
        <v>50</v>
      </c>
      <c r="Q33">
        <v>24.39</v>
      </c>
      <c r="R33" t="s">
        <v>40</v>
      </c>
      <c r="S33">
        <v>2931.5430000000001</v>
      </c>
      <c r="T33">
        <v>152.00700000000001</v>
      </c>
      <c r="U33">
        <v>256.29000000000002</v>
      </c>
      <c r="V33">
        <v>1097.3430000000001</v>
      </c>
      <c r="W33" t="e">
        <f t="shared" si="0"/>
        <v>#VALUE!</v>
      </c>
      <c r="X33">
        <v>0</v>
      </c>
    </row>
    <row r="34" spans="1:24" x14ac:dyDescent="0.25">
      <c r="A34">
        <v>596</v>
      </c>
      <c r="B34" t="s">
        <v>22</v>
      </c>
      <c r="C34">
        <v>2017</v>
      </c>
      <c r="D34" t="s">
        <v>149</v>
      </c>
      <c r="E34" t="s">
        <v>24</v>
      </c>
      <c r="F34" t="s">
        <v>25</v>
      </c>
      <c r="G34">
        <v>60</v>
      </c>
      <c r="H34" s="19" t="s">
        <v>150</v>
      </c>
      <c r="I34" s="20">
        <v>9</v>
      </c>
      <c r="J34" t="s">
        <v>51</v>
      </c>
      <c r="K34" s="21" t="s">
        <v>28</v>
      </c>
      <c r="N34" s="29" t="s">
        <v>125</v>
      </c>
      <c r="O34">
        <v>9</v>
      </c>
      <c r="P34" t="s">
        <v>51</v>
      </c>
      <c r="Q34">
        <v>24.74</v>
      </c>
      <c r="R34" t="s">
        <v>40</v>
      </c>
      <c r="S34">
        <v>2748.91</v>
      </c>
      <c r="T34">
        <v>152.00700000000001</v>
      </c>
      <c r="U34">
        <v>266.11399999999998</v>
      </c>
      <c r="V34">
        <v>1097.3430000000001</v>
      </c>
      <c r="W34" t="e">
        <f t="shared" si="0"/>
        <v>#VALUE!</v>
      </c>
      <c r="X34">
        <v>0</v>
      </c>
    </row>
    <row r="35" spans="1:24" x14ac:dyDescent="0.25">
      <c r="A35">
        <v>597</v>
      </c>
      <c r="B35" t="s">
        <v>22</v>
      </c>
      <c r="C35">
        <v>2017</v>
      </c>
      <c r="D35" t="s">
        <v>149</v>
      </c>
      <c r="E35" t="s">
        <v>24</v>
      </c>
      <c r="F35" t="s">
        <v>25</v>
      </c>
      <c r="G35">
        <v>60</v>
      </c>
      <c r="H35" s="19" t="s">
        <v>150</v>
      </c>
      <c r="I35" s="20">
        <v>9</v>
      </c>
      <c r="J35" t="s">
        <v>105</v>
      </c>
      <c r="K35" s="21" t="s">
        <v>28</v>
      </c>
      <c r="N35" s="29" t="s">
        <v>125</v>
      </c>
      <c r="O35">
        <v>9</v>
      </c>
      <c r="P35" t="s">
        <v>105</v>
      </c>
      <c r="Q35">
        <v>24.39</v>
      </c>
      <c r="R35">
        <v>28.37</v>
      </c>
      <c r="S35">
        <v>2177.8539999999998</v>
      </c>
      <c r="T35">
        <v>152.00700000000001</v>
      </c>
      <c r="U35">
        <v>5133.0209999999997</v>
      </c>
      <c r="V35">
        <v>1097.3430000000001</v>
      </c>
      <c r="W35">
        <f t="shared" si="0"/>
        <v>3.9800000000000004</v>
      </c>
      <c r="X35">
        <v>0</v>
      </c>
    </row>
    <row r="36" spans="1:24" x14ac:dyDescent="0.25">
      <c r="A36">
        <v>598</v>
      </c>
      <c r="B36" t="s">
        <v>22</v>
      </c>
      <c r="C36">
        <v>2017</v>
      </c>
      <c r="D36" t="s">
        <v>149</v>
      </c>
      <c r="E36" t="s">
        <v>24</v>
      </c>
      <c r="F36" t="s">
        <v>25</v>
      </c>
      <c r="G36">
        <v>60</v>
      </c>
      <c r="H36" s="19" t="s">
        <v>150</v>
      </c>
      <c r="I36" s="20">
        <v>9</v>
      </c>
      <c r="J36" t="s">
        <v>52</v>
      </c>
      <c r="K36" s="21" t="s">
        <v>28</v>
      </c>
      <c r="N36" s="29" t="s">
        <v>125</v>
      </c>
      <c r="O36">
        <v>9</v>
      </c>
      <c r="P36" t="s">
        <v>52</v>
      </c>
      <c r="Q36">
        <v>24.72</v>
      </c>
      <c r="R36">
        <v>27.95</v>
      </c>
      <c r="S36">
        <v>2433.748</v>
      </c>
      <c r="T36">
        <v>152.00700000000001</v>
      </c>
      <c r="U36">
        <v>6682.4089999999997</v>
      </c>
      <c r="V36">
        <v>1097.3430000000001</v>
      </c>
      <c r="W36">
        <f t="shared" si="0"/>
        <v>3.2300000000000004</v>
      </c>
      <c r="X36">
        <v>0</v>
      </c>
    </row>
    <row r="37" spans="1:24" x14ac:dyDescent="0.25">
      <c r="A37">
        <v>599</v>
      </c>
      <c r="B37" t="s">
        <v>22</v>
      </c>
      <c r="C37">
        <v>2017</v>
      </c>
      <c r="D37" t="s">
        <v>149</v>
      </c>
      <c r="E37" t="s">
        <v>24</v>
      </c>
      <c r="F37" t="s">
        <v>25</v>
      </c>
      <c r="G37">
        <v>60</v>
      </c>
      <c r="H37" s="19" t="s">
        <v>150</v>
      </c>
      <c r="I37" s="20">
        <v>9</v>
      </c>
      <c r="J37" t="s">
        <v>53</v>
      </c>
      <c r="K37" s="21" t="s">
        <v>28</v>
      </c>
      <c r="N37" s="29" t="s">
        <v>125</v>
      </c>
      <c r="O37">
        <v>9</v>
      </c>
      <c r="P37" t="s">
        <v>53</v>
      </c>
      <c r="Q37">
        <v>24.56</v>
      </c>
      <c r="R37">
        <v>28.74</v>
      </c>
      <c r="S37">
        <v>2000.5830000000001</v>
      </c>
      <c r="T37">
        <v>152.00700000000001</v>
      </c>
      <c r="U37">
        <v>4813.4610000000002</v>
      </c>
      <c r="V37">
        <v>1097.3430000000001</v>
      </c>
      <c r="W37">
        <f t="shared" si="0"/>
        <v>4.18</v>
      </c>
      <c r="X37">
        <v>0</v>
      </c>
    </row>
    <row r="38" spans="1:24" x14ac:dyDescent="0.25">
      <c r="A38">
        <v>600</v>
      </c>
      <c r="B38" t="s">
        <v>22</v>
      </c>
      <c r="C38">
        <v>2017</v>
      </c>
      <c r="D38" t="s">
        <v>149</v>
      </c>
      <c r="E38" t="s">
        <v>24</v>
      </c>
      <c r="F38" t="s">
        <v>25</v>
      </c>
      <c r="G38">
        <v>60</v>
      </c>
      <c r="H38" s="19" t="s">
        <v>150</v>
      </c>
      <c r="I38" s="20">
        <v>9</v>
      </c>
      <c r="J38" t="s">
        <v>54</v>
      </c>
      <c r="K38" s="21" t="s">
        <v>28</v>
      </c>
      <c r="N38" s="29" t="s">
        <v>125</v>
      </c>
      <c r="O38">
        <v>9</v>
      </c>
      <c r="P38" t="s">
        <v>54</v>
      </c>
      <c r="Q38">
        <v>25.22</v>
      </c>
      <c r="R38" t="s">
        <v>40</v>
      </c>
      <c r="S38">
        <v>2645.0340000000001</v>
      </c>
      <c r="T38">
        <v>152.00700000000001</v>
      </c>
      <c r="U38">
        <v>263.84899999999999</v>
      </c>
      <c r="V38">
        <v>1097.3430000000001</v>
      </c>
      <c r="W38" t="e">
        <f t="shared" si="0"/>
        <v>#VALUE!</v>
      </c>
      <c r="X38">
        <v>0</v>
      </c>
    </row>
    <row r="39" spans="1:24" x14ac:dyDescent="0.25">
      <c r="A39">
        <v>601</v>
      </c>
      <c r="B39" t="s">
        <v>22</v>
      </c>
      <c r="C39">
        <v>2017</v>
      </c>
      <c r="D39" t="s">
        <v>149</v>
      </c>
      <c r="E39" t="s">
        <v>24</v>
      </c>
      <c r="F39" t="s">
        <v>25</v>
      </c>
      <c r="G39">
        <v>60</v>
      </c>
      <c r="H39" s="19" t="s">
        <v>150</v>
      </c>
      <c r="I39" s="20">
        <v>9</v>
      </c>
      <c r="J39" t="s">
        <v>55</v>
      </c>
      <c r="K39" s="21" t="s">
        <v>28</v>
      </c>
      <c r="N39" s="29" t="s">
        <v>125</v>
      </c>
      <c r="O39">
        <v>9</v>
      </c>
      <c r="P39" t="s">
        <v>55</v>
      </c>
      <c r="Q39">
        <v>24.85</v>
      </c>
      <c r="R39">
        <v>28.74</v>
      </c>
      <c r="S39">
        <v>1986.7349999999999</v>
      </c>
      <c r="T39">
        <v>152.00700000000001</v>
      </c>
      <c r="U39">
        <v>5006.8379999999997</v>
      </c>
      <c r="V39">
        <v>1097.3430000000001</v>
      </c>
      <c r="W39">
        <f t="shared" si="0"/>
        <v>3.889999999999997</v>
      </c>
      <c r="X39">
        <v>0</v>
      </c>
    </row>
    <row r="40" spans="1:24" x14ac:dyDescent="0.25">
      <c r="A40">
        <v>602</v>
      </c>
      <c r="B40" t="s">
        <v>22</v>
      </c>
      <c r="C40">
        <v>2017</v>
      </c>
      <c r="D40" t="s">
        <v>149</v>
      </c>
      <c r="E40" t="s">
        <v>24</v>
      </c>
      <c r="F40" t="s">
        <v>25</v>
      </c>
      <c r="G40">
        <v>60</v>
      </c>
      <c r="H40" s="19" t="s">
        <v>150</v>
      </c>
      <c r="I40" s="20">
        <v>9</v>
      </c>
      <c r="J40" t="s">
        <v>106</v>
      </c>
      <c r="K40" s="21" t="s">
        <v>28</v>
      </c>
      <c r="N40" s="29" t="s">
        <v>125</v>
      </c>
      <c r="O40">
        <v>9</v>
      </c>
      <c r="P40" t="s">
        <v>106</v>
      </c>
      <c r="Q40">
        <v>24.55</v>
      </c>
      <c r="R40" t="s">
        <v>40</v>
      </c>
      <c r="S40">
        <v>2911.83</v>
      </c>
      <c r="T40">
        <v>152.00700000000001</v>
      </c>
      <c r="U40">
        <v>215.797</v>
      </c>
      <c r="V40">
        <v>1097.3430000000001</v>
      </c>
      <c r="W40" t="e">
        <f t="shared" si="0"/>
        <v>#VALUE!</v>
      </c>
      <c r="X40">
        <v>0</v>
      </c>
    </row>
    <row r="41" spans="1:24" x14ac:dyDescent="0.25">
      <c r="A41">
        <v>603</v>
      </c>
      <c r="B41" t="s">
        <v>22</v>
      </c>
      <c r="C41">
        <v>2017</v>
      </c>
      <c r="D41" t="s">
        <v>149</v>
      </c>
      <c r="E41" t="s">
        <v>24</v>
      </c>
      <c r="F41" t="s">
        <v>25</v>
      </c>
      <c r="G41">
        <v>60</v>
      </c>
      <c r="H41" s="19" t="s">
        <v>150</v>
      </c>
      <c r="I41" s="20">
        <v>9</v>
      </c>
      <c r="J41" t="s">
        <v>56</v>
      </c>
      <c r="K41" s="21" t="s">
        <v>28</v>
      </c>
      <c r="N41" s="29" t="s">
        <v>125</v>
      </c>
      <c r="O41">
        <v>9</v>
      </c>
      <c r="P41" t="s">
        <v>56</v>
      </c>
      <c r="Q41">
        <v>25.86</v>
      </c>
      <c r="R41" t="s">
        <v>40</v>
      </c>
      <c r="S41">
        <v>1815.94</v>
      </c>
      <c r="T41">
        <v>152.00700000000001</v>
      </c>
      <c r="U41">
        <v>187.62</v>
      </c>
      <c r="V41">
        <v>1097.3430000000001</v>
      </c>
      <c r="W41" t="e">
        <f t="shared" si="0"/>
        <v>#VALUE!</v>
      </c>
      <c r="X41">
        <v>0</v>
      </c>
    </row>
    <row r="42" spans="1:24" x14ac:dyDescent="0.25">
      <c r="A42">
        <v>604</v>
      </c>
      <c r="B42" t="s">
        <v>22</v>
      </c>
      <c r="C42">
        <v>2017</v>
      </c>
      <c r="D42" t="s">
        <v>149</v>
      </c>
      <c r="E42" t="s">
        <v>24</v>
      </c>
      <c r="F42" t="s">
        <v>25</v>
      </c>
      <c r="G42">
        <v>60</v>
      </c>
      <c r="H42" s="19" t="s">
        <v>150</v>
      </c>
      <c r="I42" s="20">
        <v>9</v>
      </c>
      <c r="J42" t="s">
        <v>107</v>
      </c>
      <c r="K42" s="21" t="s">
        <v>28</v>
      </c>
      <c r="N42" s="29" t="s">
        <v>125</v>
      </c>
      <c r="O42">
        <v>9</v>
      </c>
      <c r="P42" t="s">
        <v>107</v>
      </c>
      <c r="Q42">
        <v>24.19</v>
      </c>
      <c r="R42" t="s">
        <v>40</v>
      </c>
      <c r="S42">
        <v>5111.8590000000004</v>
      </c>
      <c r="T42">
        <v>152.00700000000001</v>
      </c>
      <c r="U42">
        <v>366.93299999999999</v>
      </c>
      <c r="V42">
        <v>1097.3430000000001</v>
      </c>
      <c r="W42" t="e">
        <f t="shared" si="0"/>
        <v>#VALUE!</v>
      </c>
      <c r="X42">
        <v>0</v>
      </c>
    </row>
    <row r="43" spans="1:24" x14ac:dyDescent="0.25">
      <c r="A43">
        <v>605</v>
      </c>
      <c r="B43" t="s">
        <v>22</v>
      </c>
      <c r="C43">
        <v>2017</v>
      </c>
      <c r="D43" t="s">
        <v>149</v>
      </c>
      <c r="E43" t="s">
        <v>24</v>
      </c>
      <c r="F43" t="s">
        <v>25</v>
      </c>
      <c r="G43">
        <v>60</v>
      </c>
      <c r="H43" s="19" t="s">
        <v>150</v>
      </c>
      <c r="I43" s="20">
        <v>9</v>
      </c>
      <c r="J43" t="s">
        <v>57</v>
      </c>
      <c r="K43" s="21" t="s">
        <v>28</v>
      </c>
      <c r="N43" s="29" t="s">
        <v>125</v>
      </c>
      <c r="O43">
        <v>9</v>
      </c>
      <c r="P43" t="s">
        <v>57</v>
      </c>
      <c r="Q43">
        <v>24.43</v>
      </c>
      <c r="R43" t="s">
        <v>40</v>
      </c>
      <c r="S43">
        <v>3041.9949999999999</v>
      </c>
      <c r="T43">
        <v>152.00700000000001</v>
      </c>
      <c r="U43">
        <v>213.02500000000001</v>
      </c>
      <c r="V43">
        <v>1097.3430000000001</v>
      </c>
      <c r="W43" t="e">
        <f t="shared" si="0"/>
        <v>#VALUE!</v>
      </c>
      <c r="X43">
        <v>0</v>
      </c>
    </row>
    <row r="44" spans="1:24" x14ac:dyDescent="0.25">
      <c r="A44">
        <v>606</v>
      </c>
      <c r="B44" t="s">
        <v>22</v>
      </c>
      <c r="C44">
        <v>2017</v>
      </c>
      <c r="D44" t="s">
        <v>149</v>
      </c>
      <c r="E44" t="s">
        <v>24</v>
      </c>
      <c r="F44" t="s">
        <v>25</v>
      </c>
      <c r="G44">
        <v>60</v>
      </c>
      <c r="H44" s="19" t="s">
        <v>150</v>
      </c>
      <c r="I44" s="20">
        <v>9</v>
      </c>
      <c r="J44" t="s">
        <v>108</v>
      </c>
      <c r="K44" s="21" t="s">
        <v>28</v>
      </c>
      <c r="N44" s="29" t="s">
        <v>125</v>
      </c>
      <c r="O44">
        <v>9</v>
      </c>
      <c r="P44" t="s">
        <v>108</v>
      </c>
      <c r="Q44">
        <v>24.61</v>
      </c>
      <c r="R44" t="s">
        <v>40</v>
      </c>
      <c r="S44">
        <v>2840.0419999999999</v>
      </c>
      <c r="T44">
        <v>152.00700000000001</v>
      </c>
      <c r="U44">
        <v>108.384</v>
      </c>
      <c r="V44">
        <v>1097.3430000000001</v>
      </c>
      <c r="W44" t="e">
        <f t="shared" si="0"/>
        <v>#VALUE!</v>
      </c>
      <c r="X44">
        <v>0</v>
      </c>
    </row>
    <row r="45" spans="1:24" x14ac:dyDescent="0.25">
      <c r="A45">
        <v>608</v>
      </c>
      <c r="B45" t="s">
        <v>22</v>
      </c>
      <c r="C45">
        <v>2017</v>
      </c>
      <c r="D45" t="s">
        <v>149</v>
      </c>
      <c r="E45" t="s">
        <v>24</v>
      </c>
      <c r="F45" t="s">
        <v>25</v>
      </c>
      <c r="G45">
        <v>60</v>
      </c>
      <c r="H45" s="19" t="s">
        <v>150</v>
      </c>
      <c r="I45" s="20">
        <v>9</v>
      </c>
      <c r="J45" t="s">
        <v>59</v>
      </c>
      <c r="K45" s="21" t="s">
        <v>28</v>
      </c>
      <c r="N45" s="29" t="s">
        <v>125</v>
      </c>
      <c r="O45">
        <v>9</v>
      </c>
      <c r="P45" t="s">
        <v>59</v>
      </c>
      <c r="Q45">
        <v>24.64</v>
      </c>
      <c r="R45">
        <v>26.85</v>
      </c>
      <c r="S45">
        <v>1813.921</v>
      </c>
      <c r="T45">
        <v>152.00700000000001</v>
      </c>
      <c r="U45">
        <v>6568.6009999999997</v>
      </c>
      <c r="V45">
        <v>1097.3430000000001</v>
      </c>
      <c r="W45">
        <f t="shared" si="0"/>
        <v>2.2100000000000009</v>
      </c>
      <c r="X45">
        <v>0</v>
      </c>
    </row>
    <row r="46" spans="1:24" x14ac:dyDescent="0.25">
      <c r="A46">
        <v>609</v>
      </c>
      <c r="B46" t="s">
        <v>22</v>
      </c>
      <c r="C46">
        <v>2017</v>
      </c>
      <c r="D46" t="s">
        <v>149</v>
      </c>
      <c r="E46" t="s">
        <v>24</v>
      </c>
      <c r="F46" t="s">
        <v>25</v>
      </c>
      <c r="G46">
        <v>60</v>
      </c>
      <c r="H46" s="19" t="s">
        <v>150</v>
      </c>
      <c r="I46" s="20">
        <v>9</v>
      </c>
      <c r="J46" t="s">
        <v>109</v>
      </c>
      <c r="K46" s="21" t="s">
        <v>28</v>
      </c>
      <c r="N46" s="29" t="s">
        <v>125</v>
      </c>
      <c r="O46">
        <v>9</v>
      </c>
      <c r="P46" t="s">
        <v>109</v>
      </c>
      <c r="Q46">
        <v>24.75</v>
      </c>
      <c r="R46" t="s">
        <v>40</v>
      </c>
      <c r="S46">
        <v>2716.2570000000001</v>
      </c>
      <c r="T46">
        <v>152.00700000000001</v>
      </c>
      <c r="U46">
        <v>257.39999999999998</v>
      </c>
      <c r="V46">
        <v>1097.3430000000001</v>
      </c>
      <c r="W46" t="e">
        <f t="shared" si="0"/>
        <v>#VALUE!</v>
      </c>
      <c r="X46">
        <v>0</v>
      </c>
    </row>
    <row r="47" spans="1:24" x14ac:dyDescent="0.25">
      <c r="A47">
        <v>610</v>
      </c>
      <c r="B47" t="s">
        <v>22</v>
      </c>
      <c r="C47">
        <v>2017</v>
      </c>
      <c r="D47" t="s">
        <v>149</v>
      </c>
      <c r="E47" t="s">
        <v>24</v>
      </c>
      <c r="F47" t="s">
        <v>25</v>
      </c>
      <c r="G47">
        <v>60</v>
      </c>
      <c r="H47" s="19" t="s">
        <v>150</v>
      </c>
      <c r="I47" s="20">
        <v>9</v>
      </c>
      <c r="J47" t="s">
        <v>60</v>
      </c>
      <c r="K47" s="21" t="s">
        <v>28</v>
      </c>
      <c r="N47" s="29" t="s">
        <v>125</v>
      </c>
      <c r="O47">
        <v>9</v>
      </c>
      <c r="P47" t="s">
        <v>60</v>
      </c>
      <c r="Q47">
        <v>26.61</v>
      </c>
      <c r="R47" t="s">
        <v>40</v>
      </c>
      <c r="S47">
        <v>2292.1790000000001</v>
      </c>
      <c r="T47">
        <v>152.00700000000001</v>
      </c>
      <c r="U47">
        <v>434.36599999999999</v>
      </c>
      <c r="V47">
        <v>1097.3430000000001</v>
      </c>
      <c r="W47" t="e">
        <f t="shared" si="0"/>
        <v>#VALUE!</v>
      </c>
      <c r="X47">
        <v>0</v>
      </c>
    </row>
    <row r="48" spans="1:24" x14ac:dyDescent="0.25">
      <c r="A48">
        <v>612</v>
      </c>
      <c r="B48" t="s">
        <v>22</v>
      </c>
      <c r="C48">
        <v>2017</v>
      </c>
      <c r="D48" t="s">
        <v>149</v>
      </c>
      <c r="E48" t="s">
        <v>24</v>
      </c>
      <c r="F48" t="s">
        <v>25</v>
      </c>
      <c r="G48">
        <v>60</v>
      </c>
      <c r="H48" s="19" t="s">
        <v>150</v>
      </c>
      <c r="I48" s="20">
        <v>9</v>
      </c>
      <c r="J48" t="s">
        <v>110</v>
      </c>
      <c r="K48" s="21" t="s">
        <v>28</v>
      </c>
      <c r="N48" s="29" t="s">
        <v>125</v>
      </c>
      <c r="O48">
        <v>9</v>
      </c>
      <c r="P48" t="s">
        <v>110</v>
      </c>
      <c r="Q48">
        <v>25.13</v>
      </c>
      <c r="R48" t="s">
        <v>40</v>
      </c>
      <c r="S48">
        <v>3117.8710000000001</v>
      </c>
      <c r="T48">
        <v>152.00700000000001</v>
      </c>
      <c r="U48">
        <v>238.904</v>
      </c>
      <c r="V48">
        <v>1097.3430000000001</v>
      </c>
      <c r="W48" t="e">
        <f t="shared" si="0"/>
        <v>#VALUE!</v>
      </c>
      <c r="X48">
        <v>0</v>
      </c>
    </row>
    <row r="49" spans="1:24" x14ac:dyDescent="0.25">
      <c r="A49">
        <v>613</v>
      </c>
      <c r="B49" t="s">
        <v>22</v>
      </c>
      <c r="C49">
        <v>2017</v>
      </c>
      <c r="D49" t="s">
        <v>149</v>
      </c>
      <c r="E49" t="s">
        <v>24</v>
      </c>
      <c r="F49" t="s">
        <v>25</v>
      </c>
      <c r="G49">
        <v>60</v>
      </c>
      <c r="H49" s="19" t="s">
        <v>150</v>
      </c>
      <c r="I49" s="20">
        <v>9</v>
      </c>
      <c r="J49" t="s">
        <v>111</v>
      </c>
      <c r="K49" s="21" t="s">
        <v>28</v>
      </c>
      <c r="N49" s="29" t="s">
        <v>125</v>
      </c>
      <c r="O49">
        <v>9</v>
      </c>
      <c r="P49" s="11" t="s">
        <v>111</v>
      </c>
      <c r="Q49" s="11">
        <v>25.36</v>
      </c>
      <c r="R49" s="11" t="s">
        <v>40</v>
      </c>
      <c r="S49" s="11">
        <v>2763.6280000000002</v>
      </c>
      <c r="T49" s="11">
        <v>152.00700000000001</v>
      </c>
      <c r="U49" s="11">
        <v>304.154</v>
      </c>
      <c r="V49" s="11">
        <v>1097.3430000000001</v>
      </c>
      <c r="W49" t="e">
        <f t="shared" si="0"/>
        <v>#VALUE!</v>
      </c>
      <c r="X49">
        <v>0</v>
      </c>
    </row>
    <row r="50" spans="1:24" x14ac:dyDescent="0.25">
      <c r="A50">
        <v>614</v>
      </c>
      <c r="B50" t="s">
        <v>22</v>
      </c>
      <c r="C50">
        <v>2017</v>
      </c>
      <c r="D50" t="s">
        <v>149</v>
      </c>
      <c r="E50" t="s">
        <v>24</v>
      </c>
      <c r="F50" t="s">
        <v>25</v>
      </c>
      <c r="G50">
        <v>60</v>
      </c>
      <c r="H50" s="19" t="s">
        <v>150</v>
      </c>
      <c r="I50" s="20">
        <v>9</v>
      </c>
      <c r="J50" t="s">
        <v>61</v>
      </c>
      <c r="K50" s="21" t="s">
        <v>28</v>
      </c>
      <c r="N50" s="29" t="s">
        <v>125</v>
      </c>
      <c r="O50">
        <v>9</v>
      </c>
      <c r="P50" s="11" t="s">
        <v>61</v>
      </c>
      <c r="Q50" s="11">
        <v>26.13</v>
      </c>
      <c r="R50" s="11">
        <v>27.21</v>
      </c>
      <c r="S50" s="11">
        <v>1406.424</v>
      </c>
      <c r="T50" s="11">
        <v>152.00700000000001</v>
      </c>
      <c r="U50" s="11">
        <v>6913.7240000000002</v>
      </c>
      <c r="V50" s="11">
        <v>1097.3430000000001</v>
      </c>
      <c r="W50">
        <f t="shared" si="0"/>
        <v>1.0800000000000018</v>
      </c>
      <c r="X50">
        <v>0</v>
      </c>
    </row>
    <row r="51" spans="1:24" x14ac:dyDescent="0.25">
      <c r="A51">
        <v>615</v>
      </c>
      <c r="B51" t="s">
        <v>22</v>
      </c>
      <c r="C51">
        <v>2017</v>
      </c>
      <c r="D51" t="s">
        <v>149</v>
      </c>
      <c r="E51" t="s">
        <v>24</v>
      </c>
      <c r="F51" t="s">
        <v>25</v>
      </c>
      <c r="G51">
        <v>60</v>
      </c>
      <c r="H51" s="19" t="s">
        <v>150</v>
      </c>
      <c r="I51" s="20">
        <v>9</v>
      </c>
      <c r="J51" t="s">
        <v>112</v>
      </c>
      <c r="K51" s="21" t="s">
        <v>28</v>
      </c>
      <c r="N51" s="29" t="s">
        <v>125</v>
      </c>
      <c r="O51">
        <v>9</v>
      </c>
      <c r="P51" s="11" t="s">
        <v>112</v>
      </c>
      <c r="Q51" s="11">
        <v>27.51</v>
      </c>
      <c r="R51" s="11">
        <v>26.92</v>
      </c>
      <c r="S51" s="11">
        <v>1035.9480000000001</v>
      </c>
      <c r="T51" s="11">
        <v>152.00700000000001</v>
      </c>
      <c r="U51" s="11">
        <v>7811.2960000000003</v>
      </c>
      <c r="V51" s="11">
        <v>1097.3430000000001</v>
      </c>
      <c r="W51">
        <f t="shared" si="0"/>
        <v>-0.58999999999999986</v>
      </c>
      <c r="X51">
        <v>0</v>
      </c>
    </row>
    <row r="52" spans="1:24" x14ac:dyDescent="0.25">
      <c r="A52">
        <v>616</v>
      </c>
      <c r="B52" t="s">
        <v>22</v>
      </c>
      <c r="C52">
        <v>2017</v>
      </c>
      <c r="D52" t="s">
        <v>149</v>
      </c>
      <c r="E52" t="s">
        <v>24</v>
      </c>
      <c r="F52" t="s">
        <v>25</v>
      </c>
      <c r="G52">
        <v>60</v>
      </c>
      <c r="H52" s="19" t="s">
        <v>150</v>
      </c>
      <c r="I52" s="20">
        <v>9</v>
      </c>
      <c r="J52" t="s">
        <v>62</v>
      </c>
      <c r="K52" s="21" t="s">
        <v>28</v>
      </c>
      <c r="N52" s="29" t="s">
        <v>125</v>
      </c>
      <c r="O52">
        <v>9</v>
      </c>
      <c r="P52" s="11" t="s">
        <v>62</v>
      </c>
      <c r="Q52" s="11">
        <v>25.49</v>
      </c>
      <c r="R52" s="11" t="s">
        <v>40</v>
      </c>
      <c r="S52" s="11">
        <v>2931.24</v>
      </c>
      <c r="T52" s="11">
        <v>152.00700000000001</v>
      </c>
      <c r="U52" s="11">
        <v>235.71700000000001</v>
      </c>
      <c r="V52" s="11">
        <v>1097.3430000000001</v>
      </c>
      <c r="W52" t="e">
        <f t="shared" si="0"/>
        <v>#VALUE!</v>
      </c>
      <c r="X52">
        <v>0</v>
      </c>
    </row>
    <row r="53" spans="1:24" x14ac:dyDescent="0.25">
      <c r="A53">
        <v>617</v>
      </c>
      <c r="B53" t="s">
        <v>22</v>
      </c>
      <c r="C53">
        <v>2017</v>
      </c>
      <c r="D53" t="s">
        <v>149</v>
      </c>
      <c r="E53" t="s">
        <v>24</v>
      </c>
      <c r="F53" t="s">
        <v>25</v>
      </c>
      <c r="G53">
        <v>60</v>
      </c>
      <c r="H53" s="19" t="s">
        <v>150</v>
      </c>
      <c r="I53" s="20">
        <v>9</v>
      </c>
      <c r="J53" t="s">
        <v>63</v>
      </c>
      <c r="K53" s="21" t="s">
        <v>28</v>
      </c>
      <c r="N53" s="29" t="s">
        <v>125</v>
      </c>
      <c r="O53">
        <v>9</v>
      </c>
      <c r="P53" t="s">
        <v>63</v>
      </c>
      <c r="Q53">
        <v>24.85</v>
      </c>
      <c r="R53" t="s">
        <v>40</v>
      </c>
      <c r="S53">
        <v>2339.2469999999998</v>
      </c>
      <c r="T53">
        <v>152.00700000000001</v>
      </c>
      <c r="U53">
        <v>185.696</v>
      </c>
      <c r="V53">
        <v>1097.3430000000001</v>
      </c>
      <c r="W53" t="e">
        <f t="shared" si="0"/>
        <v>#VALUE!</v>
      </c>
      <c r="X53">
        <v>0</v>
      </c>
    </row>
    <row r="54" spans="1:24" x14ac:dyDescent="0.25">
      <c r="A54">
        <v>618</v>
      </c>
      <c r="B54" t="s">
        <v>22</v>
      </c>
      <c r="C54">
        <v>2017</v>
      </c>
      <c r="D54" t="s">
        <v>149</v>
      </c>
      <c r="E54" t="s">
        <v>24</v>
      </c>
      <c r="F54" t="s">
        <v>25</v>
      </c>
      <c r="G54">
        <v>60</v>
      </c>
      <c r="H54" s="19" t="s">
        <v>150</v>
      </c>
      <c r="I54" s="20">
        <v>9</v>
      </c>
      <c r="J54" t="s">
        <v>64</v>
      </c>
      <c r="K54" s="21" t="s">
        <v>28</v>
      </c>
      <c r="N54" s="29" t="s">
        <v>125</v>
      </c>
      <c r="O54">
        <v>9</v>
      </c>
      <c r="P54" t="s">
        <v>64</v>
      </c>
      <c r="Q54">
        <v>24.54</v>
      </c>
      <c r="R54" t="s">
        <v>40</v>
      </c>
      <c r="S54">
        <v>3217.9789999999998</v>
      </c>
      <c r="T54">
        <v>152.00700000000001</v>
      </c>
      <c r="U54">
        <v>261.67700000000002</v>
      </c>
      <c r="V54">
        <v>1097.3430000000001</v>
      </c>
      <c r="W54" t="e">
        <f t="shared" si="0"/>
        <v>#VALUE!</v>
      </c>
      <c r="X54">
        <v>0</v>
      </c>
    </row>
    <row r="55" spans="1:24" x14ac:dyDescent="0.25">
      <c r="A55">
        <v>620</v>
      </c>
      <c r="B55" t="s">
        <v>22</v>
      </c>
      <c r="C55">
        <v>2017</v>
      </c>
      <c r="D55" t="s">
        <v>149</v>
      </c>
      <c r="E55" t="s">
        <v>24</v>
      </c>
      <c r="F55" t="s">
        <v>25</v>
      </c>
      <c r="G55">
        <v>60</v>
      </c>
      <c r="H55" s="19" t="s">
        <v>150</v>
      </c>
      <c r="I55" s="20">
        <v>9</v>
      </c>
      <c r="J55" t="s">
        <v>66</v>
      </c>
      <c r="K55" s="21" t="s">
        <v>28</v>
      </c>
      <c r="N55" s="29" t="s">
        <v>125</v>
      </c>
      <c r="O55">
        <v>9</v>
      </c>
      <c r="P55" t="s">
        <v>66</v>
      </c>
      <c r="Q55">
        <v>28.61</v>
      </c>
      <c r="R55" t="s">
        <v>40</v>
      </c>
      <c r="S55">
        <v>2343.9630000000002</v>
      </c>
      <c r="T55">
        <v>152.00700000000001</v>
      </c>
      <c r="U55">
        <v>350.05500000000001</v>
      </c>
      <c r="V55">
        <v>1097.3430000000001</v>
      </c>
      <c r="W55" t="e">
        <f t="shared" si="0"/>
        <v>#VALUE!</v>
      </c>
      <c r="X55">
        <v>0</v>
      </c>
    </row>
    <row r="56" spans="1:24" x14ac:dyDescent="0.25">
      <c r="A56">
        <v>621</v>
      </c>
      <c r="B56" t="s">
        <v>22</v>
      </c>
      <c r="C56">
        <v>2017</v>
      </c>
      <c r="D56" t="s">
        <v>149</v>
      </c>
      <c r="E56" t="s">
        <v>24</v>
      </c>
      <c r="F56" t="s">
        <v>25</v>
      </c>
      <c r="G56">
        <v>60</v>
      </c>
      <c r="H56" s="19" t="s">
        <v>150</v>
      </c>
      <c r="I56" s="20">
        <v>9</v>
      </c>
      <c r="J56" t="s">
        <v>116</v>
      </c>
      <c r="K56" s="21" t="s">
        <v>28</v>
      </c>
      <c r="N56" s="29" t="s">
        <v>125</v>
      </c>
      <c r="O56">
        <v>9</v>
      </c>
      <c r="P56" t="s">
        <v>116</v>
      </c>
      <c r="Q56">
        <v>25.23</v>
      </c>
      <c r="R56" t="s">
        <v>40</v>
      </c>
      <c r="S56">
        <v>2826.2150000000001</v>
      </c>
      <c r="T56">
        <v>152.00700000000001</v>
      </c>
      <c r="U56">
        <v>254.60300000000001</v>
      </c>
      <c r="V56">
        <v>1097.3430000000001</v>
      </c>
      <c r="W56" t="e">
        <f t="shared" si="0"/>
        <v>#VALUE!</v>
      </c>
      <c r="X56">
        <v>0</v>
      </c>
    </row>
    <row r="57" spans="1:24" x14ac:dyDescent="0.25">
      <c r="A57">
        <v>622</v>
      </c>
      <c r="B57" t="s">
        <v>22</v>
      </c>
      <c r="C57">
        <v>2017</v>
      </c>
      <c r="D57" t="s">
        <v>149</v>
      </c>
      <c r="E57" t="s">
        <v>24</v>
      </c>
      <c r="F57" t="s">
        <v>25</v>
      </c>
      <c r="G57">
        <v>60</v>
      </c>
      <c r="H57" s="19" t="s">
        <v>150</v>
      </c>
      <c r="I57" s="20">
        <v>9</v>
      </c>
      <c r="J57" t="s">
        <v>117</v>
      </c>
      <c r="K57" s="21" t="s">
        <v>28</v>
      </c>
      <c r="N57" s="29" t="s">
        <v>125</v>
      </c>
      <c r="O57">
        <v>9</v>
      </c>
      <c r="P57" t="s">
        <v>117</v>
      </c>
      <c r="Q57">
        <v>27.36</v>
      </c>
      <c r="R57">
        <v>28.59</v>
      </c>
      <c r="S57">
        <v>1347.86</v>
      </c>
      <c r="T57">
        <v>152.00700000000001</v>
      </c>
      <c r="U57">
        <v>6467.3320000000003</v>
      </c>
      <c r="V57">
        <v>1097.3430000000001</v>
      </c>
      <c r="W57">
        <f t="shared" si="0"/>
        <v>1.2300000000000004</v>
      </c>
      <c r="X57">
        <v>0</v>
      </c>
    </row>
    <row r="58" spans="1:24" x14ac:dyDescent="0.25">
      <c r="A58">
        <v>626</v>
      </c>
      <c r="B58" t="s">
        <v>22</v>
      </c>
      <c r="C58">
        <v>2017</v>
      </c>
      <c r="D58" t="s">
        <v>149</v>
      </c>
      <c r="E58" t="s">
        <v>24</v>
      </c>
      <c r="F58" t="s">
        <v>25</v>
      </c>
      <c r="G58">
        <v>60</v>
      </c>
      <c r="H58" s="19" t="s">
        <v>150</v>
      </c>
      <c r="I58" s="20">
        <v>9</v>
      </c>
      <c r="J58" t="s">
        <v>69</v>
      </c>
      <c r="K58" s="21" t="s">
        <v>28</v>
      </c>
      <c r="N58" s="29" t="s">
        <v>125</v>
      </c>
      <c r="O58">
        <v>9</v>
      </c>
      <c r="P58" t="s">
        <v>69</v>
      </c>
      <c r="Q58">
        <v>25.02</v>
      </c>
      <c r="R58" t="s">
        <v>40</v>
      </c>
      <c r="S58">
        <v>2944.3090000000002</v>
      </c>
      <c r="T58">
        <v>152.00700000000001</v>
      </c>
      <c r="U58">
        <v>280.46699999999998</v>
      </c>
      <c r="V58">
        <v>1097.3430000000001</v>
      </c>
      <c r="W58" t="e">
        <f t="shared" si="0"/>
        <v>#VALUE!</v>
      </c>
      <c r="X58">
        <v>0</v>
      </c>
    </row>
    <row r="59" spans="1:24" x14ac:dyDescent="0.25">
      <c r="A59">
        <v>627</v>
      </c>
      <c r="B59" t="s">
        <v>22</v>
      </c>
      <c r="C59">
        <v>2017</v>
      </c>
      <c r="D59" t="s">
        <v>149</v>
      </c>
      <c r="E59" t="s">
        <v>24</v>
      </c>
      <c r="F59" t="s">
        <v>25</v>
      </c>
      <c r="G59">
        <v>60</v>
      </c>
      <c r="H59" s="19" t="s">
        <v>150</v>
      </c>
      <c r="I59" s="20">
        <v>9</v>
      </c>
      <c r="J59" t="s">
        <v>119</v>
      </c>
      <c r="K59" s="21" t="s">
        <v>28</v>
      </c>
      <c r="N59" s="29" t="s">
        <v>125</v>
      </c>
      <c r="O59">
        <v>9</v>
      </c>
      <c r="P59" t="s">
        <v>119</v>
      </c>
      <c r="Q59">
        <v>25.44</v>
      </c>
      <c r="R59" t="s">
        <v>40</v>
      </c>
      <c r="S59">
        <v>2387.2220000000002</v>
      </c>
      <c r="T59">
        <v>152.00700000000001</v>
      </c>
      <c r="U59">
        <v>197.47399999999999</v>
      </c>
      <c r="V59">
        <v>1097.3430000000001</v>
      </c>
      <c r="W59" t="e">
        <f t="shared" si="0"/>
        <v>#VALUE!</v>
      </c>
      <c r="X59">
        <v>0</v>
      </c>
    </row>
    <row r="60" spans="1:24" x14ac:dyDescent="0.25">
      <c r="A60">
        <v>628</v>
      </c>
      <c r="B60" t="s">
        <v>22</v>
      </c>
      <c r="C60">
        <v>2017</v>
      </c>
      <c r="D60" t="s">
        <v>149</v>
      </c>
      <c r="E60" t="s">
        <v>24</v>
      </c>
      <c r="F60" t="s">
        <v>25</v>
      </c>
      <c r="G60">
        <v>60</v>
      </c>
      <c r="H60" s="19" t="s">
        <v>150</v>
      </c>
      <c r="I60" s="20">
        <v>9</v>
      </c>
      <c r="J60" t="s">
        <v>70</v>
      </c>
      <c r="K60" s="21" t="s">
        <v>28</v>
      </c>
      <c r="N60" s="29" t="s">
        <v>125</v>
      </c>
      <c r="O60">
        <v>9</v>
      </c>
      <c r="P60" t="s">
        <v>70</v>
      </c>
      <c r="Q60">
        <v>27.61</v>
      </c>
      <c r="R60">
        <v>28.51</v>
      </c>
      <c r="S60">
        <v>1250.2070000000001</v>
      </c>
      <c r="T60">
        <v>152.00700000000001</v>
      </c>
      <c r="U60">
        <v>6434.2759999999998</v>
      </c>
      <c r="V60">
        <v>1097.3430000000001</v>
      </c>
      <c r="W60">
        <f t="shared" si="0"/>
        <v>0.90000000000000213</v>
      </c>
      <c r="X60">
        <v>0</v>
      </c>
    </row>
    <row r="61" spans="1:24" x14ac:dyDescent="0.25">
      <c r="A61">
        <v>629</v>
      </c>
      <c r="B61" t="s">
        <v>22</v>
      </c>
      <c r="C61">
        <v>2017</v>
      </c>
      <c r="D61" t="s">
        <v>149</v>
      </c>
      <c r="E61" t="s">
        <v>24</v>
      </c>
      <c r="F61" t="s">
        <v>25</v>
      </c>
      <c r="G61">
        <v>60</v>
      </c>
      <c r="H61" s="19" t="s">
        <v>150</v>
      </c>
      <c r="I61" s="20">
        <v>9</v>
      </c>
      <c r="J61" t="s">
        <v>71</v>
      </c>
      <c r="K61" s="21" t="s">
        <v>28</v>
      </c>
      <c r="N61" s="29" t="s">
        <v>125</v>
      </c>
      <c r="O61">
        <v>9</v>
      </c>
      <c r="P61" t="s">
        <v>71</v>
      </c>
      <c r="Q61">
        <v>24.5</v>
      </c>
      <c r="R61">
        <v>28.04</v>
      </c>
      <c r="S61">
        <v>2019.0989999999999</v>
      </c>
      <c r="T61">
        <v>152.00700000000001</v>
      </c>
      <c r="U61">
        <v>5233.402</v>
      </c>
      <c r="V61">
        <v>1097.3430000000001</v>
      </c>
      <c r="W61">
        <f t="shared" si="0"/>
        <v>3.5399999999999991</v>
      </c>
      <c r="X61">
        <v>0</v>
      </c>
    </row>
    <row r="62" spans="1:24" x14ac:dyDescent="0.25">
      <c r="A62">
        <v>630</v>
      </c>
      <c r="B62" t="s">
        <v>22</v>
      </c>
      <c r="C62">
        <v>2017</v>
      </c>
      <c r="D62" t="s">
        <v>149</v>
      </c>
      <c r="E62" t="s">
        <v>24</v>
      </c>
      <c r="F62" t="s">
        <v>25</v>
      </c>
      <c r="G62">
        <v>60</v>
      </c>
      <c r="H62" s="19" t="s">
        <v>150</v>
      </c>
      <c r="I62" s="20">
        <v>9</v>
      </c>
      <c r="J62" t="s">
        <v>72</v>
      </c>
      <c r="K62" s="21" t="s">
        <v>28</v>
      </c>
      <c r="N62" s="29" t="s">
        <v>125</v>
      </c>
      <c r="O62">
        <v>9</v>
      </c>
      <c r="P62" t="s">
        <v>72</v>
      </c>
      <c r="Q62">
        <v>25.01</v>
      </c>
      <c r="R62" t="s">
        <v>40</v>
      </c>
      <c r="S62">
        <v>3332.471</v>
      </c>
      <c r="T62">
        <v>152.00700000000001</v>
      </c>
      <c r="U62">
        <v>297.97699999999998</v>
      </c>
      <c r="V62">
        <v>1097.3430000000001</v>
      </c>
      <c r="W62" t="e">
        <f t="shared" si="0"/>
        <v>#VALUE!</v>
      </c>
      <c r="X62">
        <v>0</v>
      </c>
    </row>
    <row r="63" spans="1:24" x14ac:dyDescent="0.25">
      <c r="A63">
        <v>633</v>
      </c>
      <c r="B63" t="s">
        <v>22</v>
      </c>
      <c r="C63">
        <v>2017</v>
      </c>
      <c r="D63" t="s">
        <v>149</v>
      </c>
      <c r="E63" t="s">
        <v>24</v>
      </c>
      <c r="F63" t="s">
        <v>25</v>
      </c>
      <c r="G63">
        <v>60</v>
      </c>
      <c r="H63" s="19" t="s">
        <v>150</v>
      </c>
      <c r="I63" s="20">
        <v>9</v>
      </c>
      <c r="J63" t="s">
        <v>75</v>
      </c>
      <c r="K63" s="21" t="s">
        <v>28</v>
      </c>
      <c r="N63" s="29" t="s">
        <v>125</v>
      </c>
      <c r="O63">
        <v>9</v>
      </c>
      <c r="P63" t="s">
        <v>75</v>
      </c>
      <c r="Q63">
        <v>25.73</v>
      </c>
      <c r="R63">
        <v>25.96</v>
      </c>
      <c r="S63">
        <v>1384.3140000000001</v>
      </c>
      <c r="T63">
        <v>152.00700000000001</v>
      </c>
      <c r="U63">
        <v>8603.2009999999991</v>
      </c>
      <c r="V63">
        <v>1097.3430000000001</v>
      </c>
      <c r="W63">
        <f t="shared" si="0"/>
        <v>0.23000000000000043</v>
      </c>
      <c r="X63">
        <v>0</v>
      </c>
    </row>
    <row r="64" spans="1:24" x14ac:dyDescent="0.25">
      <c r="A64">
        <v>635</v>
      </c>
      <c r="B64" t="s">
        <v>22</v>
      </c>
      <c r="C64">
        <v>2017</v>
      </c>
      <c r="D64" t="s">
        <v>149</v>
      </c>
      <c r="E64" t="s">
        <v>24</v>
      </c>
      <c r="F64" t="s">
        <v>25</v>
      </c>
      <c r="G64">
        <v>60</v>
      </c>
      <c r="H64" s="19" t="s">
        <v>150</v>
      </c>
      <c r="I64" s="20">
        <v>9</v>
      </c>
      <c r="J64" t="s">
        <v>77</v>
      </c>
      <c r="K64" s="21" t="s">
        <v>28</v>
      </c>
      <c r="N64" s="29" t="s">
        <v>125</v>
      </c>
      <c r="O64">
        <v>9</v>
      </c>
      <c r="P64" t="s">
        <v>77</v>
      </c>
      <c r="Q64">
        <v>23.65</v>
      </c>
      <c r="R64">
        <v>25.97</v>
      </c>
      <c r="S64">
        <v>2052.3879999999999</v>
      </c>
      <c r="T64">
        <v>152.00700000000001</v>
      </c>
      <c r="U64">
        <v>7401.6530000000002</v>
      </c>
      <c r="V64">
        <v>1097.3430000000001</v>
      </c>
      <c r="W64">
        <f t="shared" si="0"/>
        <v>2.3200000000000003</v>
      </c>
      <c r="X64">
        <v>0</v>
      </c>
    </row>
    <row r="65" spans="1:24" x14ac:dyDescent="0.25">
      <c r="A65">
        <v>636</v>
      </c>
      <c r="B65" t="s">
        <v>22</v>
      </c>
      <c r="C65">
        <v>2017</v>
      </c>
      <c r="D65" t="s">
        <v>149</v>
      </c>
      <c r="E65" t="s">
        <v>24</v>
      </c>
      <c r="F65" t="s">
        <v>25</v>
      </c>
      <c r="G65">
        <v>60</v>
      </c>
      <c r="H65" s="19" t="s">
        <v>150</v>
      </c>
      <c r="I65" s="20">
        <v>9</v>
      </c>
      <c r="J65" t="s">
        <v>128</v>
      </c>
      <c r="K65" s="21" t="s">
        <v>28</v>
      </c>
      <c r="N65" s="29" t="s">
        <v>125</v>
      </c>
      <c r="O65">
        <v>9</v>
      </c>
      <c r="P65" t="s">
        <v>128</v>
      </c>
      <c r="Q65">
        <v>23.96</v>
      </c>
      <c r="R65">
        <v>26.35</v>
      </c>
      <c r="S65">
        <v>1953.56</v>
      </c>
      <c r="T65">
        <v>152.00700000000001</v>
      </c>
      <c r="U65">
        <v>6772.4970000000003</v>
      </c>
      <c r="V65">
        <v>1097.3430000000001</v>
      </c>
      <c r="W65">
        <f t="shared" si="0"/>
        <v>2.3900000000000006</v>
      </c>
      <c r="X65">
        <v>0</v>
      </c>
    </row>
    <row r="66" spans="1:24" x14ac:dyDescent="0.25">
      <c r="A66">
        <v>637</v>
      </c>
      <c r="B66" t="s">
        <v>22</v>
      </c>
      <c r="C66">
        <v>2017</v>
      </c>
      <c r="D66" t="s">
        <v>149</v>
      </c>
      <c r="E66" t="s">
        <v>24</v>
      </c>
      <c r="F66" t="s">
        <v>25</v>
      </c>
      <c r="G66">
        <v>60</v>
      </c>
      <c r="H66" s="19" t="s">
        <v>150</v>
      </c>
      <c r="I66" s="20">
        <v>9</v>
      </c>
      <c r="J66" t="s">
        <v>120</v>
      </c>
      <c r="K66" s="21" t="s">
        <v>28</v>
      </c>
      <c r="N66" s="29" t="s">
        <v>125</v>
      </c>
      <c r="O66">
        <v>9</v>
      </c>
      <c r="P66" t="s">
        <v>120</v>
      </c>
      <c r="Q66">
        <v>24.84</v>
      </c>
      <c r="R66" t="s">
        <v>40</v>
      </c>
      <c r="S66">
        <v>2872.154</v>
      </c>
      <c r="T66">
        <v>152.00700000000001</v>
      </c>
      <c r="U66">
        <v>255.29499999999999</v>
      </c>
      <c r="V66">
        <v>1097.3430000000001</v>
      </c>
      <c r="W66" t="e">
        <f t="shared" ref="W66:W129" si="1">R66-Q66</f>
        <v>#VALUE!</v>
      </c>
      <c r="X66">
        <v>0</v>
      </c>
    </row>
    <row r="67" spans="1:24" x14ac:dyDescent="0.25">
      <c r="A67">
        <v>638</v>
      </c>
      <c r="B67" t="s">
        <v>22</v>
      </c>
      <c r="C67">
        <v>2017</v>
      </c>
      <c r="D67" t="s">
        <v>149</v>
      </c>
      <c r="E67" t="s">
        <v>24</v>
      </c>
      <c r="F67" t="s">
        <v>25</v>
      </c>
      <c r="G67">
        <v>60</v>
      </c>
      <c r="H67" s="19" t="s">
        <v>150</v>
      </c>
      <c r="I67" s="20">
        <v>9</v>
      </c>
      <c r="J67" t="s">
        <v>78</v>
      </c>
      <c r="K67" s="21" t="s">
        <v>28</v>
      </c>
      <c r="N67" s="29" t="s">
        <v>125</v>
      </c>
      <c r="O67">
        <v>9</v>
      </c>
      <c r="P67" t="s">
        <v>78</v>
      </c>
      <c r="Q67">
        <v>24.4</v>
      </c>
      <c r="R67" t="s">
        <v>40</v>
      </c>
      <c r="S67">
        <v>3098.3139999999999</v>
      </c>
      <c r="T67">
        <v>152.00700000000001</v>
      </c>
      <c r="U67">
        <v>233.39</v>
      </c>
      <c r="V67">
        <v>1097.3430000000001</v>
      </c>
      <c r="W67" t="e">
        <f t="shared" si="1"/>
        <v>#VALUE!</v>
      </c>
      <c r="X67">
        <v>0</v>
      </c>
    </row>
    <row r="68" spans="1:24" x14ac:dyDescent="0.25">
      <c r="A68">
        <v>639</v>
      </c>
      <c r="B68" t="s">
        <v>22</v>
      </c>
      <c r="C68">
        <v>2017</v>
      </c>
      <c r="D68" t="s">
        <v>149</v>
      </c>
      <c r="E68" t="s">
        <v>24</v>
      </c>
      <c r="F68" t="s">
        <v>25</v>
      </c>
      <c r="G68">
        <v>60</v>
      </c>
      <c r="H68" s="19" t="s">
        <v>150</v>
      </c>
      <c r="I68" s="20">
        <v>9</v>
      </c>
      <c r="J68" t="s">
        <v>79</v>
      </c>
      <c r="K68" s="21" t="s">
        <v>28</v>
      </c>
      <c r="N68" s="29" t="s">
        <v>125</v>
      </c>
      <c r="O68">
        <v>9</v>
      </c>
      <c r="P68" t="s">
        <v>79</v>
      </c>
      <c r="Q68">
        <v>24.47</v>
      </c>
      <c r="R68" t="s">
        <v>40</v>
      </c>
      <c r="S68">
        <v>3117.598</v>
      </c>
      <c r="T68">
        <v>152.00700000000001</v>
      </c>
      <c r="U68">
        <v>262.35500000000002</v>
      </c>
      <c r="V68">
        <v>1097.3430000000001</v>
      </c>
      <c r="W68" t="e">
        <f t="shared" si="1"/>
        <v>#VALUE!</v>
      </c>
      <c r="X68">
        <v>0</v>
      </c>
    </row>
    <row r="69" spans="1:24" x14ac:dyDescent="0.25">
      <c r="A69">
        <v>640</v>
      </c>
      <c r="B69" t="s">
        <v>22</v>
      </c>
      <c r="C69">
        <v>2017</v>
      </c>
      <c r="D69" t="s">
        <v>149</v>
      </c>
      <c r="E69" t="s">
        <v>24</v>
      </c>
      <c r="F69" t="s">
        <v>25</v>
      </c>
      <c r="G69">
        <v>60</v>
      </c>
      <c r="H69" s="19" t="s">
        <v>150</v>
      </c>
      <c r="I69" s="20">
        <v>9</v>
      </c>
      <c r="J69" t="s">
        <v>80</v>
      </c>
      <c r="K69" s="21" t="s">
        <v>28</v>
      </c>
      <c r="N69" s="29" t="s">
        <v>125</v>
      </c>
      <c r="O69">
        <v>9</v>
      </c>
      <c r="P69" t="s">
        <v>80</v>
      </c>
      <c r="Q69">
        <v>25.62</v>
      </c>
      <c r="R69" t="s">
        <v>40</v>
      </c>
      <c r="S69">
        <v>3089.4949999999999</v>
      </c>
      <c r="T69">
        <v>152.00700000000001</v>
      </c>
      <c r="U69">
        <v>351.01299999999998</v>
      </c>
      <c r="V69">
        <v>1097.3430000000001</v>
      </c>
      <c r="W69" t="e">
        <f t="shared" si="1"/>
        <v>#VALUE!</v>
      </c>
      <c r="X69">
        <v>0</v>
      </c>
    </row>
    <row r="70" spans="1:24" x14ac:dyDescent="0.25">
      <c r="A70">
        <v>641</v>
      </c>
      <c r="B70" t="s">
        <v>22</v>
      </c>
      <c r="C70">
        <v>2017</v>
      </c>
      <c r="D70" t="s">
        <v>149</v>
      </c>
      <c r="E70" t="s">
        <v>24</v>
      </c>
      <c r="F70" t="s">
        <v>25</v>
      </c>
      <c r="G70">
        <v>60</v>
      </c>
      <c r="H70" s="19" t="s">
        <v>150</v>
      </c>
      <c r="I70" s="20">
        <v>9</v>
      </c>
      <c r="J70" t="s">
        <v>81</v>
      </c>
      <c r="K70" s="21" t="s">
        <v>28</v>
      </c>
      <c r="N70" s="29" t="s">
        <v>125</v>
      </c>
      <c r="O70">
        <v>9</v>
      </c>
      <c r="P70" t="s">
        <v>81</v>
      </c>
      <c r="Q70">
        <v>27.34</v>
      </c>
      <c r="R70">
        <v>29.55</v>
      </c>
      <c r="S70">
        <v>1708.1790000000001</v>
      </c>
      <c r="T70">
        <v>152.00700000000001</v>
      </c>
      <c r="U70">
        <v>5958.2910000000002</v>
      </c>
      <c r="V70">
        <v>1097.3430000000001</v>
      </c>
      <c r="W70">
        <f t="shared" si="1"/>
        <v>2.2100000000000009</v>
      </c>
      <c r="X70">
        <v>0</v>
      </c>
    </row>
    <row r="71" spans="1:24" x14ac:dyDescent="0.25">
      <c r="A71">
        <v>642</v>
      </c>
      <c r="B71" t="s">
        <v>22</v>
      </c>
      <c r="C71">
        <v>2017</v>
      </c>
      <c r="D71" t="s">
        <v>149</v>
      </c>
      <c r="E71" t="s">
        <v>24</v>
      </c>
      <c r="F71" t="s">
        <v>25</v>
      </c>
      <c r="G71">
        <v>60</v>
      </c>
      <c r="H71" s="19" t="s">
        <v>150</v>
      </c>
      <c r="I71" s="20">
        <v>9</v>
      </c>
      <c r="J71" t="s">
        <v>82</v>
      </c>
      <c r="K71" s="21" t="s">
        <v>28</v>
      </c>
      <c r="N71" s="29" t="s">
        <v>125</v>
      </c>
      <c r="O71">
        <v>9</v>
      </c>
      <c r="P71" t="s">
        <v>82</v>
      </c>
      <c r="Q71">
        <v>25.01</v>
      </c>
      <c r="R71" t="s">
        <v>40</v>
      </c>
      <c r="S71">
        <v>2695.826</v>
      </c>
      <c r="T71">
        <v>152.00700000000001</v>
      </c>
      <c r="U71">
        <v>275.78300000000002</v>
      </c>
      <c r="V71">
        <v>1097.3430000000001</v>
      </c>
      <c r="W71" t="e">
        <f t="shared" si="1"/>
        <v>#VALUE!</v>
      </c>
      <c r="X71">
        <v>0</v>
      </c>
    </row>
    <row r="72" spans="1:24" x14ac:dyDescent="0.25">
      <c r="A72">
        <v>643</v>
      </c>
      <c r="B72" t="s">
        <v>22</v>
      </c>
      <c r="C72">
        <v>2017</v>
      </c>
      <c r="D72" t="s">
        <v>149</v>
      </c>
      <c r="E72" t="s">
        <v>24</v>
      </c>
      <c r="F72" t="s">
        <v>25</v>
      </c>
      <c r="G72">
        <v>60</v>
      </c>
      <c r="H72" s="19" t="s">
        <v>150</v>
      </c>
      <c r="I72" s="20">
        <v>9</v>
      </c>
      <c r="J72" t="s">
        <v>83</v>
      </c>
      <c r="K72" s="21" t="s">
        <v>28</v>
      </c>
      <c r="N72" s="29" t="s">
        <v>125</v>
      </c>
      <c r="O72">
        <v>9</v>
      </c>
      <c r="P72" t="s">
        <v>83</v>
      </c>
      <c r="Q72">
        <v>23</v>
      </c>
      <c r="R72" t="s">
        <v>40</v>
      </c>
      <c r="S72">
        <v>3690.3049999999998</v>
      </c>
      <c r="T72">
        <v>152.00700000000001</v>
      </c>
      <c r="U72">
        <v>372.81400000000002</v>
      </c>
      <c r="V72">
        <v>1097.3430000000001</v>
      </c>
      <c r="W72" t="e">
        <f t="shared" si="1"/>
        <v>#VALUE!</v>
      </c>
      <c r="X72">
        <v>0</v>
      </c>
    </row>
    <row r="73" spans="1:24" x14ac:dyDescent="0.25">
      <c r="A73">
        <v>644</v>
      </c>
      <c r="B73" t="s">
        <v>22</v>
      </c>
      <c r="C73">
        <v>2017</v>
      </c>
      <c r="D73" t="s">
        <v>149</v>
      </c>
      <c r="E73" t="s">
        <v>24</v>
      </c>
      <c r="F73" t="s">
        <v>25</v>
      </c>
      <c r="G73">
        <v>60</v>
      </c>
      <c r="H73" s="19" t="s">
        <v>150</v>
      </c>
      <c r="I73" s="20">
        <v>9</v>
      </c>
      <c r="J73" t="s">
        <v>121</v>
      </c>
      <c r="K73" s="21" t="s">
        <v>28</v>
      </c>
      <c r="N73" s="29" t="s">
        <v>125</v>
      </c>
      <c r="O73">
        <v>9</v>
      </c>
      <c r="P73" s="11" t="s">
        <v>121</v>
      </c>
      <c r="Q73">
        <v>23.89</v>
      </c>
      <c r="R73">
        <v>27.71</v>
      </c>
      <c r="S73">
        <v>1955.6410000000001</v>
      </c>
      <c r="T73">
        <v>152.00700000000001</v>
      </c>
      <c r="U73">
        <v>4951.7430000000004</v>
      </c>
      <c r="V73">
        <v>1097.3430000000001</v>
      </c>
      <c r="W73">
        <f t="shared" si="1"/>
        <v>3.8200000000000003</v>
      </c>
      <c r="X73">
        <v>0</v>
      </c>
    </row>
    <row r="74" spans="1:24" x14ac:dyDescent="0.25">
      <c r="A74">
        <v>645</v>
      </c>
      <c r="B74" t="s">
        <v>22</v>
      </c>
      <c r="C74">
        <v>2017</v>
      </c>
      <c r="D74" t="s">
        <v>149</v>
      </c>
      <c r="E74" t="s">
        <v>24</v>
      </c>
      <c r="F74" t="s">
        <v>25</v>
      </c>
      <c r="G74">
        <v>60</v>
      </c>
      <c r="H74" s="19" t="s">
        <v>150</v>
      </c>
      <c r="I74" s="20">
        <v>9</v>
      </c>
      <c r="J74" t="s">
        <v>122</v>
      </c>
      <c r="K74" s="21" t="s">
        <v>28</v>
      </c>
      <c r="N74" s="29" t="s">
        <v>125</v>
      </c>
      <c r="O74">
        <v>9</v>
      </c>
      <c r="P74" s="11" t="s">
        <v>122</v>
      </c>
      <c r="Q74">
        <v>23.64</v>
      </c>
      <c r="R74">
        <v>27.75</v>
      </c>
      <c r="S74">
        <v>1964.3720000000001</v>
      </c>
      <c r="T74">
        <v>152.00700000000001</v>
      </c>
      <c r="U74">
        <v>4905.7740000000003</v>
      </c>
      <c r="V74">
        <v>1097.3430000000001</v>
      </c>
      <c r="W74">
        <f t="shared" si="1"/>
        <v>4.1099999999999994</v>
      </c>
      <c r="X74">
        <v>0</v>
      </c>
    </row>
    <row r="75" spans="1:24" x14ac:dyDescent="0.25">
      <c r="A75">
        <v>646</v>
      </c>
      <c r="B75" t="s">
        <v>22</v>
      </c>
      <c r="C75">
        <v>2017</v>
      </c>
      <c r="D75" t="s">
        <v>149</v>
      </c>
      <c r="E75" t="s">
        <v>24</v>
      </c>
      <c r="F75" t="s">
        <v>25</v>
      </c>
      <c r="G75">
        <v>60</v>
      </c>
      <c r="H75" s="19" t="s">
        <v>150</v>
      </c>
      <c r="I75" s="20">
        <v>9</v>
      </c>
      <c r="J75" t="s">
        <v>84</v>
      </c>
      <c r="K75" s="21" t="s">
        <v>28</v>
      </c>
      <c r="N75" s="29" t="s">
        <v>125</v>
      </c>
      <c r="O75">
        <v>9</v>
      </c>
      <c r="P75" s="12" t="s">
        <v>84</v>
      </c>
      <c r="Q75">
        <v>24.01</v>
      </c>
      <c r="R75" t="s">
        <v>40</v>
      </c>
      <c r="S75">
        <v>2650.8310000000001</v>
      </c>
      <c r="T75">
        <v>152.00700000000001</v>
      </c>
      <c r="U75">
        <v>418.89600000000002</v>
      </c>
      <c r="V75">
        <v>1097.3430000000001</v>
      </c>
      <c r="W75" t="e">
        <f t="shared" si="1"/>
        <v>#VALUE!</v>
      </c>
      <c r="X75">
        <v>0</v>
      </c>
    </row>
    <row r="76" spans="1:24" x14ac:dyDescent="0.25">
      <c r="A76">
        <v>647</v>
      </c>
      <c r="B76" t="s">
        <v>22</v>
      </c>
      <c r="C76">
        <v>2017</v>
      </c>
      <c r="D76" t="s">
        <v>149</v>
      </c>
      <c r="E76" t="s">
        <v>24</v>
      </c>
      <c r="F76" t="s">
        <v>25</v>
      </c>
      <c r="G76">
        <v>60</v>
      </c>
      <c r="H76" s="19" t="s">
        <v>150</v>
      </c>
      <c r="I76" s="20">
        <v>9</v>
      </c>
      <c r="J76" t="s">
        <v>85</v>
      </c>
      <c r="K76" s="21" t="s">
        <v>28</v>
      </c>
      <c r="N76" s="29" t="s">
        <v>125</v>
      </c>
      <c r="O76">
        <v>9</v>
      </c>
      <c r="P76" s="12" t="s">
        <v>85</v>
      </c>
      <c r="Q76">
        <v>23.84</v>
      </c>
      <c r="R76" t="s">
        <v>40</v>
      </c>
      <c r="S76">
        <v>2922.9679999999998</v>
      </c>
      <c r="T76">
        <v>152.00700000000001</v>
      </c>
      <c r="U76">
        <v>182.59299999999999</v>
      </c>
      <c r="V76">
        <v>1097.3430000000001</v>
      </c>
      <c r="W76" t="e">
        <f t="shared" si="1"/>
        <v>#VALUE!</v>
      </c>
      <c r="X76">
        <v>0</v>
      </c>
    </row>
    <row r="77" spans="1:24" x14ac:dyDescent="0.25">
      <c r="A77">
        <v>648</v>
      </c>
      <c r="B77" t="s">
        <v>22</v>
      </c>
      <c r="C77">
        <v>2017</v>
      </c>
      <c r="D77" t="s">
        <v>149</v>
      </c>
      <c r="E77" t="s">
        <v>24</v>
      </c>
      <c r="F77" t="s">
        <v>25</v>
      </c>
      <c r="G77">
        <v>60</v>
      </c>
      <c r="H77" s="19" t="s">
        <v>150</v>
      </c>
      <c r="I77" s="20">
        <v>9</v>
      </c>
      <c r="J77" t="s">
        <v>86</v>
      </c>
      <c r="K77" s="21" t="s">
        <v>28</v>
      </c>
      <c r="N77" s="29" t="s">
        <v>125</v>
      </c>
      <c r="O77">
        <v>9</v>
      </c>
      <c r="P77" s="19" t="s">
        <v>86</v>
      </c>
      <c r="Q77">
        <v>25.91</v>
      </c>
      <c r="R77">
        <v>26.51</v>
      </c>
      <c r="S77">
        <v>1281.568</v>
      </c>
      <c r="T77">
        <v>152.00700000000001</v>
      </c>
      <c r="U77">
        <v>6709.607</v>
      </c>
      <c r="V77">
        <v>1097.3430000000001</v>
      </c>
      <c r="W77">
        <f t="shared" si="1"/>
        <v>0.60000000000000142</v>
      </c>
      <c r="X77">
        <v>0</v>
      </c>
    </row>
    <row r="78" spans="1:24" x14ac:dyDescent="0.25">
      <c r="A78">
        <v>649</v>
      </c>
      <c r="B78" t="s">
        <v>22</v>
      </c>
      <c r="C78">
        <v>2017</v>
      </c>
      <c r="D78" t="s">
        <v>149</v>
      </c>
      <c r="E78" t="s">
        <v>24</v>
      </c>
      <c r="F78" t="s">
        <v>25</v>
      </c>
      <c r="G78">
        <v>60</v>
      </c>
      <c r="H78" s="19" t="s">
        <v>150</v>
      </c>
      <c r="I78" s="20">
        <v>9</v>
      </c>
      <c r="J78" t="s">
        <v>87</v>
      </c>
      <c r="K78" s="21" t="s">
        <v>28</v>
      </c>
      <c r="N78" s="29" t="s">
        <v>125</v>
      </c>
      <c r="O78">
        <v>9</v>
      </c>
      <c r="P78" s="19" t="s">
        <v>87</v>
      </c>
      <c r="Q78">
        <v>23.94</v>
      </c>
      <c r="R78">
        <v>26.76</v>
      </c>
      <c r="S78">
        <v>1654.213</v>
      </c>
      <c r="T78">
        <v>152.00700000000001</v>
      </c>
      <c r="U78">
        <v>5818.9629999999997</v>
      </c>
      <c r="V78">
        <v>1097.3430000000001</v>
      </c>
      <c r="W78">
        <f t="shared" si="1"/>
        <v>2.8200000000000003</v>
      </c>
      <c r="X78">
        <v>0</v>
      </c>
    </row>
    <row r="79" spans="1:24" x14ac:dyDescent="0.25">
      <c r="A79">
        <v>650</v>
      </c>
      <c r="B79" t="s">
        <v>22</v>
      </c>
      <c r="C79">
        <v>2017</v>
      </c>
      <c r="D79" t="s">
        <v>149</v>
      </c>
      <c r="E79" t="s">
        <v>24</v>
      </c>
      <c r="F79" t="s">
        <v>25</v>
      </c>
      <c r="G79">
        <v>60</v>
      </c>
      <c r="H79" s="19" t="s">
        <v>150</v>
      </c>
      <c r="I79" s="20">
        <v>9</v>
      </c>
      <c r="J79" t="s">
        <v>88</v>
      </c>
      <c r="K79" s="21" t="s">
        <v>28</v>
      </c>
      <c r="N79" s="29" t="s">
        <v>125</v>
      </c>
      <c r="O79">
        <v>9</v>
      </c>
      <c r="P79" s="19" t="s">
        <v>88</v>
      </c>
      <c r="Q79" s="11">
        <v>22.45</v>
      </c>
      <c r="R79" s="11">
        <v>25.79</v>
      </c>
      <c r="S79" s="11">
        <v>3574.8910000000001</v>
      </c>
      <c r="T79" s="11">
        <v>152.00700000000001</v>
      </c>
      <c r="U79" s="11">
        <v>8885.0259999999998</v>
      </c>
      <c r="V79" s="11">
        <v>1097.3430000000001</v>
      </c>
      <c r="W79">
        <f t="shared" si="1"/>
        <v>3.34</v>
      </c>
      <c r="X79">
        <v>0</v>
      </c>
    </row>
    <row r="80" spans="1:24" x14ac:dyDescent="0.25">
      <c r="A80">
        <v>659</v>
      </c>
      <c r="B80" t="s">
        <v>22</v>
      </c>
      <c r="C80">
        <v>2017</v>
      </c>
      <c r="D80" t="s">
        <v>149</v>
      </c>
      <c r="E80" t="s">
        <v>24</v>
      </c>
      <c r="F80" t="s">
        <v>25</v>
      </c>
      <c r="G80">
        <v>60</v>
      </c>
      <c r="H80" s="19" t="s">
        <v>151</v>
      </c>
      <c r="I80" s="20">
        <v>10</v>
      </c>
      <c r="J80" t="s">
        <v>27</v>
      </c>
      <c r="K80" s="21" t="s">
        <v>28</v>
      </c>
      <c r="N80" s="29" t="s">
        <v>125</v>
      </c>
      <c r="O80">
        <v>10</v>
      </c>
      <c r="P80" t="s">
        <v>27</v>
      </c>
      <c r="Q80">
        <v>27.94</v>
      </c>
      <c r="R80">
        <v>28.01</v>
      </c>
      <c r="S80">
        <v>1207.742</v>
      </c>
      <c r="T80">
        <v>166.34800000000001</v>
      </c>
      <c r="U80">
        <v>4456.7259999999997</v>
      </c>
      <c r="V80">
        <v>566.96699999999998</v>
      </c>
      <c r="W80">
        <f t="shared" si="1"/>
        <v>7.0000000000000284E-2</v>
      </c>
      <c r="X80">
        <v>0</v>
      </c>
    </row>
    <row r="81" spans="1:24" x14ac:dyDescent="0.25">
      <c r="A81">
        <v>660</v>
      </c>
      <c r="B81" t="s">
        <v>22</v>
      </c>
      <c r="C81">
        <v>2017</v>
      </c>
      <c r="D81" t="s">
        <v>149</v>
      </c>
      <c r="E81" t="s">
        <v>24</v>
      </c>
      <c r="F81" t="s">
        <v>25</v>
      </c>
      <c r="G81">
        <v>60</v>
      </c>
      <c r="H81" s="19" t="s">
        <v>151</v>
      </c>
      <c r="I81" s="20">
        <v>10</v>
      </c>
      <c r="J81" t="s">
        <v>31</v>
      </c>
      <c r="K81" s="21" t="s">
        <v>28</v>
      </c>
      <c r="N81" s="29" t="s">
        <v>125</v>
      </c>
      <c r="O81">
        <v>10</v>
      </c>
      <c r="P81" s="11" t="s">
        <v>31</v>
      </c>
      <c r="Q81" s="11">
        <v>25.91</v>
      </c>
      <c r="R81" s="11" t="s">
        <v>40</v>
      </c>
      <c r="S81" s="11">
        <v>2506.0340000000001</v>
      </c>
      <c r="T81" s="11">
        <v>166.34800000000001</v>
      </c>
      <c r="U81" s="11">
        <v>239.61500000000001</v>
      </c>
      <c r="V81" s="11">
        <v>566.96699999999998</v>
      </c>
      <c r="W81" t="e">
        <f t="shared" si="1"/>
        <v>#VALUE!</v>
      </c>
      <c r="X81">
        <v>0</v>
      </c>
    </row>
    <row r="82" spans="1:24" x14ac:dyDescent="0.25">
      <c r="A82">
        <v>661</v>
      </c>
      <c r="B82" t="s">
        <v>22</v>
      </c>
      <c r="C82">
        <v>2017</v>
      </c>
      <c r="D82" t="s">
        <v>149</v>
      </c>
      <c r="E82" t="s">
        <v>24</v>
      </c>
      <c r="F82" t="s">
        <v>25</v>
      </c>
      <c r="G82">
        <v>60</v>
      </c>
      <c r="H82" s="19" t="s">
        <v>151</v>
      </c>
      <c r="I82" s="20">
        <v>10</v>
      </c>
      <c r="J82" t="s">
        <v>91</v>
      </c>
      <c r="K82" s="21" t="s">
        <v>28</v>
      </c>
      <c r="N82" s="29" t="s">
        <v>125</v>
      </c>
      <c r="O82">
        <v>10</v>
      </c>
      <c r="P82" s="11" t="s">
        <v>91</v>
      </c>
      <c r="Q82" s="11">
        <v>24.55</v>
      </c>
      <c r="R82" s="11">
        <v>26.42</v>
      </c>
      <c r="S82" s="11">
        <v>1986.8620000000001</v>
      </c>
      <c r="T82" s="11">
        <v>166.34800000000001</v>
      </c>
      <c r="U82" s="11">
        <v>5023.1469999999999</v>
      </c>
      <c r="V82" s="11">
        <v>566.96699999999998</v>
      </c>
      <c r="W82">
        <f t="shared" si="1"/>
        <v>1.870000000000001</v>
      </c>
      <c r="X82">
        <v>0</v>
      </c>
    </row>
    <row r="83" spans="1:24" x14ac:dyDescent="0.25">
      <c r="A83">
        <v>662</v>
      </c>
      <c r="B83" t="s">
        <v>22</v>
      </c>
      <c r="C83">
        <v>2017</v>
      </c>
      <c r="D83" t="s">
        <v>149</v>
      </c>
      <c r="E83" t="s">
        <v>24</v>
      </c>
      <c r="F83" t="s">
        <v>25</v>
      </c>
      <c r="G83">
        <v>60</v>
      </c>
      <c r="H83" s="19" t="s">
        <v>151</v>
      </c>
      <c r="I83" s="20">
        <v>10</v>
      </c>
      <c r="J83" t="s">
        <v>33</v>
      </c>
      <c r="K83" s="21" t="s">
        <v>28</v>
      </c>
      <c r="N83" s="29" t="s">
        <v>125</v>
      </c>
      <c r="O83">
        <v>10</v>
      </c>
      <c r="P83" s="11" t="s">
        <v>33</v>
      </c>
      <c r="Q83" s="11">
        <v>30.68</v>
      </c>
      <c r="R83" s="11">
        <v>32.729999999999997</v>
      </c>
      <c r="S83" s="11">
        <v>1279.569</v>
      </c>
      <c r="T83" s="11">
        <v>166.34800000000001</v>
      </c>
      <c r="U83" s="11">
        <v>2428.6439999999998</v>
      </c>
      <c r="V83" s="11">
        <v>566.96699999999998</v>
      </c>
      <c r="W83">
        <f t="shared" si="1"/>
        <v>2.0499999999999972</v>
      </c>
      <c r="X83">
        <v>0</v>
      </c>
    </row>
    <row r="84" spans="1:24" x14ac:dyDescent="0.25">
      <c r="A84">
        <v>663</v>
      </c>
      <c r="B84" t="s">
        <v>22</v>
      </c>
      <c r="C84">
        <v>2017</v>
      </c>
      <c r="D84" t="s">
        <v>149</v>
      </c>
      <c r="E84" t="s">
        <v>24</v>
      </c>
      <c r="F84" t="s">
        <v>25</v>
      </c>
      <c r="G84">
        <v>60</v>
      </c>
      <c r="H84" s="19" t="s">
        <v>151</v>
      </c>
      <c r="I84" s="20">
        <v>10</v>
      </c>
      <c r="J84" t="s">
        <v>93</v>
      </c>
      <c r="K84" s="21" t="s">
        <v>28</v>
      </c>
      <c r="N84" s="29" t="s">
        <v>125</v>
      </c>
      <c r="O84">
        <v>10</v>
      </c>
      <c r="P84" s="11" t="s">
        <v>93</v>
      </c>
      <c r="Q84" s="11">
        <v>27.44</v>
      </c>
      <c r="R84" s="11">
        <v>25.31</v>
      </c>
      <c r="S84" s="11">
        <v>1042.5250000000001</v>
      </c>
      <c r="T84" s="11">
        <v>166.34800000000001</v>
      </c>
      <c r="U84" s="11">
        <v>6801.567</v>
      </c>
      <c r="V84" s="11">
        <v>566.96699999999998</v>
      </c>
      <c r="W84">
        <f t="shared" si="1"/>
        <v>-2.1300000000000026</v>
      </c>
      <c r="X84">
        <v>0</v>
      </c>
    </row>
    <row r="85" spans="1:24" x14ac:dyDescent="0.25">
      <c r="A85">
        <v>664</v>
      </c>
      <c r="B85" t="s">
        <v>22</v>
      </c>
      <c r="C85">
        <v>2017</v>
      </c>
      <c r="D85" t="s">
        <v>149</v>
      </c>
      <c r="E85" t="s">
        <v>24</v>
      </c>
      <c r="F85" t="s">
        <v>25</v>
      </c>
      <c r="G85">
        <v>60</v>
      </c>
      <c r="H85" s="19" t="s">
        <v>151</v>
      </c>
      <c r="I85" s="20">
        <v>10</v>
      </c>
      <c r="J85" t="s">
        <v>94</v>
      </c>
      <c r="K85" s="21" t="s">
        <v>28</v>
      </c>
      <c r="N85" s="29" t="s">
        <v>125</v>
      </c>
      <c r="O85">
        <v>10</v>
      </c>
      <c r="P85" s="11" t="s">
        <v>94</v>
      </c>
      <c r="Q85" s="11">
        <v>26.05</v>
      </c>
      <c r="R85" s="11">
        <v>26.81</v>
      </c>
      <c r="S85" s="11">
        <v>1396.7260000000001</v>
      </c>
      <c r="T85" s="11">
        <v>166.34800000000001</v>
      </c>
      <c r="U85" s="11">
        <v>4808.6760000000004</v>
      </c>
      <c r="V85" s="11">
        <v>566.96699999999998</v>
      </c>
      <c r="W85">
        <f t="shared" si="1"/>
        <v>0.75999999999999801</v>
      </c>
      <c r="X85">
        <v>0</v>
      </c>
    </row>
    <row r="86" spans="1:24" x14ac:dyDescent="0.25">
      <c r="A86">
        <v>665</v>
      </c>
      <c r="B86" t="s">
        <v>22</v>
      </c>
      <c r="C86">
        <v>2017</v>
      </c>
      <c r="D86" t="s">
        <v>149</v>
      </c>
      <c r="E86" t="s">
        <v>24</v>
      </c>
      <c r="F86" t="s">
        <v>25</v>
      </c>
      <c r="G86">
        <v>60</v>
      </c>
      <c r="H86" s="19" t="s">
        <v>151</v>
      </c>
      <c r="I86" s="20">
        <v>10</v>
      </c>
      <c r="J86" t="s">
        <v>95</v>
      </c>
      <c r="K86" s="21" t="s">
        <v>28</v>
      </c>
      <c r="N86" s="29" t="s">
        <v>125</v>
      </c>
      <c r="O86">
        <v>10</v>
      </c>
      <c r="P86" t="s">
        <v>95</v>
      </c>
      <c r="Q86">
        <v>26.09</v>
      </c>
      <c r="R86" s="27">
        <v>28.07</v>
      </c>
      <c r="S86" s="27">
        <v>1611.87</v>
      </c>
      <c r="T86" s="27">
        <v>166.34800000000001</v>
      </c>
      <c r="U86" s="27">
        <v>4168.5069999999996</v>
      </c>
      <c r="V86" s="27">
        <v>566.96699999999998</v>
      </c>
      <c r="W86">
        <f t="shared" si="1"/>
        <v>1.9800000000000004</v>
      </c>
      <c r="X86">
        <v>0</v>
      </c>
    </row>
    <row r="87" spans="1:24" x14ac:dyDescent="0.25">
      <c r="A87">
        <v>667</v>
      </c>
      <c r="B87" t="s">
        <v>22</v>
      </c>
      <c r="C87">
        <v>2017</v>
      </c>
      <c r="D87" t="s">
        <v>149</v>
      </c>
      <c r="E87" t="s">
        <v>24</v>
      </c>
      <c r="F87" t="s">
        <v>89</v>
      </c>
      <c r="G87">
        <v>60</v>
      </c>
      <c r="H87" s="19" t="s">
        <v>151</v>
      </c>
      <c r="I87" s="20">
        <v>10</v>
      </c>
      <c r="J87" t="s">
        <v>96</v>
      </c>
      <c r="K87" s="26" t="s">
        <v>92</v>
      </c>
      <c r="N87" s="29" t="s">
        <v>125</v>
      </c>
      <c r="O87">
        <v>10</v>
      </c>
      <c r="P87" t="s">
        <v>96</v>
      </c>
      <c r="Q87">
        <v>25.82</v>
      </c>
      <c r="R87">
        <v>23.64</v>
      </c>
      <c r="S87">
        <v>955.31</v>
      </c>
      <c r="T87">
        <v>166.34800000000001</v>
      </c>
      <c r="U87">
        <v>6996.4009999999998</v>
      </c>
      <c r="V87">
        <v>566.96699999999998</v>
      </c>
      <c r="W87">
        <f t="shared" si="1"/>
        <v>-2.1799999999999997</v>
      </c>
      <c r="X87">
        <v>1</v>
      </c>
    </row>
    <row r="88" spans="1:24" x14ac:dyDescent="0.25">
      <c r="A88">
        <v>668</v>
      </c>
      <c r="B88" t="s">
        <v>22</v>
      </c>
      <c r="C88">
        <v>2017</v>
      </c>
      <c r="D88" t="s">
        <v>149</v>
      </c>
      <c r="E88" t="s">
        <v>24</v>
      </c>
      <c r="F88" t="s">
        <v>89</v>
      </c>
      <c r="G88">
        <v>60</v>
      </c>
      <c r="H88" s="19" t="s">
        <v>151</v>
      </c>
      <c r="I88" s="20">
        <v>10</v>
      </c>
      <c r="J88" t="s">
        <v>97</v>
      </c>
      <c r="K88" s="26" t="s">
        <v>92</v>
      </c>
      <c r="N88" s="29" t="s">
        <v>125</v>
      </c>
      <c r="O88">
        <v>10</v>
      </c>
      <c r="P88" t="s">
        <v>97</v>
      </c>
      <c r="Q88">
        <v>29.38</v>
      </c>
      <c r="R88">
        <v>27.77</v>
      </c>
      <c r="S88">
        <v>928.68399999999997</v>
      </c>
      <c r="T88">
        <v>166.34800000000001</v>
      </c>
      <c r="U88">
        <v>5747.9790000000003</v>
      </c>
      <c r="V88">
        <v>566.96699999999998</v>
      </c>
      <c r="W88">
        <f t="shared" si="1"/>
        <v>-1.6099999999999994</v>
      </c>
      <c r="X88">
        <v>1</v>
      </c>
    </row>
    <row r="89" spans="1:24" x14ac:dyDescent="0.25">
      <c r="A89">
        <v>669</v>
      </c>
      <c r="B89" t="s">
        <v>22</v>
      </c>
      <c r="C89">
        <v>2017</v>
      </c>
      <c r="D89" t="s">
        <v>149</v>
      </c>
      <c r="E89" t="s">
        <v>24</v>
      </c>
      <c r="F89" t="s">
        <v>25</v>
      </c>
      <c r="G89">
        <v>60</v>
      </c>
      <c r="H89" s="19" t="s">
        <v>151</v>
      </c>
      <c r="I89" s="20">
        <v>10</v>
      </c>
      <c r="J89" t="s">
        <v>98</v>
      </c>
      <c r="K89" s="26" t="s">
        <v>92</v>
      </c>
      <c r="N89" s="29" t="s">
        <v>125</v>
      </c>
      <c r="O89">
        <v>10</v>
      </c>
      <c r="P89" t="s">
        <v>98</v>
      </c>
      <c r="Q89">
        <v>23.41</v>
      </c>
      <c r="R89" t="s">
        <v>40</v>
      </c>
      <c r="S89">
        <v>3256.335</v>
      </c>
      <c r="T89">
        <v>166.34800000000001</v>
      </c>
      <c r="U89">
        <v>182.452</v>
      </c>
      <c r="V89">
        <v>566.96699999999998</v>
      </c>
      <c r="W89" t="e">
        <f t="shared" si="1"/>
        <v>#VALUE!</v>
      </c>
      <c r="X89">
        <v>1</v>
      </c>
    </row>
    <row r="90" spans="1:24" x14ac:dyDescent="0.25">
      <c r="A90">
        <v>670</v>
      </c>
      <c r="B90" t="s">
        <v>22</v>
      </c>
      <c r="C90">
        <v>2017</v>
      </c>
      <c r="D90" t="s">
        <v>149</v>
      </c>
      <c r="E90" t="s">
        <v>24</v>
      </c>
      <c r="F90" t="s">
        <v>25</v>
      </c>
      <c r="G90">
        <v>60</v>
      </c>
      <c r="H90" s="19" t="s">
        <v>151</v>
      </c>
      <c r="I90" s="20">
        <v>10</v>
      </c>
      <c r="J90" t="s">
        <v>99</v>
      </c>
      <c r="K90" s="26" t="s">
        <v>92</v>
      </c>
      <c r="N90" s="29" t="s">
        <v>125</v>
      </c>
      <c r="O90">
        <v>10</v>
      </c>
      <c r="P90" t="s">
        <v>99</v>
      </c>
      <c r="Q90">
        <v>23.73</v>
      </c>
      <c r="R90" t="s">
        <v>40</v>
      </c>
      <c r="S90">
        <v>2749.4169999999999</v>
      </c>
      <c r="T90">
        <v>166.34800000000001</v>
      </c>
      <c r="U90">
        <v>197.976</v>
      </c>
      <c r="V90">
        <v>566.96699999999998</v>
      </c>
      <c r="W90" t="e">
        <f t="shared" si="1"/>
        <v>#VALUE!</v>
      </c>
      <c r="X90">
        <v>1</v>
      </c>
    </row>
    <row r="91" spans="1:24" x14ac:dyDescent="0.25">
      <c r="A91">
        <v>671</v>
      </c>
      <c r="B91" t="s">
        <v>22</v>
      </c>
      <c r="C91">
        <v>2017</v>
      </c>
      <c r="D91" t="s">
        <v>149</v>
      </c>
      <c r="E91" t="s">
        <v>24</v>
      </c>
      <c r="F91" t="s">
        <v>25</v>
      </c>
      <c r="G91">
        <v>60</v>
      </c>
      <c r="H91" s="19" t="s">
        <v>151</v>
      </c>
      <c r="I91" s="20">
        <v>10</v>
      </c>
      <c r="J91" t="s">
        <v>100</v>
      </c>
      <c r="K91" s="26" t="s">
        <v>92</v>
      </c>
      <c r="N91" s="29" t="s">
        <v>125</v>
      </c>
      <c r="O91">
        <v>10</v>
      </c>
      <c r="P91" t="s">
        <v>100</v>
      </c>
      <c r="Q91" s="27">
        <v>24.19</v>
      </c>
      <c r="R91" s="27">
        <v>26.03</v>
      </c>
      <c r="S91" s="27">
        <v>1776.835</v>
      </c>
      <c r="T91" s="27">
        <v>166.34800000000001</v>
      </c>
      <c r="U91" s="27">
        <v>4778.4780000000001</v>
      </c>
      <c r="V91" s="27">
        <v>566.96699999999998</v>
      </c>
      <c r="W91">
        <f t="shared" si="1"/>
        <v>1.8399999999999999</v>
      </c>
      <c r="X91">
        <v>1</v>
      </c>
    </row>
    <row r="92" spans="1:24" x14ac:dyDescent="0.25">
      <c r="A92">
        <v>672</v>
      </c>
      <c r="B92" t="s">
        <v>22</v>
      </c>
      <c r="C92">
        <v>2017</v>
      </c>
      <c r="D92" t="s">
        <v>149</v>
      </c>
      <c r="E92" t="s">
        <v>24</v>
      </c>
      <c r="F92" t="s">
        <v>25</v>
      </c>
      <c r="G92">
        <v>60</v>
      </c>
      <c r="H92" s="19" t="s">
        <v>151</v>
      </c>
      <c r="I92" s="20">
        <v>10</v>
      </c>
      <c r="J92" t="s">
        <v>101</v>
      </c>
      <c r="K92" s="26" t="s">
        <v>92</v>
      </c>
      <c r="N92" s="29" t="s">
        <v>125</v>
      </c>
      <c r="O92">
        <v>10</v>
      </c>
      <c r="P92" t="s">
        <v>101</v>
      </c>
      <c r="Q92">
        <v>24.6</v>
      </c>
      <c r="R92">
        <v>25.87</v>
      </c>
      <c r="S92">
        <v>1534.989</v>
      </c>
      <c r="T92">
        <v>166.34800000000001</v>
      </c>
      <c r="U92">
        <v>4521.8729999999996</v>
      </c>
      <c r="V92">
        <v>566.96699999999998</v>
      </c>
      <c r="W92">
        <f t="shared" si="1"/>
        <v>1.2699999999999996</v>
      </c>
      <c r="X92">
        <v>1</v>
      </c>
    </row>
    <row r="93" spans="1:24" x14ac:dyDescent="0.25">
      <c r="A93">
        <v>674</v>
      </c>
      <c r="B93" t="s">
        <v>22</v>
      </c>
      <c r="C93">
        <v>2017</v>
      </c>
      <c r="D93" t="s">
        <v>149</v>
      </c>
      <c r="E93" t="s">
        <v>24</v>
      </c>
      <c r="F93" t="s">
        <v>25</v>
      </c>
      <c r="G93">
        <v>60</v>
      </c>
      <c r="H93" s="19" t="s">
        <v>151</v>
      </c>
      <c r="I93" s="20">
        <v>10</v>
      </c>
      <c r="J93" t="s">
        <v>37</v>
      </c>
      <c r="K93" s="26" t="s">
        <v>92</v>
      </c>
      <c r="N93" s="29" t="s">
        <v>125</v>
      </c>
      <c r="O93">
        <v>10</v>
      </c>
      <c r="P93" t="s">
        <v>37</v>
      </c>
      <c r="Q93">
        <v>24.76</v>
      </c>
      <c r="R93">
        <v>26.94</v>
      </c>
      <c r="S93">
        <v>1870.636</v>
      </c>
      <c r="T93">
        <v>166.34800000000001</v>
      </c>
      <c r="U93">
        <v>4444.549</v>
      </c>
      <c r="V93">
        <v>566.96699999999998</v>
      </c>
      <c r="W93">
        <f t="shared" si="1"/>
        <v>2.1799999999999997</v>
      </c>
      <c r="X93">
        <v>1</v>
      </c>
    </row>
    <row r="94" spans="1:24" x14ac:dyDescent="0.25">
      <c r="A94">
        <v>675</v>
      </c>
      <c r="B94" t="s">
        <v>22</v>
      </c>
      <c r="C94">
        <v>2017</v>
      </c>
      <c r="D94" t="s">
        <v>149</v>
      </c>
      <c r="E94" t="s">
        <v>24</v>
      </c>
      <c r="F94" t="s">
        <v>25</v>
      </c>
      <c r="G94">
        <v>60</v>
      </c>
      <c r="H94" s="19" t="s">
        <v>151</v>
      </c>
      <c r="I94" s="20">
        <v>10</v>
      </c>
      <c r="J94" t="s">
        <v>102</v>
      </c>
      <c r="K94" s="26" t="s">
        <v>92</v>
      </c>
      <c r="N94" s="29" t="s">
        <v>125</v>
      </c>
      <c r="O94">
        <v>10</v>
      </c>
      <c r="P94" t="s">
        <v>102</v>
      </c>
      <c r="Q94">
        <v>25.54</v>
      </c>
      <c r="R94">
        <v>26.08</v>
      </c>
      <c r="S94">
        <v>1592.768</v>
      </c>
      <c r="T94">
        <v>166.34800000000001</v>
      </c>
      <c r="U94">
        <v>5413.2979999999998</v>
      </c>
      <c r="V94">
        <v>566.96699999999998</v>
      </c>
      <c r="W94">
        <f t="shared" si="1"/>
        <v>0.53999999999999915</v>
      </c>
      <c r="X94">
        <v>1</v>
      </c>
    </row>
    <row r="95" spans="1:24" x14ac:dyDescent="0.25">
      <c r="A95">
        <v>676</v>
      </c>
      <c r="B95" t="s">
        <v>22</v>
      </c>
      <c r="C95">
        <v>2017</v>
      </c>
      <c r="D95" t="s">
        <v>149</v>
      </c>
      <c r="E95" t="s">
        <v>24</v>
      </c>
      <c r="F95" t="s">
        <v>25</v>
      </c>
      <c r="G95">
        <v>60</v>
      </c>
      <c r="H95" s="19" t="s">
        <v>151</v>
      </c>
      <c r="I95" s="20">
        <v>10</v>
      </c>
      <c r="J95" t="s">
        <v>38</v>
      </c>
      <c r="K95" s="26" t="s">
        <v>92</v>
      </c>
      <c r="N95" s="29" t="s">
        <v>125</v>
      </c>
      <c r="O95">
        <v>10</v>
      </c>
      <c r="P95" t="s">
        <v>38</v>
      </c>
      <c r="Q95">
        <v>25.41</v>
      </c>
      <c r="R95">
        <v>25.53</v>
      </c>
      <c r="S95">
        <v>1704.38</v>
      </c>
      <c r="T95">
        <v>166.34800000000001</v>
      </c>
      <c r="U95">
        <v>5995.5339999999997</v>
      </c>
      <c r="V95">
        <v>566.96699999999998</v>
      </c>
      <c r="W95">
        <f t="shared" si="1"/>
        <v>0.12000000000000099</v>
      </c>
      <c r="X95">
        <v>1</v>
      </c>
    </row>
    <row r="96" spans="1:24" x14ac:dyDescent="0.25">
      <c r="A96">
        <v>677</v>
      </c>
      <c r="B96" t="s">
        <v>22</v>
      </c>
      <c r="C96">
        <v>2017</v>
      </c>
      <c r="D96" t="s">
        <v>149</v>
      </c>
      <c r="E96" t="s">
        <v>24</v>
      </c>
      <c r="F96" t="s">
        <v>25</v>
      </c>
      <c r="G96">
        <v>60</v>
      </c>
      <c r="H96" s="19" t="s">
        <v>151</v>
      </c>
      <c r="I96" s="20">
        <v>10</v>
      </c>
      <c r="J96" t="s">
        <v>127</v>
      </c>
      <c r="K96" s="26" t="s">
        <v>92</v>
      </c>
      <c r="N96" s="29" t="s">
        <v>125</v>
      </c>
      <c r="O96">
        <v>10</v>
      </c>
      <c r="P96" t="s">
        <v>127</v>
      </c>
      <c r="Q96">
        <v>26.72</v>
      </c>
      <c r="R96">
        <v>24.02</v>
      </c>
      <c r="S96">
        <v>1018.627</v>
      </c>
      <c r="T96">
        <v>166.34800000000001</v>
      </c>
      <c r="U96">
        <v>7963.9070000000002</v>
      </c>
      <c r="V96">
        <v>566.96699999999998</v>
      </c>
      <c r="W96">
        <f t="shared" si="1"/>
        <v>-2.6999999999999993</v>
      </c>
      <c r="X96">
        <v>1</v>
      </c>
    </row>
    <row r="97" spans="1:24" x14ac:dyDescent="0.25">
      <c r="A97">
        <v>679</v>
      </c>
      <c r="B97" t="s">
        <v>22</v>
      </c>
      <c r="C97">
        <v>2017</v>
      </c>
      <c r="D97" t="s">
        <v>149</v>
      </c>
      <c r="E97" t="s">
        <v>24</v>
      </c>
      <c r="F97" t="s">
        <v>25</v>
      </c>
      <c r="G97">
        <v>60</v>
      </c>
      <c r="H97" s="19" t="s">
        <v>151</v>
      </c>
      <c r="I97" s="20">
        <v>10</v>
      </c>
      <c r="J97" t="s">
        <v>39</v>
      </c>
      <c r="K97" s="26" t="s">
        <v>92</v>
      </c>
      <c r="N97" s="29" t="s">
        <v>125</v>
      </c>
      <c r="O97">
        <v>10</v>
      </c>
      <c r="P97" t="s">
        <v>39</v>
      </c>
      <c r="Q97">
        <v>24.93</v>
      </c>
      <c r="R97" t="s">
        <v>40</v>
      </c>
      <c r="S97">
        <v>2411.9</v>
      </c>
      <c r="T97">
        <v>166.34800000000001</v>
      </c>
      <c r="U97">
        <v>253.398</v>
      </c>
      <c r="V97">
        <v>566.96699999999998</v>
      </c>
      <c r="W97" t="e">
        <f t="shared" si="1"/>
        <v>#VALUE!</v>
      </c>
      <c r="X97">
        <v>1</v>
      </c>
    </row>
    <row r="98" spans="1:24" x14ac:dyDescent="0.25">
      <c r="A98">
        <v>680</v>
      </c>
      <c r="B98" t="s">
        <v>22</v>
      </c>
      <c r="C98">
        <v>2017</v>
      </c>
      <c r="D98" t="s">
        <v>149</v>
      </c>
      <c r="E98" t="s">
        <v>24</v>
      </c>
      <c r="F98" t="s">
        <v>25</v>
      </c>
      <c r="G98">
        <v>60</v>
      </c>
      <c r="H98" s="19" t="s">
        <v>151</v>
      </c>
      <c r="I98" s="20">
        <v>10</v>
      </c>
      <c r="J98" t="s">
        <v>41</v>
      </c>
      <c r="K98" s="26" t="s">
        <v>92</v>
      </c>
      <c r="N98" s="29" t="s">
        <v>125</v>
      </c>
      <c r="O98">
        <v>10</v>
      </c>
      <c r="P98" t="s">
        <v>41</v>
      </c>
      <c r="Q98">
        <v>24.88</v>
      </c>
      <c r="R98">
        <v>26.42</v>
      </c>
      <c r="S98">
        <v>2011.9059999999999</v>
      </c>
      <c r="T98">
        <v>166.34800000000001</v>
      </c>
      <c r="U98">
        <v>5122.8469999999998</v>
      </c>
      <c r="V98">
        <v>566.96699999999998</v>
      </c>
      <c r="W98">
        <f t="shared" si="1"/>
        <v>1.5400000000000027</v>
      </c>
      <c r="X98">
        <v>1</v>
      </c>
    </row>
    <row r="99" spans="1:24" x14ac:dyDescent="0.25">
      <c r="A99">
        <v>681</v>
      </c>
      <c r="B99" t="s">
        <v>22</v>
      </c>
      <c r="C99">
        <v>2017</v>
      </c>
      <c r="D99" t="s">
        <v>149</v>
      </c>
      <c r="E99" t="s">
        <v>24</v>
      </c>
      <c r="F99" t="s">
        <v>25</v>
      </c>
      <c r="G99">
        <v>60</v>
      </c>
      <c r="H99" s="19" t="s">
        <v>151</v>
      </c>
      <c r="I99" s="20">
        <v>10</v>
      </c>
      <c r="J99" t="s">
        <v>42</v>
      </c>
      <c r="K99" s="26" t="s">
        <v>92</v>
      </c>
      <c r="N99" s="29" t="s">
        <v>125</v>
      </c>
      <c r="O99">
        <v>10</v>
      </c>
      <c r="P99" t="s">
        <v>42</v>
      </c>
      <c r="Q99">
        <v>25.04</v>
      </c>
      <c r="R99">
        <v>27.18</v>
      </c>
      <c r="S99">
        <v>1877.127</v>
      </c>
      <c r="T99">
        <v>166.34800000000001</v>
      </c>
      <c r="U99">
        <v>4717.9350000000004</v>
      </c>
      <c r="V99">
        <v>566.96699999999998</v>
      </c>
      <c r="W99">
        <f t="shared" si="1"/>
        <v>2.1400000000000006</v>
      </c>
      <c r="X99">
        <v>1</v>
      </c>
    </row>
    <row r="100" spans="1:24" x14ac:dyDescent="0.25">
      <c r="A100">
        <v>683</v>
      </c>
      <c r="B100" t="s">
        <v>22</v>
      </c>
      <c r="C100">
        <v>2017</v>
      </c>
      <c r="D100" t="s">
        <v>149</v>
      </c>
      <c r="E100" t="s">
        <v>24</v>
      </c>
      <c r="F100" t="s">
        <v>25</v>
      </c>
      <c r="G100">
        <v>60</v>
      </c>
      <c r="H100" s="19" t="s">
        <v>151</v>
      </c>
      <c r="I100" s="20">
        <v>10</v>
      </c>
      <c r="J100" t="s">
        <v>114</v>
      </c>
      <c r="K100" s="26" t="s">
        <v>92</v>
      </c>
      <c r="N100" s="29" t="s">
        <v>125</v>
      </c>
      <c r="O100">
        <v>10</v>
      </c>
      <c r="P100" t="s">
        <v>114</v>
      </c>
      <c r="Q100">
        <v>24.2</v>
      </c>
      <c r="R100" t="s">
        <v>40</v>
      </c>
      <c r="S100">
        <v>2518.1509999999998</v>
      </c>
      <c r="T100">
        <v>166.34800000000001</v>
      </c>
      <c r="U100">
        <v>177.63200000000001</v>
      </c>
      <c r="V100">
        <v>566.96699999999998</v>
      </c>
      <c r="W100" t="e">
        <f t="shared" si="1"/>
        <v>#VALUE!</v>
      </c>
      <c r="X100">
        <v>1</v>
      </c>
    </row>
    <row r="101" spans="1:24" x14ac:dyDescent="0.25">
      <c r="A101">
        <v>684</v>
      </c>
      <c r="B101" t="s">
        <v>22</v>
      </c>
      <c r="C101">
        <v>2017</v>
      </c>
      <c r="D101" t="s">
        <v>149</v>
      </c>
      <c r="E101" t="s">
        <v>24</v>
      </c>
      <c r="F101" t="s">
        <v>25</v>
      </c>
      <c r="G101">
        <v>60</v>
      </c>
      <c r="H101" s="19" t="s">
        <v>151</v>
      </c>
      <c r="I101" s="20">
        <v>10</v>
      </c>
      <c r="J101" t="s">
        <v>44</v>
      </c>
      <c r="K101" s="26" t="s">
        <v>92</v>
      </c>
      <c r="N101" s="29" t="s">
        <v>125</v>
      </c>
      <c r="O101">
        <v>10</v>
      </c>
      <c r="P101" t="s">
        <v>44</v>
      </c>
      <c r="Q101">
        <v>26.05</v>
      </c>
      <c r="R101">
        <v>27.87</v>
      </c>
      <c r="S101">
        <v>1944.482</v>
      </c>
      <c r="T101">
        <v>166.34800000000001</v>
      </c>
      <c r="U101">
        <v>4591.9610000000002</v>
      </c>
      <c r="V101">
        <v>566.96699999999998</v>
      </c>
      <c r="W101">
        <f t="shared" si="1"/>
        <v>1.8200000000000003</v>
      </c>
      <c r="X101">
        <v>1</v>
      </c>
    </row>
    <row r="102" spans="1:24" x14ac:dyDescent="0.25">
      <c r="A102">
        <v>685</v>
      </c>
      <c r="B102" t="s">
        <v>22</v>
      </c>
      <c r="C102">
        <v>2017</v>
      </c>
      <c r="D102" t="s">
        <v>149</v>
      </c>
      <c r="E102" t="s">
        <v>24</v>
      </c>
      <c r="F102" t="s">
        <v>25</v>
      </c>
      <c r="G102">
        <v>60</v>
      </c>
      <c r="H102" s="19" t="s">
        <v>151</v>
      </c>
      <c r="I102" s="20">
        <v>10</v>
      </c>
      <c r="J102" t="s">
        <v>45</v>
      </c>
      <c r="K102" s="26" t="s">
        <v>92</v>
      </c>
      <c r="N102" s="29" t="s">
        <v>125</v>
      </c>
      <c r="O102">
        <v>10</v>
      </c>
      <c r="P102" t="s">
        <v>45</v>
      </c>
      <c r="Q102">
        <v>24.89</v>
      </c>
      <c r="R102">
        <v>26.73</v>
      </c>
      <c r="S102">
        <v>1923.0229999999999</v>
      </c>
      <c r="T102">
        <v>166.34800000000001</v>
      </c>
      <c r="U102">
        <v>4497.2659999999996</v>
      </c>
      <c r="V102">
        <v>566.96699999999998</v>
      </c>
      <c r="W102">
        <f t="shared" si="1"/>
        <v>1.8399999999999999</v>
      </c>
      <c r="X102">
        <v>1</v>
      </c>
    </row>
    <row r="103" spans="1:24" x14ac:dyDescent="0.25">
      <c r="A103">
        <v>686</v>
      </c>
      <c r="B103" t="s">
        <v>22</v>
      </c>
      <c r="C103">
        <v>2017</v>
      </c>
      <c r="D103" t="s">
        <v>149</v>
      </c>
      <c r="E103" t="s">
        <v>24</v>
      </c>
      <c r="F103" t="s">
        <v>25</v>
      </c>
      <c r="G103">
        <v>60</v>
      </c>
      <c r="H103" s="19" t="s">
        <v>151</v>
      </c>
      <c r="I103" s="20">
        <v>10</v>
      </c>
      <c r="J103" t="s">
        <v>104</v>
      </c>
      <c r="K103" s="26" t="s">
        <v>92</v>
      </c>
      <c r="N103" s="29" t="s">
        <v>125</v>
      </c>
      <c r="O103">
        <v>10</v>
      </c>
      <c r="P103" t="s">
        <v>104</v>
      </c>
      <c r="Q103">
        <v>25.53</v>
      </c>
      <c r="R103" t="s">
        <v>40</v>
      </c>
      <c r="S103">
        <v>2484.027</v>
      </c>
      <c r="T103">
        <v>166.34800000000001</v>
      </c>
      <c r="U103">
        <v>226.50200000000001</v>
      </c>
      <c r="V103">
        <v>566.96699999999998</v>
      </c>
      <c r="W103" t="e">
        <f t="shared" si="1"/>
        <v>#VALUE!</v>
      </c>
      <c r="X103">
        <v>1</v>
      </c>
    </row>
    <row r="104" spans="1:24" x14ac:dyDescent="0.25">
      <c r="A104">
        <v>688</v>
      </c>
      <c r="B104" t="s">
        <v>22</v>
      </c>
      <c r="C104">
        <v>2017</v>
      </c>
      <c r="D104" t="s">
        <v>149</v>
      </c>
      <c r="E104" t="s">
        <v>24</v>
      </c>
      <c r="F104" t="s">
        <v>25</v>
      </c>
      <c r="G104">
        <v>60</v>
      </c>
      <c r="H104" s="19" t="s">
        <v>151</v>
      </c>
      <c r="I104" s="20">
        <v>10</v>
      </c>
      <c r="J104" t="s">
        <v>47</v>
      </c>
      <c r="K104" s="26" t="s">
        <v>92</v>
      </c>
      <c r="N104" s="29" t="s">
        <v>125</v>
      </c>
      <c r="O104">
        <v>10</v>
      </c>
      <c r="P104" t="s">
        <v>47</v>
      </c>
      <c r="Q104">
        <v>26.66</v>
      </c>
      <c r="R104">
        <v>24.08</v>
      </c>
      <c r="S104">
        <v>1013.723</v>
      </c>
      <c r="T104">
        <v>166.34800000000001</v>
      </c>
      <c r="U104">
        <v>7518.5810000000001</v>
      </c>
      <c r="V104">
        <v>566.96699999999998</v>
      </c>
      <c r="W104">
        <f t="shared" si="1"/>
        <v>-2.5800000000000018</v>
      </c>
      <c r="X104">
        <v>1</v>
      </c>
    </row>
    <row r="105" spans="1:24" x14ac:dyDescent="0.25">
      <c r="A105">
        <v>689</v>
      </c>
      <c r="B105" t="s">
        <v>22</v>
      </c>
      <c r="C105">
        <v>2017</v>
      </c>
      <c r="D105" t="s">
        <v>149</v>
      </c>
      <c r="E105" t="s">
        <v>24</v>
      </c>
      <c r="F105" t="s">
        <v>25</v>
      </c>
      <c r="G105">
        <v>60</v>
      </c>
      <c r="H105" s="19" t="s">
        <v>151</v>
      </c>
      <c r="I105" s="20">
        <v>10</v>
      </c>
      <c r="J105" t="s">
        <v>48</v>
      </c>
      <c r="K105" s="26" t="s">
        <v>92</v>
      </c>
      <c r="N105" s="29" t="s">
        <v>125</v>
      </c>
      <c r="O105">
        <v>10</v>
      </c>
      <c r="P105" t="s">
        <v>48</v>
      </c>
      <c r="Q105">
        <v>26.96</v>
      </c>
      <c r="R105">
        <v>24.54</v>
      </c>
      <c r="S105">
        <v>971.41899999999998</v>
      </c>
      <c r="T105">
        <v>166.34800000000001</v>
      </c>
      <c r="U105">
        <v>7086.8450000000003</v>
      </c>
      <c r="V105">
        <v>566.96699999999998</v>
      </c>
      <c r="W105">
        <f t="shared" si="1"/>
        <v>-2.4200000000000017</v>
      </c>
      <c r="X105">
        <v>1</v>
      </c>
    </row>
    <row r="106" spans="1:24" x14ac:dyDescent="0.25">
      <c r="A106">
        <v>690</v>
      </c>
      <c r="B106" t="s">
        <v>22</v>
      </c>
      <c r="C106">
        <v>2017</v>
      </c>
      <c r="D106" t="s">
        <v>149</v>
      </c>
      <c r="E106" t="s">
        <v>24</v>
      </c>
      <c r="F106" t="s">
        <v>25</v>
      </c>
      <c r="G106">
        <v>60</v>
      </c>
      <c r="H106" s="19" t="s">
        <v>151</v>
      </c>
      <c r="I106" s="20">
        <v>10</v>
      </c>
      <c r="J106" t="s">
        <v>49</v>
      </c>
      <c r="K106" s="26" t="s">
        <v>92</v>
      </c>
      <c r="N106" s="29" t="s">
        <v>125</v>
      </c>
      <c r="O106">
        <v>10</v>
      </c>
      <c r="P106" t="s">
        <v>49</v>
      </c>
      <c r="Q106">
        <v>25.61</v>
      </c>
      <c r="R106">
        <v>26.15</v>
      </c>
      <c r="S106">
        <v>1607.414</v>
      </c>
      <c r="T106">
        <v>166.34800000000001</v>
      </c>
      <c r="U106">
        <v>5528.8760000000002</v>
      </c>
      <c r="V106">
        <v>566.96699999999998</v>
      </c>
      <c r="W106">
        <f t="shared" si="1"/>
        <v>0.53999999999999915</v>
      </c>
      <c r="X106">
        <v>1</v>
      </c>
    </row>
    <row r="107" spans="1:24" x14ac:dyDescent="0.25">
      <c r="A107">
        <v>692</v>
      </c>
      <c r="B107" t="s">
        <v>22</v>
      </c>
      <c r="C107">
        <v>2017</v>
      </c>
      <c r="D107" t="s">
        <v>149</v>
      </c>
      <c r="E107" t="s">
        <v>24</v>
      </c>
      <c r="F107" t="s">
        <v>25</v>
      </c>
      <c r="G107">
        <v>60</v>
      </c>
      <c r="H107" s="19" t="s">
        <v>151</v>
      </c>
      <c r="I107" s="20">
        <v>10</v>
      </c>
      <c r="J107" t="s">
        <v>51</v>
      </c>
      <c r="K107" s="26" t="s">
        <v>92</v>
      </c>
      <c r="N107" s="29" t="s">
        <v>125</v>
      </c>
      <c r="O107">
        <v>10</v>
      </c>
      <c r="P107" t="s">
        <v>51</v>
      </c>
      <c r="Q107">
        <v>27.04</v>
      </c>
      <c r="R107">
        <v>28.36</v>
      </c>
      <c r="S107">
        <v>1797.095</v>
      </c>
      <c r="T107">
        <v>166.34800000000001</v>
      </c>
      <c r="U107">
        <v>4465.8689999999997</v>
      </c>
      <c r="V107">
        <v>566.96699999999998</v>
      </c>
      <c r="W107">
        <f t="shared" si="1"/>
        <v>1.3200000000000003</v>
      </c>
      <c r="X107">
        <v>1</v>
      </c>
    </row>
    <row r="108" spans="1:24" x14ac:dyDescent="0.25">
      <c r="A108">
        <v>693</v>
      </c>
      <c r="B108" t="s">
        <v>22</v>
      </c>
      <c r="C108">
        <v>2017</v>
      </c>
      <c r="D108" t="s">
        <v>149</v>
      </c>
      <c r="E108" t="s">
        <v>24</v>
      </c>
      <c r="F108" t="s">
        <v>25</v>
      </c>
      <c r="G108">
        <v>60</v>
      </c>
      <c r="H108" s="19" t="s">
        <v>151</v>
      </c>
      <c r="I108" s="20">
        <v>10</v>
      </c>
      <c r="J108" t="s">
        <v>105</v>
      </c>
      <c r="K108" s="26" t="s">
        <v>92</v>
      </c>
      <c r="N108" s="29" t="s">
        <v>125</v>
      </c>
      <c r="O108">
        <v>10</v>
      </c>
      <c r="P108" t="s">
        <v>105</v>
      </c>
      <c r="Q108">
        <v>24.21</v>
      </c>
      <c r="R108" t="s">
        <v>40</v>
      </c>
      <c r="S108">
        <v>2723.0349999999999</v>
      </c>
      <c r="T108">
        <v>166.34800000000001</v>
      </c>
      <c r="U108">
        <v>168.11799999999999</v>
      </c>
      <c r="V108">
        <v>566.96699999999998</v>
      </c>
      <c r="W108" t="e">
        <f t="shared" si="1"/>
        <v>#VALUE!</v>
      </c>
      <c r="X108">
        <v>1</v>
      </c>
    </row>
    <row r="109" spans="1:24" x14ac:dyDescent="0.25">
      <c r="A109">
        <v>694</v>
      </c>
      <c r="B109" t="s">
        <v>22</v>
      </c>
      <c r="C109">
        <v>2017</v>
      </c>
      <c r="D109" t="s">
        <v>149</v>
      </c>
      <c r="E109" t="s">
        <v>24</v>
      </c>
      <c r="F109" t="s">
        <v>25</v>
      </c>
      <c r="G109">
        <v>60</v>
      </c>
      <c r="H109" s="19" t="s">
        <v>151</v>
      </c>
      <c r="I109" s="20">
        <v>10</v>
      </c>
      <c r="J109" t="s">
        <v>52</v>
      </c>
      <c r="K109" s="26" t="s">
        <v>92</v>
      </c>
      <c r="N109" s="29" t="s">
        <v>125</v>
      </c>
      <c r="O109">
        <v>10</v>
      </c>
      <c r="P109" t="s">
        <v>52</v>
      </c>
      <c r="Q109">
        <v>26.61</v>
      </c>
      <c r="R109">
        <v>23.72</v>
      </c>
      <c r="S109">
        <v>905.03599999999994</v>
      </c>
      <c r="T109">
        <v>166.34800000000001</v>
      </c>
      <c r="U109">
        <v>8185.4</v>
      </c>
      <c r="V109">
        <v>566.96699999999998</v>
      </c>
      <c r="W109">
        <f t="shared" si="1"/>
        <v>-2.8900000000000006</v>
      </c>
      <c r="X109">
        <v>1</v>
      </c>
    </row>
    <row r="110" spans="1:24" x14ac:dyDescent="0.25">
      <c r="A110">
        <v>695</v>
      </c>
      <c r="B110" t="s">
        <v>22</v>
      </c>
      <c r="C110">
        <v>2017</v>
      </c>
      <c r="D110" t="s">
        <v>149</v>
      </c>
      <c r="E110" t="s">
        <v>24</v>
      </c>
      <c r="F110" t="s">
        <v>25</v>
      </c>
      <c r="G110">
        <v>60</v>
      </c>
      <c r="H110" s="19" t="s">
        <v>151</v>
      </c>
      <c r="I110" s="20">
        <v>10</v>
      </c>
      <c r="J110" t="s">
        <v>53</v>
      </c>
      <c r="K110" s="26" t="s">
        <v>92</v>
      </c>
      <c r="N110" s="29" t="s">
        <v>125</v>
      </c>
      <c r="O110">
        <v>10</v>
      </c>
      <c r="P110" t="s">
        <v>53</v>
      </c>
      <c r="Q110">
        <v>25.58</v>
      </c>
      <c r="R110">
        <v>25.7</v>
      </c>
      <c r="S110">
        <v>1399.412</v>
      </c>
      <c r="T110">
        <v>166.34800000000001</v>
      </c>
      <c r="U110">
        <v>5799.5079999999998</v>
      </c>
      <c r="V110">
        <v>566.96699999999998</v>
      </c>
      <c r="W110">
        <f t="shared" si="1"/>
        <v>0.12000000000000099</v>
      </c>
      <c r="X110">
        <v>1</v>
      </c>
    </row>
    <row r="111" spans="1:24" x14ac:dyDescent="0.25">
      <c r="A111">
        <v>697</v>
      </c>
      <c r="B111" t="s">
        <v>22</v>
      </c>
      <c r="C111">
        <v>2017</v>
      </c>
      <c r="D111" t="s">
        <v>149</v>
      </c>
      <c r="E111" t="s">
        <v>24</v>
      </c>
      <c r="F111" t="s">
        <v>25</v>
      </c>
      <c r="G111">
        <v>60</v>
      </c>
      <c r="H111" s="19" t="s">
        <v>151</v>
      </c>
      <c r="I111" s="20">
        <v>10</v>
      </c>
      <c r="J111" t="s">
        <v>55</v>
      </c>
      <c r="K111" s="26" t="s">
        <v>92</v>
      </c>
      <c r="N111" s="29" t="s">
        <v>125</v>
      </c>
      <c r="O111">
        <v>10</v>
      </c>
      <c r="P111" t="s">
        <v>55</v>
      </c>
      <c r="Q111">
        <v>27.52</v>
      </c>
      <c r="R111">
        <v>24.55</v>
      </c>
      <c r="S111">
        <v>909.94200000000001</v>
      </c>
      <c r="T111">
        <v>166.34800000000001</v>
      </c>
      <c r="U111">
        <v>7728.9430000000002</v>
      </c>
      <c r="V111">
        <v>566.96699999999998</v>
      </c>
      <c r="W111">
        <f t="shared" si="1"/>
        <v>-2.9699999999999989</v>
      </c>
      <c r="X111">
        <v>1</v>
      </c>
    </row>
    <row r="112" spans="1:24" x14ac:dyDescent="0.25">
      <c r="A112">
        <v>698</v>
      </c>
      <c r="B112" t="s">
        <v>22</v>
      </c>
      <c r="C112">
        <v>2017</v>
      </c>
      <c r="D112" t="s">
        <v>149</v>
      </c>
      <c r="E112" t="s">
        <v>24</v>
      </c>
      <c r="F112" t="s">
        <v>25</v>
      </c>
      <c r="G112">
        <v>60</v>
      </c>
      <c r="H112" s="19" t="s">
        <v>151</v>
      </c>
      <c r="I112" s="20">
        <v>10</v>
      </c>
      <c r="J112" t="s">
        <v>106</v>
      </c>
      <c r="K112" s="26" t="s">
        <v>92</v>
      </c>
      <c r="N112" s="29" t="s">
        <v>125</v>
      </c>
      <c r="O112">
        <v>10</v>
      </c>
      <c r="P112" t="s">
        <v>106</v>
      </c>
      <c r="Q112">
        <v>28.11</v>
      </c>
      <c r="R112">
        <v>25.44</v>
      </c>
      <c r="S112">
        <v>868.83199999999999</v>
      </c>
      <c r="T112">
        <v>166.34800000000001</v>
      </c>
      <c r="U112">
        <v>6756.991</v>
      </c>
      <c r="V112">
        <v>566.96699999999998</v>
      </c>
      <c r="W112">
        <f t="shared" si="1"/>
        <v>-2.6699999999999982</v>
      </c>
      <c r="X112">
        <v>1</v>
      </c>
    </row>
    <row r="113" spans="1:24" x14ac:dyDescent="0.25">
      <c r="A113">
        <v>699</v>
      </c>
      <c r="B113" t="s">
        <v>22</v>
      </c>
      <c r="C113">
        <v>2017</v>
      </c>
      <c r="D113" t="s">
        <v>149</v>
      </c>
      <c r="E113" t="s">
        <v>24</v>
      </c>
      <c r="F113" t="s">
        <v>25</v>
      </c>
      <c r="G113">
        <v>60</v>
      </c>
      <c r="H113" s="19" t="s">
        <v>151</v>
      </c>
      <c r="I113" s="20">
        <v>10</v>
      </c>
      <c r="J113" t="s">
        <v>56</v>
      </c>
      <c r="K113" s="26" t="s">
        <v>92</v>
      </c>
      <c r="N113" s="29" t="s">
        <v>125</v>
      </c>
      <c r="O113">
        <v>10</v>
      </c>
      <c r="P113" t="s">
        <v>56</v>
      </c>
      <c r="Q113">
        <v>25.76</v>
      </c>
      <c r="R113">
        <v>23.4</v>
      </c>
      <c r="S113">
        <v>1043.23</v>
      </c>
      <c r="T113">
        <v>166.34800000000001</v>
      </c>
      <c r="U113">
        <v>8364.1970000000001</v>
      </c>
      <c r="V113">
        <v>566.96699999999998</v>
      </c>
      <c r="W113">
        <f t="shared" si="1"/>
        <v>-2.360000000000003</v>
      </c>
      <c r="X113">
        <v>1</v>
      </c>
    </row>
    <row r="114" spans="1:24" x14ac:dyDescent="0.25">
      <c r="A114">
        <v>700</v>
      </c>
      <c r="B114" t="s">
        <v>22</v>
      </c>
      <c r="C114">
        <v>2017</v>
      </c>
      <c r="D114" t="s">
        <v>149</v>
      </c>
      <c r="E114" t="s">
        <v>24</v>
      </c>
      <c r="F114" t="s">
        <v>25</v>
      </c>
      <c r="G114">
        <v>60</v>
      </c>
      <c r="H114" s="19" t="s">
        <v>151</v>
      </c>
      <c r="I114" s="20">
        <v>10</v>
      </c>
      <c r="J114" t="s">
        <v>107</v>
      </c>
      <c r="K114" s="26" t="s">
        <v>92</v>
      </c>
      <c r="N114" s="29" t="s">
        <v>125</v>
      </c>
      <c r="O114">
        <v>10</v>
      </c>
      <c r="P114" t="s">
        <v>107</v>
      </c>
      <c r="Q114">
        <v>25.49</v>
      </c>
      <c r="R114">
        <v>27.17</v>
      </c>
      <c r="S114">
        <v>2133.5149999999999</v>
      </c>
      <c r="T114">
        <v>166.34800000000001</v>
      </c>
      <c r="U114">
        <v>5305.6049999999996</v>
      </c>
      <c r="V114">
        <v>566.96699999999998</v>
      </c>
      <c r="W114">
        <f t="shared" si="1"/>
        <v>1.6800000000000033</v>
      </c>
      <c r="X114">
        <v>1</v>
      </c>
    </row>
    <row r="115" spans="1:24" x14ac:dyDescent="0.25">
      <c r="A115">
        <v>701</v>
      </c>
      <c r="B115" t="s">
        <v>22</v>
      </c>
      <c r="C115">
        <v>2017</v>
      </c>
      <c r="D115" t="s">
        <v>149</v>
      </c>
      <c r="E115" t="s">
        <v>24</v>
      </c>
      <c r="F115" t="s">
        <v>25</v>
      </c>
      <c r="G115">
        <v>60</v>
      </c>
      <c r="H115" s="19" t="s">
        <v>151</v>
      </c>
      <c r="I115" s="20">
        <v>10</v>
      </c>
      <c r="J115" t="s">
        <v>57</v>
      </c>
      <c r="K115" s="26" t="s">
        <v>92</v>
      </c>
      <c r="N115" s="29" t="s">
        <v>125</v>
      </c>
      <c r="O115">
        <v>10</v>
      </c>
      <c r="P115" t="s">
        <v>57</v>
      </c>
      <c r="Q115">
        <v>26.85</v>
      </c>
      <c r="R115">
        <v>25.14</v>
      </c>
      <c r="S115">
        <v>1238.3109999999999</v>
      </c>
      <c r="T115">
        <v>166.34800000000001</v>
      </c>
      <c r="U115">
        <v>7671.7550000000001</v>
      </c>
      <c r="V115">
        <v>566.96699999999998</v>
      </c>
      <c r="W115">
        <f t="shared" si="1"/>
        <v>-1.7100000000000009</v>
      </c>
      <c r="X115">
        <v>1</v>
      </c>
    </row>
    <row r="116" spans="1:24" x14ac:dyDescent="0.25">
      <c r="A116">
        <v>702</v>
      </c>
      <c r="B116" t="s">
        <v>22</v>
      </c>
      <c r="C116">
        <v>2017</v>
      </c>
      <c r="D116" t="s">
        <v>149</v>
      </c>
      <c r="E116" t="s">
        <v>24</v>
      </c>
      <c r="F116" t="s">
        <v>25</v>
      </c>
      <c r="G116">
        <v>60</v>
      </c>
      <c r="H116" s="19" t="s">
        <v>151</v>
      </c>
      <c r="I116" s="20">
        <v>10</v>
      </c>
      <c r="J116" t="s">
        <v>108</v>
      </c>
      <c r="K116" s="26" t="s">
        <v>92</v>
      </c>
      <c r="N116" s="29" t="s">
        <v>125</v>
      </c>
      <c r="O116">
        <v>10</v>
      </c>
      <c r="P116" t="s">
        <v>108</v>
      </c>
      <c r="Q116" t="s">
        <v>40</v>
      </c>
      <c r="R116">
        <v>23.09</v>
      </c>
      <c r="S116">
        <v>46.66</v>
      </c>
      <c r="T116">
        <v>166.34800000000001</v>
      </c>
      <c r="U116">
        <v>9474.6929999999993</v>
      </c>
      <c r="V116">
        <v>566.96699999999998</v>
      </c>
      <c r="W116" t="e">
        <f t="shared" si="1"/>
        <v>#VALUE!</v>
      </c>
      <c r="X116">
        <v>1</v>
      </c>
    </row>
    <row r="117" spans="1:24" x14ac:dyDescent="0.25">
      <c r="A117">
        <v>703</v>
      </c>
      <c r="B117" t="s">
        <v>22</v>
      </c>
      <c r="C117">
        <v>2017</v>
      </c>
      <c r="D117" t="s">
        <v>149</v>
      </c>
      <c r="E117" t="s">
        <v>24</v>
      </c>
      <c r="F117" t="s">
        <v>25</v>
      </c>
      <c r="G117">
        <v>60</v>
      </c>
      <c r="H117" s="19" t="s">
        <v>151</v>
      </c>
      <c r="I117" s="20">
        <v>10</v>
      </c>
      <c r="J117" t="s">
        <v>58</v>
      </c>
      <c r="K117" s="26" t="s">
        <v>92</v>
      </c>
      <c r="N117" s="29" t="s">
        <v>125</v>
      </c>
      <c r="O117">
        <v>10</v>
      </c>
      <c r="P117" t="s">
        <v>58</v>
      </c>
      <c r="Q117">
        <v>26.58</v>
      </c>
      <c r="R117">
        <v>23.97</v>
      </c>
      <c r="S117">
        <v>1103.1389999999999</v>
      </c>
      <c r="T117">
        <v>166.34800000000001</v>
      </c>
      <c r="U117">
        <v>7908.1210000000001</v>
      </c>
      <c r="V117">
        <v>566.96699999999998</v>
      </c>
      <c r="W117">
        <f t="shared" si="1"/>
        <v>-2.6099999999999994</v>
      </c>
      <c r="X117">
        <v>1</v>
      </c>
    </row>
    <row r="118" spans="1:24" x14ac:dyDescent="0.25">
      <c r="A118">
        <v>704</v>
      </c>
      <c r="B118" t="s">
        <v>22</v>
      </c>
      <c r="C118">
        <v>2017</v>
      </c>
      <c r="D118" t="s">
        <v>149</v>
      </c>
      <c r="E118" t="s">
        <v>24</v>
      </c>
      <c r="F118" t="s">
        <v>25</v>
      </c>
      <c r="G118">
        <v>60</v>
      </c>
      <c r="H118" s="19" t="s">
        <v>151</v>
      </c>
      <c r="I118" s="20">
        <v>10</v>
      </c>
      <c r="J118" t="s">
        <v>59</v>
      </c>
      <c r="K118" s="26" t="s">
        <v>92</v>
      </c>
      <c r="N118" s="29" t="s">
        <v>125</v>
      </c>
      <c r="O118">
        <v>10</v>
      </c>
      <c r="P118" t="s">
        <v>59</v>
      </c>
      <c r="Q118">
        <v>26.34</v>
      </c>
      <c r="R118">
        <v>23.52</v>
      </c>
      <c r="S118">
        <v>928.66700000000003</v>
      </c>
      <c r="T118">
        <v>166.34800000000001</v>
      </c>
      <c r="U118">
        <v>8307.7340000000004</v>
      </c>
      <c r="V118">
        <v>566.96699999999998</v>
      </c>
      <c r="W118">
        <f t="shared" si="1"/>
        <v>-2.8200000000000003</v>
      </c>
      <c r="X118">
        <v>1</v>
      </c>
    </row>
    <row r="119" spans="1:24" x14ac:dyDescent="0.25">
      <c r="A119">
        <v>705</v>
      </c>
      <c r="B119" t="s">
        <v>22</v>
      </c>
      <c r="C119">
        <v>2017</v>
      </c>
      <c r="D119" t="s">
        <v>149</v>
      </c>
      <c r="E119" t="s">
        <v>24</v>
      </c>
      <c r="F119" t="s">
        <v>25</v>
      </c>
      <c r="G119">
        <v>60</v>
      </c>
      <c r="H119" s="19" t="s">
        <v>151</v>
      </c>
      <c r="I119" s="20">
        <v>10</v>
      </c>
      <c r="J119" t="s">
        <v>109</v>
      </c>
      <c r="K119" s="26" t="s">
        <v>92</v>
      </c>
      <c r="N119" s="29" t="s">
        <v>125</v>
      </c>
      <c r="O119">
        <v>10</v>
      </c>
      <c r="P119" t="s">
        <v>109</v>
      </c>
      <c r="Q119">
        <v>26.84</v>
      </c>
      <c r="R119">
        <v>28.55</v>
      </c>
      <c r="S119">
        <v>1765.6769999999999</v>
      </c>
      <c r="T119">
        <v>166.34800000000001</v>
      </c>
      <c r="U119">
        <v>4554.424</v>
      </c>
      <c r="V119">
        <v>566.96699999999998</v>
      </c>
      <c r="W119">
        <f t="shared" si="1"/>
        <v>1.7100000000000009</v>
      </c>
      <c r="X119">
        <v>1</v>
      </c>
    </row>
    <row r="120" spans="1:24" x14ac:dyDescent="0.25">
      <c r="A120">
        <v>706</v>
      </c>
      <c r="B120" t="s">
        <v>22</v>
      </c>
      <c r="C120">
        <v>2017</v>
      </c>
      <c r="D120" t="s">
        <v>149</v>
      </c>
      <c r="E120" t="s">
        <v>24</v>
      </c>
      <c r="F120" t="s">
        <v>25</v>
      </c>
      <c r="G120">
        <v>60</v>
      </c>
      <c r="H120" s="19" t="s">
        <v>151</v>
      </c>
      <c r="I120" s="20">
        <v>10</v>
      </c>
      <c r="J120" t="s">
        <v>60</v>
      </c>
      <c r="K120" s="26" t="s">
        <v>92</v>
      </c>
      <c r="N120" s="29" t="s">
        <v>125</v>
      </c>
      <c r="O120">
        <v>10</v>
      </c>
      <c r="P120" t="s">
        <v>60</v>
      </c>
      <c r="Q120">
        <v>25.97</v>
      </c>
      <c r="R120">
        <v>27.72</v>
      </c>
      <c r="S120">
        <v>1901.184</v>
      </c>
      <c r="T120">
        <v>166.34800000000001</v>
      </c>
      <c r="U120">
        <v>4477.5630000000001</v>
      </c>
      <c r="V120">
        <v>566.96699999999998</v>
      </c>
      <c r="W120">
        <f t="shared" si="1"/>
        <v>1.75</v>
      </c>
      <c r="X120">
        <v>1</v>
      </c>
    </row>
    <row r="121" spans="1:24" x14ac:dyDescent="0.25">
      <c r="A121">
        <v>707</v>
      </c>
      <c r="B121" t="s">
        <v>22</v>
      </c>
      <c r="C121">
        <v>2017</v>
      </c>
      <c r="D121" t="s">
        <v>149</v>
      </c>
      <c r="E121" t="s">
        <v>24</v>
      </c>
      <c r="F121" t="s">
        <v>25</v>
      </c>
      <c r="G121">
        <v>60</v>
      </c>
      <c r="H121" s="19" t="s">
        <v>151</v>
      </c>
      <c r="I121" s="20">
        <v>10</v>
      </c>
      <c r="J121" t="s">
        <v>115</v>
      </c>
      <c r="K121" s="26" t="s">
        <v>92</v>
      </c>
      <c r="N121" s="29" t="s">
        <v>125</v>
      </c>
      <c r="O121">
        <v>10</v>
      </c>
      <c r="P121" t="s">
        <v>115</v>
      </c>
      <c r="Q121">
        <v>30.09</v>
      </c>
      <c r="R121" t="s">
        <v>40</v>
      </c>
      <c r="S121">
        <v>2085.92</v>
      </c>
      <c r="T121">
        <v>166.34800000000001</v>
      </c>
      <c r="U121">
        <v>566.96699999999998</v>
      </c>
      <c r="V121">
        <v>566.96699999999998</v>
      </c>
      <c r="W121" t="e">
        <f t="shared" si="1"/>
        <v>#VALUE!</v>
      </c>
      <c r="X121">
        <v>1</v>
      </c>
    </row>
    <row r="122" spans="1:24" x14ac:dyDescent="0.25">
      <c r="A122">
        <v>709</v>
      </c>
      <c r="B122" t="s">
        <v>22</v>
      </c>
      <c r="C122">
        <v>2017</v>
      </c>
      <c r="D122" t="s">
        <v>149</v>
      </c>
      <c r="E122" t="s">
        <v>24</v>
      </c>
      <c r="F122" t="s">
        <v>25</v>
      </c>
      <c r="G122">
        <v>60</v>
      </c>
      <c r="H122" s="19" t="s">
        <v>151</v>
      </c>
      <c r="I122" s="20">
        <v>10</v>
      </c>
      <c r="J122" t="s">
        <v>111</v>
      </c>
      <c r="K122" s="26" t="s">
        <v>92</v>
      </c>
      <c r="N122" s="29" t="s">
        <v>125</v>
      </c>
      <c r="O122">
        <v>10</v>
      </c>
      <c r="P122" s="11" t="s">
        <v>111</v>
      </c>
      <c r="Q122" s="11">
        <v>26.13</v>
      </c>
      <c r="R122" s="11">
        <v>24.8</v>
      </c>
      <c r="S122" s="11">
        <v>1337.8489999999999</v>
      </c>
      <c r="T122" s="11">
        <v>166.34800000000001</v>
      </c>
      <c r="U122" s="11">
        <v>7985.7849999999999</v>
      </c>
      <c r="V122" s="11">
        <v>566.96699999999998</v>
      </c>
      <c r="W122">
        <f t="shared" si="1"/>
        <v>-1.3299999999999983</v>
      </c>
      <c r="X122">
        <v>1</v>
      </c>
    </row>
    <row r="123" spans="1:24" x14ac:dyDescent="0.25">
      <c r="A123">
        <v>711</v>
      </c>
      <c r="B123" t="s">
        <v>22</v>
      </c>
      <c r="C123">
        <v>2017</v>
      </c>
      <c r="D123" t="s">
        <v>149</v>
      </c>
      <c r="E123" t="s">
        <v>24</v>
      </c>
      <c r="F123" t="s">
        <v>25</v>
      </c>
      <c r="G123">
        <v>60</v>
      </c>
      <c r="H123" s="19" t="s">
        <v>151</v>
      </c>
      <c r="I123" s="20">
        <v>10</v>
      </c>
      <c r="J123" t="s">
        <v>112</v>
      </c>
      <c r="K123" s="26" t="s">
        <v>92</v>
      </c>
      <c r="N123" s="29" t="s">
        <v>125</v>
      </c>
      <c r="O123">
        <v>10</v>
      </c>
      <c r="P123" s="11" t="s">
        <v>112</v>
      </c>
      <c r="Q123" s="11">
        <v>24.72</v>
      </c>
      <c r="R123" s="11">
        <v>25.09</v>
      </c>
      <c r="S123" s="11">
        <v>1715.2090000000001</v>
      </c>
      <c r="T123" s="11">
        <v>166.34800000000001</v>
      </c>
      <c r="U123" s="11">
        <v>6168.8819999999996</v>
      </c>
      <c r="V123" s="11">
        <v>566.96699999999998</v>
      </c>
      <c r="W123">
        <f t="shared" si="1"/>
        <v>0.37000000000000099</v>
      </c>
      <c r="X123">
        <v>1</v>
      </c>
    </row>
    <row r="124" spans="1:24" x14ac:dyDescent="0.25">
      <c r="A124">
        <v>712</v>
      </c>
      <c r="B124" t="s">
        <v>22</v>
      </c>
      <c r="C124">
        <v>2017</v>
      </c>
      <c r="D124" t="s">
        <v>149</v>
      </c>
      <c r="E124" t="s">
        <v>24</v>
      </c>
      <c r="F124" t="s">
        <v>25</v>
      </c>
      <c r="G124">
        <v>60</v>
      </c>
      <c r="H124" s="19" t="s">
        <v>151</v>
      </c>
      <c r="I124" s="20">
        <v>10</v>
      </c>
      <c r="J124" t="s">
        <v>62</v>
      </c>
      <c r="K124" s="26" t="s">
        <v>92</v>
      </c>
      <c r="N124" s="29" t="s">
        <v>125</v>
      </c>
      <c r="O124">
        <v>10</v>
      </c>
      <c r="P124" s="11" t="s">
        <v>62</v>
      </c>
      <c r="Q124" s="11">
        <v>24.87</v>
      </c>
      <c r="R124" s="11">
        <v>25.34</v>
      </c>
      <c r="S124" s="11">
        <v>1615.749</v>
      </c>
      <c r="T124" s="11">
        <v>166.34800000000001</v>
      </c>
      <c r="U124" s="11">
        <v>5944.848</v>
      </c>
      <c r="V124" s="11">
        <v>566.96699999999998</v>
      </c>
      <c r="W124">
        <f t="shared" si="1"/>
        <v>0.46999999999999886</v>
      </c>
      <c r="X124">
        <v>1</v>
      </c>
    </row>
    <row r="125" spans="1:24" x14ac:dyDescent="0.25">
      <c r="A125">
        <v>713</v>
      </c>
      <c r="B125" t="s">
        <v>22</v>
      </c>
      <c r="C125">
        <v>2017</v>
      </c>
      <c r="D125" t="s">
        <v>149</v>
      </c>
      <c r="E125" t="s">
        <v>24</v>
      </c>
      <c r="F125" t="s">
        <v>25</v>
      </c>
      <c r="G125">
        <v>60</v>
      </c>
      <c r="H125" s="19" t="s">
        <v>151</v>
      </c>
      <c r="I125" s="20">
        <v>10</v>
      </c>
      <c r="J125" t="s">
        <v>63</v>
      </c>
      <c r="K125" s="26" t="s">
        <v>92</v>
      </c>
      <c r="N125" s="29" t="s">
        <v>125</v>
      </c>
      <c r="O125">
        <v>10</v>
      </c>
      <c r="P125" t="s">
        <v>63</v>
      </c>
      <c r="Q125">
        <v>27</v>
      </c>
      <c r="R125">
        <v>25</v>
      </c>
      <c r="S125">
        <v>1090.4469999999999</v>
      </c>
      <c r="T125">
        <v>166.34800000000001</v>
      </c>
      <c r="U125">
        <v>8018.4080000000004</v>
      </c>
      <c r="V125">
        <v>566.96699999999998</v>
      </c>
      <c r="W125">
        <f t="shared" si="1"/>
        <v>-2</v>
      </c>
      <c r="X125">
        <v>1</v>
      </c>
    </row>
    <row r="126" spans="1:24" x14ac:dyDescent="0.25">
      <c r="A126">
        <v>714</v>
      </c>
      <c r="B126" t="s">
        <v>22</v>
      </c>
      <c r="C126">
        <v>2017</v>
      </c>
      <c r="D126" t="s">
        <v>149</v>
      </c>
      <c r="E126" t="s">
        <v>24</v>
      </c>
      <c r="F126" t="s">
        <v>25</v>
      </c>
      <c r="G126">
        <v>60</v>
      </c>
      <c r="H126" s="19" t="s">
        <v>151</v>
      </c>
      <c r="I126" s="20">
        <v>10</v>
      </c>
      <c r="J126" t="s">
        <v>64</v>
      </c>
      <c r="K126" s="26" t="s">
        <v>92</v>
      </c>
      <c r="N126" s="29" t="s">
        <v>125</v>
      </c>
      <c r="O126">
        <v>10</v>
      </c>
      <c r="P126" t="s">
        <v>64</v>
      </c>
      <c r="Q126">
        <v>26.52</v>
      </c>
      <c r="R126">
        <v>25.52</v>
      </c>
      <c r="S126">
        <v>1263.557</v>
      </c>
      <c r="T126">
        <v>166.34800000000001</v>
      </c>
      <c r="U126">
        <v>6362.9309999999996</v>
      </c>
      <c r="V126">
        <v>566.96699999999998</v>
      </c>
      <c r="W126">
        <f t="shared" si="1"/>
        <v>-1</v>
      </c>
      <c r="X126">
        <v>1</v>
      </c>
    </row>
    <row r="127" spans="1:24" x14ac:dyDescent="0.25">
      <c r="A127">
        <v>715</v>
      </c>
      <c r="B127" t="s">
        <v>22</v>
      </c>
      <c r="C127">
        <v>2017</v>
      </c>
      <c r="D127" t="s">
        <v>149</v>
      </c>
      <c r="E127" t="s">
        <v>24</v>
      </c>
      <c r="F127" t="s">
        <v>25</v>
      </c>
      <c r="G127">
        <v>60</v>
      </c>
      <c r="H127" s="19" t="s">
        <v>151</v>
      </c>
      <c r="I127" s="20">
        <v>10</v>
      </c>
      <c r="J127" t="s">
        <v>65</v>
      </c>
      <c r="K127" s="26" t="s">
        <v>92</v>
      </c>
      <c r="N127" s="29" t="s">
        <v>125</v>
      </c>
      <c r="O127">
        <v>10</v>
      </c>
      <c r="P127" t="s">
        <v>65</v>
      </c>
      <c r="Q127">
        <v>23.64</v>
      </c>
      <c r="R127">
        <v>23.9</v>
      </c>
      <c r="S127">
        <v>1644.8409999999999</v>
      </c>
      <c r="T127">
        <v>166.34800000000001</v>
      </c>
      <c r="U127">
        <v>6169.5439999999999</v>
      </c>
      <c r="V127">
        <v>566.96699999999998</v>
      </c>
      <c r="W127">
        <f t="shared" si="1"/>
        <v>0.25999999999999801</v>
      </c>
      <c r="X127">
        <v>1</v>
      </c>
    </row>
    <row r="128" spans="1:24" x14ac:dyDescent="0.25">
      <c r="A128">
        <v>716</v>
      </c>
      <c r="B128" t="s">
        <v>22</v>
      </c>
      <c r="C128">
        <v>2017</v>
      </c>
      <c r="D128" t="s">
        <v>149</v>
      </c>
      <c r="E128" t="s">
        <v>24</v>
      </c>
      <c r="F128" t="s">
        <v>25</v>
      </c>
      <c r="G128">
        <v>60</v>
      </c>
      <c r="H128" s="19" t="s">
        <v>151</v>
      </c>
      <c r="I128" s="20">
        <v>10</v>
      </c>
      <c r="J128" t="s">
        <v>66</v>
      </c>
      <c r="K128" s="26" t="s">
        <v>92</v>
      </c>
      <c r="N128" s="29" t="s">
        <v>125</v>
      </c>
      <c r="O128">
        <v>10</v>
      </c>
      <c r="P128" t="s">
        <v>66</v>
      </c>
      <c r="Q128">
        <v>24.08</v>
      </c>
      <c r="R128">
        <v>25.69</v>
      </c>
      <c r="S128">
        <v>2303.4070000000002</v>
      </c>
      <c r="T128">
        <v>166.34800000000001</v>
      </c>
      <c r="U128">
        <v>6020.9049999999997</v>
      </c>
      <c r="V128">
        <v>566.96699999999998</v>
      </c>
      <c r="W128">
        <f t="shared" si="1"/>
        <v>1.610000000000003</v>
      </c>
      <c r="X128">
        <v>1</v>
      </c>
    </row>
    <row r="129" spans="1:24" x14ac:dyDescent="0.25">
      <c r="A129">
        <v>717</v>
      </c>
      <c r="B129" t="s">
        <v>22</v>
      </c>
      <c r="C129">
        <v>2017</v>
      </c>
      <c r="D129" t="s">
        <v>149</v>
      </c>
      <c r="E129" t="s">
        <v>24</v>
      </c>
      <c r="F129" t="s">
        <v>25</v>
      </c>
      <c r="G129">
        <v>60</v>
      </c>
      <c r="H129" s="19" t="s">
        <v>151</v>
      </c>
      <c r="I129" s="20">
        <v>10</v>
      </c>
      <c r="J129" t="s">
        <v>116</v>
      </c>
      <c r="K129" s="26" t="s">
        <v>92</v>
      </c>
      <c r="N129" s="29" t="s">
        <v>125</v>
      </c>
      <c r="O129">
        <v>10</v>
      </c>
      <c r="P129" t="s">
        <v>116</v>
      </c>
      <c r="Q129">
        <v>24.4</v>
      </c>
      <c r="R129" t="s">
        <v>40</v>
      </c>
      <c r="S129">
        <v>2890.9720000000002</v>
      </c>
      <c r="T129">
        <v>166.34800000000001</v>
      </c>
      <c r="U129">
        <v>276.255</v>
      </c>
      <c r="V129">
        <v>566.96699999999998</v>
      </c>
      <c r="W129" t="e">
        <f t="shared" si="1"/>
        <v>#VALUE!</v>
      </c>
      <c r="X129">
        <v>1</v>
      </c>
    </row>
    <row r="130" spans="1:24" x14ac:dyDescent="0.25">
      <c r="A130">
        <v>718</v>
      </c>
      <c r="B130" t="s">
        <v>22</v>
      </c>
      <c r="C130">
        <v>2017</v>
      </c>
      <c r="D130" t="s">
        <v>149</v>
      </c>
      <c r="E130" t="s">
        <v>24</v>
      </c>
      <c r="F130" t="s">
        <v>25</v>
      </c>
      <c r="G130">
        <v>60</v>
      </c>
      <c r="H130" s="19" t="s">
        <v>151</v>
      </c>
      <c r="I130" s="20">
        <v>10</v>
      </c>
      <c r="J130" t="s">
        <v>117</v>
      </c>
      <c r="K130" s="26" t="s">
        <v>92</v>
      </c>
      <c r="N130" s="29" t="s">
        <v>125</v>
      </c>
      <c r="O130">
        <v>10</v>
      </c>
      <c r="P130" t="s">
        <v>117</v>
      </c>
      <c r="Q130">
        <v>24.56</v>
      </c>
      <c r="R130">
        <v>24.24</v>
      </c>
      <c r="S130">
        <v>1655.6769999999999</v>
      </c>
      <c r="T130">
        <v>166.34800000000001</v>
      </c>
      <c r="U130">
        <v>7029.2089999999998</v>
      </c>
      <c r="V130">
        <v>566.96699999999998</v>
      </c>
      <c r="W130">
        <f t="shared" ref="W130:W134" si="2">R130-Q130</f>
        <v>-0.32000000000000028</v>
      </c>
      <c r="X130">
        <v>1</v>
      </c>
    </row>
    <row r="131" spans="1:24" x14ac:dyDescent="0.25">
      <c r="A131">
        <v>719</v>
      </c>
      <c r="B131" t="s">
        <v>22</v>
      </c>
      <c r="C131">
        <v>2017</v>
      </c>
      <c r="D131" t="s">
        <v>149</v>
      </c>
      <c r="E131" t="s">
        <v>24</v>
      </c>
      <c r="F131" t="s">
        <v>25</v>
      </c>
      <c r="G131">
        <v>60</v>
      </c>
      <c r="H131" s="19" t="s">
        <v>151</v>
      </c>
      <c r="I131" s="20">
        <v>10</v>
      </c>
      <c r="J131" t="s">
        <v>67</v>
      </c>
      <c r="K131" s="26" t="s">
        <v>92</v>
      </c>
      <c r="N131" s="29" t="s">
        <v>125</v>
      </c>
      <c r="O131">
        <v>10</v>
      </c>
      <c r="P131" t="s">
        <v>67</v>
      </c>
      <c r="Q131">
        <v>24.85</v>
      </c>
      <c r="R131">
        <v>26.74</v>
      </c>
      <c r="S131">
        <v>1923.509</v>
      </c>
      <c r="T131">
        <v>166.34800000000001</v>
      </c>
      <c r="U131">
        <v>4746.7299999999996</v>
      </c>
      <c r="V131">
        <v>566.96699999999998</v>
      </c>
      <c r="W131">
        <f t="shared" si="2"/>
        <v>1.889999999999997</v>
      </c>
      <c r="X131">
        <v>1</v>
      </c>
    </row>
    <row r="132" spans="1:24" x14ac:dyDescent="0.25">
      <c r="A132">
        <v>720</v>
      </c>
      <c r="B132" t="s">
        <v>22</v>
      </c>
      <c r="C132">
        <v>2017</v>
      </c>
      <c r="D132" t="s">
        <v>149</v>
      </c>
      <c r="E132" t="s">
        <v>24</v>
      </c>
      <c r="F132" t="s">
        <v>25</v>
      </c>
      <c r="G132">
        <v>60</v>
      </c>
      <c r="H132" s="19" t="s">
        <v>151</v>
      </c>
      <c r="I132" s="20">
        <v>10</v>
      </c>
      <c r="J132" t="s">
        <v>118</v>
      </c>
      <c r="K132" s="26" t="s">
        <v>92</v>
      </c>
      <c r="N132" s="29" t="s">
        <v>125</v>
      </c>
      <c r="O132">
        <v>10</v>
      </c>
      <c r="P132" t="s">
        <v>118</v>
      </c>
      <c r="Q132">
        <v>24.6</v>
      </c>
      <c r="R132">
        <v>24.37</v>
      </c>
      <c r="S132">
        <v>1605.116</v>
      </c>
      <c r="T132">
        <v>166.34800000000001</v>
      </c>
      <c r="U132">
        <v>7222.1710000000003</v>
      </c>
      <c r="V132">
        <v>566.96699999999998</v>
      </c>
      <c r="W132">
        <f t="shared" si="2"/>
        <v>-0.23000000000000043</v>
      </c>
      <c r="X132">
        <v>1</v>
      </c>
    </row>
    <row r="133" spans="1:24" x14ac:dyDescent="0.25">
      <c r="A133">
        <v>721</v>
      </c>
      <c r="B133" t="s">
        <v>22</v>
      </c>
      <c r="C133">
        <v>2017</v>
      </c>
      <c r="D133" t="s">
        <v>149</v>
      </c>
      <c r="E133" t="s">
        <v>24</v>
      </c>
      <c r="F133" t="s">
        <v>25</v>
      </c>
      <c r="G133">
        <v>60</v>
      </c>
      <c r="H133" s="19" t="s">
        <v>151</v>
      </c>
      <c r="I133" s="20">
        <v>10</v>
      </c>
      <c r="J133" t="s">
        <v>68</v>
      </c>
      <c r="K133" s="26" t="s">
        <v>92</v>
      </c>
      <c r="N133" s="29" t="s">
        <v>125</v>
      </c>
      <c r="O133">
        <v>10</v>
      </c>
      <c r="P133" t="s">
        <v>68</v>
      </c>
      <c r="Q133">
        <v>25.07</v>
      </c>
      <c r="R133">
        <v>25.7</v>
      </c>
      <c r="S133">
        <v>1326.204</v>
      </c>
      <c r="T133">
        <v>166.34800000000001</v>
      </c>
      <c r="U133">
        <v>4794.7129999999997</v>
      </c>
      <c r="V133">
        <v>566.96699999999998</v>
      </c>
      <c r="W133">
        <f t="shared" si="2"/>
        <v>0.62999999999999901</v>
      </c>
      <c r="X133">
        <v>1</v>
      </c>
    </row>
    <row r="134" spans="1:24" x14ac:dyDescent="0.25">
      <c r="A134">
        <v>722</v>
      </c>
      <c r="B134" t="s">
        <v>22</v>
      </c>
      <c r="C134">
        <v>2017</v>
      </c>
      <c r="D134" t="s">
        <v>149</v>
      </c>
      <c r="E134" t="s">
        <v>24</v>
      </c>
      <c r="F134" t="s">
        <v>25</v>
      </c>
      <c r="G134">
        <v>60</v>
      </c>
      <c r="H134" s="19" t="s">
        <v>151</v>
      </c>
      <c r="I134" s="20">
        <v>10</v>
      </c>
      <c r="J134" t="s">
        <v>69</v>
      </c>
      <c r="K134" s="26" t="s">
        <v>92</v>
      </c>
      <c r="N134" s="29" t="s">
        <v>125</v>
      </c>
      <c r="O134">
        <v>10</v>
      </c>
      <c r="P134" t="s">
        <v>69</v>
      </c>
      <c r="Q134">
        <v>22.3</v>
      </c>
      <c r="R134">
        <v>23.16</v>
      </c>
      <c r="S134">
        <v>1915.81</v>
      </c>
      <c r="T134">
        <v>166.34800000000001</v>
      </c>
      <c r="U134">
        <v>6603.6210000000001</v>
      </c>
      <c r="V134">
        <v>566.96699999999998</v>
      </c>
      <c r="W134">
        <f t="shared" si="2"/>
        <v>0.85999999999999943</v>
      </c>
      <c r="X134">
        <v>1</v>
      </c>
    </row>
    <row r="135" spans="1:24" x14ac:dyDescent="0.25">
      <c r="I135" s="20"/>
    </row>
  </sheetData>
  <conditionalFormatting sqref="Q2:V134">
    <cfRule type="cellIs" dxfId="0" priority="1" operator="equal">
      <formula>40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5"/>
  <sheetViews>
    <sheetView topLeftCell="A22" workbookViewId="0">
      <selection activeCell="O27" sqref="O27:S50"/>
    </sheetView>
  </sheetViews>
  <sheetFormatPr defaultRowHeight="15" x14ac:dyDescent="0.25"/>
  <cols>
    <col min="15" max="15" width="8.28515625" bestFit="1" customWidth="1"/>
    <col min="16" max="16" width="14.28515625" bestFit="1" customWidth="1"/>
    <col min="17" max="17" width="8.140625" bestFit="1" customWidth="1"/>
    <col min="18" max="18" width="5.28515625" bestFit="1" customWidth="1"/>
    <col min="19" max="19" width="11" bestFit="1" customWidth="1"/>
  </cols>
  <sheetData>
    <row r="1" spans="1:19" x14ac:dyDescent="0.25">
      <c r="A1" s="62" t="s">
        <v>176</v>
      </c>
    </row>
    <row r="2" spans="1:19" x14ac:dyDescent="0.25">
      <c r="O2" s="84" t="s">
        <v>196</v>
      </c>
      <c r="P2" s="84"/>
      <c r="Q2" s="84"/>
      <c r="R2" s="84"/>
      <c r="S2" s="84"/>
    </row>
    <row r="3" spans="1:19" x14ac:dyDescent="0.25">
      <c r="A3" s="20" t="s">
        <v>177</v>
      </c>
      <c r="O3" s="55" t="s">
        <v>169</v>
      </c>
      <c r="P3" s="56" t="s">
        <v>7</v>
      </c>
      <c r="Q3" s="55" t="s">
        <v>8</v>
      </c>
      <c r="R3" s="40" t="s">
        <v>9</v>
      </c>
      <c r="S3" s="57" t="s">
        <v>10</v>
      </c>
    </row>
    <row r="4" spans="1:19" x14ac:dyDescent="0.25"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20">
        <v>6</v>
      </c>
      <c r="H4" s="20">
        <v>7</v>
      </c>
      <c r="I4" s="20">
        <v>8</v>
      </c>
      <c r="J4" s="20">
        <v>9</v>
      </c>
      <c r="K4" s="20">
        <v>10</v>
      </c>
      <c r="L4" s="20">
        <v>11</v>
      </c>
      <c r="M4" s="20">
        <v>12</v>
      </c>
      <c r="O4" s="58">
        <v>1</v>
      </c>
      <c r="P4" s="58" t="s">
        <v>26</v>
      </c>
      <c r="Q4" s="58">
        <v>3</v>
      </c>
      <c r="R4" s="58" t="s">
        <v>27</v>
      </c>
      <c r="S4" s="58" t="s">
        <v>28</v>
      </c>
    </row>
    <row r="5" spans="1:19" x14ac:dyDescent="0.25">
      <c r="A5" s="54" t="s">
        <v>161</v>
      </c>
      <c r="B5" s="50">
        <v>1</v>
      </c>
      <c r="C5" s="50">
        <v>9</v>
      </c>
      <c r="D5" s="51">
        <v>6</v>
      </c>
      <c r="E5" s="45">
        <v>1</v>
      </c>
      <c r="F5" s="45">
        <v>9</v>
      </c>
      <c r="G5" s="47">
        <v>6</v>
      </c>
      <c r="H5" s="50">
        <v>1</v>
      </c>
      <c r="I5" s="50">
        <v>9</v>
      </c>
      <c r="J5" s="51">
        <v>6</v>
      </c>
      <c r="K5" s="45">
        <v>1</v>
      </c>
      <c r="L5" s="45">
        <v>9</v>
      </c>
      <c r="M5" s="47">
        <v>6</v>
      </c>
      <c r="O5" s="58">
        <v>2</v>
      </c>
      <c r="P5" s="58" t="s">
        <v>26</v>
      </c>
      <c r="Q5" s="58">
        <v>3</v>
      </c>
      <c r="R5" s="58" t="s">
        <v>31</v>
      </c>
      <c r="S5" s="58" t="s">
        <v>28</v>
      </c>
    </row>
    <row r="6" spans="1:19" x14ac:dyDescent="0.25">
      <c r="A6" s="54" t="s">
        <v>162</v>
      </c>
      <c r="B6" s="50">
        <v>2</v>
      </c>
      <c r="C6" s="50">
        <v>10</v>
      </c>
      <c r="D6" s="51">
        <v>7</v>
      </c>
      <c r="E6" s="45">
        <v>2</v>
      </c>
      <c r="F6" s="45">
        <v>10</v>
      </c>
      <c r="G6" s="47">
        <v>7</v>
      </c>
      <c r="H6" s="50">
        <v>2</v>
      </c>
      <c r="I6" s="50">
        <v>10</v>
      </c>
      <c r="J6" s="51">
        <v>7</v>
      </c>
      <c r="K6" s="45">
        <v>2</v>
      </c>
      <c r="L6" s="45">
        <v>10</v>
      </c>
      <c r="M6" s="47">
        <v>7</v>
      </c>
      <c r="O6" s="58">
        <v>3</v>
      </c>
      <c r="P6" s="58" t="s">
        <v>26</v>
      </c>
      <c r="Q6" s="58">
        <v>3</v>
      </c>
      <c r="R6" s="58" t="s">
        <v>33</v>
      </c>
      <c r="S6" s="58" t="s">
        <v>28</v>
      </c>
    </row>
    <row r="7" spans="1:19" x14ac:dyDescent="0.25">
      <c r="A7" s="54" t="s">
        <v>163</v>
      </c>
      <c r="B7" s="50">
        <v>3</v>
      </c>
      <c r="C7" s="50">
        <v>11</v>
      </c>
      <c r="D7" s="51">
        <v>8</v>
      </c>
      <c r="E7" s="45">
        <v>3</v>
      </c>
      <c r="F7" s="45">
        <v>11</v>
      </c>
      <c r="G7" s="47">
        <v>8</v>
      </c>
      <c r="H7" s="50">
        <v>3</v>
      </c>
      <c r="I7" s="50">
        <v>11</v>
      </c>
      <c r="J7" s="51">
        <v>8</v>
      </c>
      <c r="K7" s="45">
        <v>3</v>
      </c>
      <c r="L7" s="45">
        <v>11</v>
      </c>
      <c r="M7" s="47">
        <v>8</v>
      </c>
      <c r="O7" s="58">
        <v>4</v>
      </c>
      <c r="P7" s="58" t="s">
        <v>26</v>
      </c>
      <c r="Q7" s="58">
        <v>3</v>
      </c>
      <c r="R7" s="58" t="s">
        <v>35</v>
      </c>
      <c r="S7" s="58" t="s">
        <v>28</v>
      </c>
    </row>
    <row r="8" spans="1:19" x14ac:dyDescent="0.25">
      <c r="A8" s="54" t="s">
        <v>164</v>
      </c>
      <c r="B8" s="50">
        <v>4</v>
      </c>
      <c r="C8" s="51">
        <v>1</v>
      </c>
      <c r="D8" s="51">
        <v>9</v>
      </c>
      <c r="E8" s="45">
        <v>4</v>
      </c>
      <c r="F8" s="46">
        <v>1</v>
      </c>
      <c r="G8" s="47">
        <v>9</v>
      </c>
      <c r="H8" s="50">
        <v>4</v>
      </c>
      <c r="I8" s="51">
        <v>1</v>
      </c>
      <c r="J8" s="51">
        <v>9</v>
      </c>
      <c r="K8" s="45">
        <v>4</v>
      </c>
      <c r="L8" s="46">
        <v>1</v>
      </c>
      <c r="M8" s="47">
        <v>9</v>
      </c>
      <c r="O8" s="58">
        <v>5</v>
      </c>
      <c r="P8" s="58" t="s">
        <v>26</v>
      </c>
      <c r="Q8" s="58">
        <v>3</v>
      </c>
      <c r="R8" s="58" t="s">
        <v>36</v>
      </c>
      <c r="S8" s="58" t="s">
        <v>28</v>
      </c>
    </row>
    <row r="9" spans="1:19" x14ac:dyDescent="0.25">
      <c r="A9" s="54" t="s">
        <v>165</v>
      </c>
      <c r="B9" s="50">
        <v>5</v>
      </c>
      <c r="C9" s="51">
        <v>2</v>
      </c>
      <c r="D9" s="51">
        <v>10</v>
      </c>
      <c r="E9" s="45">
        <v>5</v>
      </c>
      <c r="F9" s="46">
        <v>2</v>
      </c>
      <c r="G9" s="47">
        <v>10</v>
      </c>
      <c r="H9" s="50">
        <v>5</v>
      </c>
      <c r="I9" s="51">
        <v>2</v>
      </c>
      <c r="J9" s="51">
        <v>10</v>
      </c>
      <c r="K9" s="45">
        <v>5</v>
      </c>
      <c r="L9" s="46">
        <v>2</v>
      </c>
      <c r="M9" s="47">
        <v>10</v>
      </c>
      <c r="O9" s="58">
        <v>6</v>
      </c>
      <c r="P9" s="58" t="s">
        <v>26</v>
      </c>
      <c r="Q9" s="58">
        <v>3</v>
      </c>
      <c r="R9" s="58" t="s">
        <v>37</v>
      </c>
      <c r="S9" s="58" t="s">
        <v>28</v>
      </c>
    </row>
    <row r="10" spans="1:19" x14ac:dyDescent="0.25">
      <c r="A10" s="54" t="s">
        <v>166</v>
      </c>
      <c r="B10" s="50">
        <v>6</v>
      </c>
      <c r="C10" s="51">
        <v>3</v>
      </c>
      <c r="D10" s="51">
        <v>11</v>
      </c>
      <c r="E10" s="45">
        <v>6</v>
      </c>
      <c r="F10" s="46">
        <v>3</v>
      </c>
      <c r="G10" s="47">
        <v>11</v>
      </c>
      <c r="H10" s="50">
        <v>6</v>
      </c>
      <c r="I10" s="51">
        <v>3</v>
      </c>
      <c r="J10" s="51">
        <v>11</v>
      </c>
      <c r="K10" s="45">
        <v>6</v>
      </c>
      <c r="L10" s="46">
        <v>3</v>
      </c>
      <c r="M10" s="47">
        <v>11</v>
      </c>
      <c r="O10" s="58">
        <v>7</v>
      </c>
      <c r="P10" s="58" t="s">
        <v>26</v>
      </c>
      <c r="Q10" s="58">
        <v>3</v>
      </c>
      <c r="R10" s="58" t="s">
        <v>38</v>
      </c>
      <c r="S10" s="58" t="s">
        <v>28</v>
      </c>
    </row>
    <row r="11" spans="1:19" x14ac:dyDescent="0.25">
      <c r="A11" s="54" t="s">
        <v>167</v>
      </c>
      <c r="B11" s="50">
        <v>7</v>
      </c>
      <c r="C11" s="51">
        <v>4</v>
      </c>
      <c r="D11" s="52" t="s">
        <v>171</v>
      </c>
      <c r="E11" s="45">
        <v>7</v>
      </c>
      <c r="F11" s="46">
        <v>4</v>
      </c>
      <c r="G11" s="48" t="s">
        <v>171</v>
      </c>
      <c r="H11" s="50">
        <v>7</v>
      </c>
      <c r="I11" s="51">
        <v>4</v>
      </c>
      <c r="J11" s="52" t="s">
        <v>171</v>
      </c>
      <c r="K11" s="45">
        <v>7</v>
      </c>
      <c r="L11" s="46">
        <v>4</v>
      </c>
      <c r="M11" s="48" t="s">
        <v>171</v>
      </c>
      <c r="O11" s="58">
        <v>8</v>
      </c>
      <c r="P11" s="58" t="s">
        <v>26</v>
      </c>
      <c r="Q11" s="58">
        <v>3</v>
      </c>
      <c r="R11" s="58" t="s">
        <v>39</v>
      </c>
      <c r="S11" s="58" t="s">
        <v>28</v>
      </c>
    </row>
    <row r="12" spans="1:19" x14ac:dyDescent="0.25">
      <c r="A12" s="54" t="s">
        <v>168</v>
      </c>
      <c r="B12" s="50">
        <v>8</v>
      </c>
      <c r="C12" s="51">
        <v>5</v>
      </c>
      <c r="D12" s="53" t="s">
        <v>170</v>
      </c>
      <c r="E12" s="45">
        <v>8</v>
      </c>
      <c r="F12" s="46">
        <v>5</v>
      </c>
      <c r="G12" s="49" t="s">
        <v>170</v>
      </c>
      <c r="H12" s="50">
        <v>8</v>
      </c>
      <c r="I12" s="51">
        <v>5</v>
      </c>
      <c r="J12" s="53" t="s">
        <v>170</v>
      </c>
      <c r="K12" s="45">
        <v>8</v>
      </c>
      <c r="L12" s="46">
        <v>5</v>
      </c>
      <c r="M12" s="49" t="s">
        <v>170</v>
      </c>
      <c r="O12" s="58">
        <v>9</v>
      </c>
      <c r="P12" s="58" t="s">
        <v>26</v>
      </c>
      <c r="Q12" s="58">
        <v>3</v>
      </c>
      <c r="R12" s="58" t="s">
        <v>41</v>
      </c>
      <c r="S12" s="58" t="s">
        <v>28</v>
      </c>
    </row>
    <row r="13" spans="1:19" x14ac:dyDescent="0.25">
      <c r="B13" s="85" t="s">
        <v>172</v>
      </c>
      <c r="C13" s="85"/>
      <c r="D13" s="85"/>
      <c r="E13" s="86" t="s">
        <v>173</v>
      </c>
      <c r="F13" s="86"/>
      <c r="G13" s="86"/>
      <c r="H13" s="85" t="s">
        <v>174</v>
      </c>
      <c r="I13" s="85"/>
      <c r="J13" s="85"/>
      <c r="K13" s="86" t="s">
        <v>175</v>
      </c>
      <c r="L13" s="86"/>
      <c r="M13" s="86"/>
      <c r="O13" s="58">
        <v>10</v>
      </c>
      <c r="P13" s="58" t="s">
        <v>26</v>
      </c>
      <c r="Q13" s="58">
        <v>3</v>
      </c>
      <c r="R13" s="58" t="s">
        <v>42</v>
      </c>
      <c r="S13" s="58" t="s">
        <v>28</v>
      </c>
    </row>
    <row r="14" spans="1:19" x14ac:dyDescent="0.25">
      <c r="O14" s="58">
        <v>11</v>
      </c>
      <c r="P14" s="58" t="s">
        <v>26</v>
      </c>
      <c r="Q14" s="58">
        <v>3</v>
      </c>
      <c r="R14" s="58" t="s">
        <v>43</v>
      </c>
      <c r="S14" s="58" t="s">
        <v>28</v>
      </c>
    </row>
    <row r="15" spans="1:19" x14ac:dyDescent="0.25">
      <c r="O15" s="59">
        <v>1</v>
      </c>
      <c r="P15" s="59" t="s">
        <v>90</v>
      </c>
      <c r="Q15" s="59">
        <v>4</v>
      </c>
      <c r="R15" s="59" t="s">
        <v>91</v>
      </c>
      <c r="S15" s="59" t="s">
        <v>92</v>
      </c>
    </row>
    <row r="16" spans="1:19" x14ac:dyDescent="0.25">
      <c r="O16" s="59">
        <v>2</v>
      </c>
      <c r="P16" s="59" t="s">
        <v>90</v>
      </c>
      <c r="Q16" s="59">
        <v>4</v>
      </c>
      <c r="R16" s="59" t="s">
        <v>33</v>
      </c>
      <c r="S16" s="59" t="s">
        <v>92</v>
      </c>
    </row>
    <row r="17" spans="1:19" x14ac:dyDescent="0.25">
      <c r="O17" s="59">
        <v>3</v>
      </c>
      <c r="P17" s="59" t="s">
        <v>90</v>
      </c>
      <c r="Q17" s="59">
        <v>4</v>
      </c>
      <c r="R17" s="59" t="s">
        <v>93</v>
      </c>
      <c r="S17" s="59" t="s">
        <v>92</v>
      </c>
    </row>
    <row r="18" spans="1:19" x14ac:dyDescent="0.25">
      <c r="O18" s="59">
        <v>4</v>
      </c>
      <c r="P18" s="59" t="s">
        <v>90</v>
      </c>
      <c r="Q18" s="59">
        <v>4</v>
      </c>
      <c r="R18" s="59" t="s">
        <v>94</v>
      </c>
      <c r="S18" s="59" t="s">
        <v>92</v>
      </c>
    </row>
    <row r="19" spans="1:19" x14ac:dyDescent="0.25">
      <c r="O19" s="59">
        <v>5</v>
      </c>
      <c r="P19" s="59" t="s">
        <v>90</v>
      </c>
      <c r="Q19" s="59">
        <v>4</v>
      </c>
      <c r="R19" s="59" t="s">
        <v>95</v>
      </c>
      <c r="S19" s="59" t="s">
        <v>92</v>
      </c>
    </row>
    <row r="20" spans="1:19" x14ac:dyDescent="0.25">
      <c r="O20" s="59">
        <v>6</v>
      </c>
      <c r="P20" s="59" t="s">
        <v>90</v>
      </c>
      <c r="Q20" s="59">
        <v>4</v>
      </c>
      <c r="R20" s="59" t="s">
        <v>35</v>
      </c>
      <c r="S20" s="59" t="s">
        <v>92</v>
      </c>
    </row>
    <row r="21" spans="1:19" x14ac:dyDescent="0.25">
      <c r="O21" s="59">
        <v>7</v>
      </c>
      <c r="P21" s="59" t="s">
        <v>90</v>
      </c>
      <c r="Q21" s="59">
        <v>4</v>
      </c>
      <c r="R21" s="59" t="s">
        <v>96</v>
      </c>
      <c r="S21" s="59" t="s">
        <v>92</v>
      </c>
    </row>
    <row r="22" spans="1:19" x14ac:dyDescent="0.25">
      <c r="O22" s="59">
        <v>8</v>
      </c>
      <c r="P22" s="59" t="s">
        <v>90</v>
      </c>
      <c r="Q22" s="59">
        <v>4</v>
      </c>
      <c r="R22" s="59" t="s">
        <v>97</v>
      </c>
      <c r="S22" s="59" t="s">
        <v>92</v>
      </c>
    </row>
    <row r="23" spans="1:19" x14ac:dyDescent="0.25">
      <c r="O23" s="59">
        <v>9</v>
      </c>
      <c r="P23" s="59" t="s">
        <v>90</v>
      </c>
      <c r="Q23" s="59">
        <v>4</v>
      </c>
      <c r="R23" s="59" t="s">
        <v>98</v>
      </c>
      <c r="S23" s="59" t="s">
        <v>92</v>
      </c>
    </row>
    <row r="24" spans="1:19" x14ac:dyDescent="0.25">
      <c r="O24" s="59">
        <v>10</v>
      </c>
      <c r="P24" s="59" t="s">
        <v>90</v>
      </c>
      <c r="Q24" s="59">
        <v>4</v>
      </c>
      <c r="R24" s="59" t="s">
        <v>99</v>
      </c>
      <c r="S24" s="59" t="s">
        <v>92</v>
      </c>
    </row>
    <row r="25" spans="1:19" x14ac:dyDescent="0.25">
      <c r="O25" s="59">
        <v>11</v>
      </c>
      <c r="P25" s="59" t="s">
        <v>90</v>
      </c>
      <c r="Q25" s="59">
        <v>4</v>
      </c>
      <c r="R25" s="59" t="s">
        <v>100</v>
      </c>
      <c r="S25" s="59" t="s">
        <v>92</v>
      </c>
    </row>
    <row r="27" spans="1:19" x14ac:dyDescent="0.25">
      <c r="A27" s="20" t="s">
        <v>178</v>
      </c>
      <c r="O27" s="84" t="s">
        <v>179</v>
      </c>
      <c r="P27" s="84"/>
      <c r="Q27" s="84"/>
      <c r="R27" s="84"/>
      <c r="S27" s="84"/>
    </row>
    <row r="28" spans="1:19" x14ac:dyDescent="0.25">
      <c r="B28" s="20">
        <v>1</v>
      </c>
      <c r="C28" s="20">
        <v>2</v>
      </c>
      <c r="D28" s="20">
        <v>3</v>
      </c>
      <c r="E28" s="20">
        <v>4</v>
      </c>
      <c r="F28" s="20">
        <v>5</v>
      </c>
      <c r="G28" s="20">
        <v>6</v>
      </c>
      <c r="H28" s="20">
        <v>7</v>
      </c>
      <c r="I28" s="20">
        <v>8</v>
      </c>
      <c r="J28" s="20">
        <v>9</v>
      </c>
      <c r="K28" s="20">
        <v>10</v>
      </c>
      <c r="L28" s="20">
        <v>11</v>
      </c>
      <c r="M28" s="20">
        <v>12</v>
      </c>
      <c r="O28" s="55" t="s">
        <v>169</v>
      </c>
      <c r="P28" s="56" t="s">
        <v>7</v>
      </c>
      <c r="Q28" s="55" t="s">
        <v>8</v>
      </c>
      <c r="R28" s="57" t="s">
        <v>9</v>
      </c>
      <c r="S28" s="57" t="s">
        <v>10</v>
      </c>
    </row>
    <row r="29" spans="1:19" x14ac:dyDescent="0.25">
      <c r="A29" s="54" t="s">
        <v>161</v>
      </c>
      <c r="B29" s="50">
        <v>1</v>
      </c>
      <c r="C29" s="50">
        <v>9</v>
      </c>
      <c r="D29" s="51">
        <v>6</v>
      </c>
      <c r="E29" s="45">
        <v>1</v>
      </c>
      <c r="F29" s="45">
        <v>9</v>
      </c>
      <c r="G29" s="47">
        <v>6</v>
      </c>
      <c r="H29" s="50">
        <v>1</v>
      </c>
      <c r="I29" s="50">
        <v>9</v>
      </c>
      <c r="J29" s="51">
        <v>6</v>
      </c>
      <c r="K29" s="45">
        <v>1</v>
      </c>
      <c r="L29" s="45">
        <v>9</v>
      </c>
      <c r="M29" s="47">
        <v>6</v>
      </c>
      <c r="O29" s="58">
        <v>1</v>
      </c>
      <c r="P29" s="58" t="s">
        <v>124</v>
      </c>
      <c r="Q29" s="58">
        <v>5</v>
      </c>
      <c r="R29" s="58" t="s">
        <v>27</v>
      </c>
      <c r="S29" s="58" t="s">
        <v>28</v>
      </c>
    </row>
    <row r="30" spans="1:19" x14ac:dyDescent="0.25">
      <c r="A30" s="54" t="s">
        <v>162</v>
      </c>
      <c r="B30" s="50">
        <v>2</v>
      </c>
      <c r="C30" s="50">
        <v>10</v>
      </c>
      <c r="D30" s="51">
        <v>7</v>
      </c>
      <c r="E30" s="45">
        <v>2</v>
      </c>
      <c r="F30" s="45">
        <v>10</v>
      </c>
      <c r="G30" s="47">
        <v>7</v>
      </c>
      <c r="H30" s="50">
        <v>2</v>
      </c>
      <c r="I30" s="50">
        <v>10</v>
      </c>
      <c r="J30" s="51">
        <v>7</v>
      </c>
      <c r="K30" s="45">
        <v>2</v>
      </c>
      <c r="L30" s="45">
        <v>10</v>
      </c>
      <c r="M30" s="47">
        <v>7</v>
      </c>
      <c r="O30" s="58">
        <v>2</v>
      </c>
      <c r="P30" s="58" t="s">
        <v>124</v>
      </c>
      <c r="Q30" s="58">
        <v>5</v>
      </c>
      <c r="R30" s="58" t="s">
        <v>31</v>
      </c>
      <c r="S30" s="58" t="s">
        <v>28</v>
      </c>
    </row>
    <row r="31" spans="1:19" x14ac:dyDescent="0.25">
      <c r="A31" s="54" t="s">
        <v>163</v>
      </c>
      <c r="B31" s="50">
        <v>3</v>
      </c>
      <c r="C31" s="50">
        <v>11</v>
      </c>
      <c r="D31" s="51">
        <v>8</v>
      </c>
      <c r="E31" s="45">
        <v>3</v>
      </c>
      <c r="F31" s="45">
        <v>11</v>
      </c>
      <c r="G31" s="47">
        <v>8</v>
      </c>
      <c r="H31" s="50">
        <v>3</v>
      </c>
      <c r="I31" s="50">
        <v>11</v>
      </c>
      <c r="J31" s="51">
        <v>8</v>
      </c>
      <c r="K31" s="45">
        <v>3</v>
      </c>
      <c r="L31" s="45">
        <v>11</v>
      </c>
      <c r="M31" s="47">
        <v>8</v>
      </c>
      <c r="O31" s="58">
        <v>3</v>
      </c>
      <c r="P31" s="58" t="s">
        <v>124</v>
      </c>
      <c r="Q31" s="58">
        <v>5</v>
      </c>
      <c r="R31" s="58" t="s">
        <v>91</v>
      </c>
      <c r="S31" s="58" t="s">
        <v>28</v>
      </c>
    </row>
    <row r="32" spans="1:19" x14ac:dyDescent="0.25">
      <c r="A32" s="54" t="s">
        <v>164</v>
      </c>
      <c r="B32" s="50">
        <v>4</v>
      </c>
      <c r="C32" s="51">
        <v>1</v>
      </c>
      <c r="D32" s="51">
        <v>9</v>
      </c>
      <c r="E32" s="45">
        <v>4</v>
      </c>
      <c r="F32" s="46">
        <v>1</v>
      </c>
      <c r="G32" s="47">
        <v>9</v>
      </c>
      <c r="H32" s="50">
        <v>4</v>
      </c>
      <c r="I32" s="51">
        <v>1</v>
      </c>
      <c r="J32" s="51">
        <v>9</v>
      </c>
      <c r="K32" s="45">
        <v>4</v>
      </c>
      <c r="L32" s="46">
        <v>1</v>
      </c>
      <c r="M32" s="47">
        <v>9</v>
      </c>
      <c r="O32" s="58">
        <v>4</v>
      </c>
      <c r="P32" s="58" t="s">
        <v>124</v>
      </c>
      <c r="Q32" s="58">
        <v>5</v>
      </c>
      <c r="R32" s="58" t="s">
        <v>33</v>
      </c>
      <c r="S32" s="58" t="s">
        <v>28</v>
      </c>
    </row>
    <row r="33" spans="1:19" x14ac:dyDescent="0.25">
      <c r="A33" s="54" t="s">
        <v>165</v>
      </c>
      <c r="B33" s="50">
        <v>5</v>
      </c>
      <c r="C33" s="51">
        <v>2</v>
      </c>
      <c r="D33" s="51">
        <v>10</v>
      </c>
      <c r="E33" s="45">
        <v>5</v>
      </c>
      <c r="F33" s="46">
        <v>2</v>
      </c>
      <c r="G33" s="47">
        <v>10</v>
      </c>
      <c r="H33" s="50">
        <v>5</v>
      </c>
      <c r="I33" s="51">
        <v>2</v>
      </c>
      <c r="J33" s="51">
        <v>10</v>
      </c>
      <c r="K33" s="45">
        <v>5</v>
      </c>
      <c r="L33" s="46">
        <v>2</v>
      </c>
      <c r="M33" s="47">
        <v>10</v>
      </c>
      <c r="O33" s="58">
        <v>5</v>
      </c>
      <c r="P33" s="58" t="s">
        <v>124</v>
      </c>
      <c r="Q33" s="58">
        <v>5</v>
      </c>
      <c r="R33" s="58" t="s">
        <v>93</v>
      </c>
      <c r="S33" s="58" t="s">
        <v>28</v>
      </c>
    </row>
    <row r="34" spans="1:19" x14ac:dyDescent="0.25">
      <c r="A34" s="54" t="s">
        <v>166</v>
      </c>
      <c r="B34" s="50">
        <v>6</v>
      </c>
      <c r="C34" s="51">
        <v>3</v>
      </c>
      <c r="D34" s="51">
        <v>11</v>
      </c>
      <c r="E34" s="45">
        <v>6</v>
      </c>
      <c r="F34" s="46">
        <v>3</v>
      </c>
      <c r="G34" s="47">
        <v>11</v>
      </c>
      <c r="H34" s="50">
        <v>6</v>
      </c>
      <c r="I34" s="51">
        <v>3</v>
      </c>
      <c r="J34" s="51">
        <v>11</v>
      </c>
      <c r="K34" s="45">
        <v>6</v>
      </c>
      <c r="L34" s="46">
        <v>3</v>
      </c>
      <c r="M34" s="47">
        <v>11</v>
      </c>
      <c r="O34" s="58">
        <v>6</v>
      </c>
      <c r="P34" s="58" t="s">
        <v>124</v>
      </c>
      <c r="Q34" s="58">
        <v>5</v>
      </c>
      <c r="R34" s="58" t="s">
        <v>94</v>
      </c>
      <c r="S34" s="58" t="s">
        <v>28</v>
      </c>
    </row>
    <row r="35" spans="1:19" x14ac:dyDescent="0.25">
      <c r="A35" s="54" t="s">
        <v>167</v>
      </c>
      <c r="B35" s="50">
        <v>7</v>
      </c>
      <c r="C35" s="51">
        <v>4</v>
      </c>
      <c r="D35" s="52" t="s">
        <v>171</v>
      </c>
      <c r="E35" s="45">
        <v>7</v>
      </c>
      <c r="F35" s="46">
        <v>4</v>
      </c>
      <c r="G35" s="48" t="s">
        <v>171</v>
      </c>
      <c r="H35" s="50">
        <v>7</v>
      </c>
      <c r="I35" s="51">
        <v>4</v>
      </c>
      <c r="J35" s="52" t="s">
        <v>171</v>
      </c>
      <c r="K35" s="45">
        <v>7</v>
      </c>
      <c r="L35" s="46">
        <v>4</v>
      </c>
      <c r="M35" s="48" t="s">
        <v>171</v>
      </c>
      <c r="O35" s="58">
        <v>7</v>
      </c>
      <c r="P35" s="58" t="s">
        <v>124</v>
      </c>
      <c r="Q35" s="58">
        <v>5</v>
      </c>
      <c r="R35" s="58" t="s">
        <v>95</v>
      </c>
      <c r="S35" s="58" t="s">
        <v>28</v>
      </c>
    </row>
    <row r="36" spans="1:19" x14ac:dyDescent="0.25">
      <c r="A36" s="54" t="s">
        <v>168</v>
      </c>
      <c r="B36" s="50">
        <v>8</v>
      </c>
      <c r="C36" s="51">
        <v>5</v>
      </c>
      <c r="D36" s="53" t="s">
        <v>170</v>
      </c>
      <c r="E36" s="45">
        <v>8</v>
      </c>
      <c r="F36" s="46">
        <v>5</v>
      </c>
      <c r="G36" s="49" t="s">
        <v>170</v>
      </c>
      <c r="H36" s="50">
        <v>8</v>
      </c>
      <c r="I36" s="51">
        <v>5</v>
      </c>
      <c r="J36" s="53" t="s">
        <v>170</v>
      </c>
      <c r="K36" s="45">
        <v>8</v>
      </c>
      <c r="L36" s="46">
        <v>5</v>
      </c>
      <c r="M36" s="49" t="s">
        <v>170</v>
      </c>
      <c r="O36" s="58">
        <v>8</v>
      </c>
      <c r="P36" s="58" t="s">
        <v>124</v>
      </c>
      <c r="Q36" s="58">
        <v>5</v>
      </c>
      <c r="R36" s="58" t="s">
        <v>35</v>
      </c>
      <c r="S36" s="58" t="s">
        <v>28</v>
      </c>
    </row>
    <row r="37" spans="1:19" x14ac:dyDescent="0.25">
      <c r="B37" s="85" t="s">
        <v>172</v>
      </c>
      <c r="C37" s="85"/>
      <c r="D37" s="85"/>
      <c r="E37" s="86" t="s">
        <v>173</v>
      </c>
      <c r="F37" s="86"/>
      <c r="G37" s="86"/>
      <c r="H37" s="85" t="s">
        <v>174</v>
      </c>
      <c r="I37" s="85"/>
      <c r="J37" s="85"/>
      <c r="K37" s="86" t="s">
        <v>175</v>
      </c>
      <c r="L37" s="86"/>
      <c r="M37" s="86"/>
      <c r="O37" s="58">
        <v>9</v>
      </c>
      <c r="P37" s="58" t="s">
        <v>124</v>
      </c>
      <c r="Q37" s="58">
        <v>5</v>
      </c>
      <c r="R37" s="58" t="s">
        <v>96</v>
      </c>
      <c r="S37" s="58" t="s">
        <v>28</v>
      </c>
    </row>
    <row r="38" spans="1:19" x14ac:dyDescent="0.25">
      <c r="O38" s="58">
        <v>10</v>
      </c>
      <c r="P38" s="58" t="s">
        <v>124</v>
      </c>
      <c r="Q38" s="58">
        <v>5</v>
      </c>
      <c r="R38" s="58" t="s">
        <v>97</v>
      </c>
      <c r="S38" s="58" t="s">
        <v>28</v>
      </c>
    </row>
    <row r="39" spans="1:19" x14ac:dyDescent="0.25">
      <c r="O39" s="58">
        <v>11</v>
      </c>
      <c r="P39" s="58" t="s">
        <v>124</v>
      </c>
      <c r="Q39" s="58">
        <v>5</v>
      </c>
      <c r="R39" s="58" t="s">
        <v>98</v>
      </c>
      <c r="S39" s="58" t="s">
        <v>28</v>
      </c>
    </row>
    <row r="40" spans="1:19" x14ac:dyDescent="0.25">
      <c r="O40" s="59">
        <v>1</v>
      </c>
      <c r="P40" s="59" t="s">
        <v>137</v>
      </c>
      <c r="Q40" s="59">
        <v>6</v>
      </c>
      <c r="R40" s="59" t="s">
        <v>50</v>
      </c>
      <c r="S40" s="59" t="s">
        <v>92</v>
      </c>
    </row>
    <row r="41" spans="1:19" x14ac:dyDescent="0.25">
      <c r="O41" s="59">
        <v>2</v>
      </c>
      <c r="P41" s="59" t="s">
        <v>137</v>
      </c>
      <c r="Q41" s="59">
        <v>6</v>
      </c>
      <c r="R41" s="59" t="s">
        <v>51</v>
      </c>
      <c r="S41" s="59" t="s">
        <v>92</v>
      </c>
    </row>
    <row r="42" spans="1:19" x14ac:dyDescent="0.25">
      <c r="O42" s="59">
        <v>3</v>
      </c>
      <c r="P42" s="59" t="s">
        <v>137</v>
      </c>
      <c r="Q42" s="59">
        <v>6</v>
      </c>
      <c r="R42" s="59" t="s">
        <v>105</v>
      </c>
      <c r="S42" s="59" t="s">
        <v>92</v>
      </c>
    </row>
    <row r="43" spans="1:19" x14ac:dyDescent="0.25">
      <c r="O43" s="59">
        <v>4</v>
      </c>
      <c r="P43" s="59" t="s">
        <v>137</v>
      </c>
      <c r="Q43" s="59">
        <v>6</v>
      </c>
      <c r="R43" s="59" t="s">
        <v>52</v>
      </c>
      <c r="S43" s="59" t="s">
        <v>92</v>
      </c>
    </row>
    <row r="44" spans="1:19" x14ac:dyDescent="0.25">
      <c r="O44" s="59">
        <v>5</v>
      </c>
      <c r="P44" s="59" t="s">
        <v>137</v>
      </c>
      <c r="Q44" s="59">
        <v>6</v>
      </c>
      <c r="R44" s="59" t="s">
        <v>53</v>
      </c>
      <c r="S44" s="59" t="s">
        <v>92</v>
      </c>
    </row>
    <row r="45" spans="1:19" x14ac:dyDescent="0.25">
      <c r="O45" s="59">
        <v>6</v>
      </c>
      <c r="P45" s="59" t="s">
        <v>137</v>
      </c>
      <c r="Q45" s="59">
        <v>6</v>
      </c>
      <c r="R45" s="59" t="s">
        <v>54</v>
      </c>
      <c r="S45" s="59" t="s">
        <v>92</v>
      </c>
    </row>
    <row r="46" spans="1:19" x14ac:dyDescent="0.25">
      <c r="O46" s="59">
        <v>7</v>
      </c>
      <c r="P46" s="59" t="s">
        <v>137</v>
      </c>
      <c r="Q46" s="59">
        <v>6</v>
      </c>
      <c r="R46" s="59" t="s">
        <v>55</v>
      </c>
      <c r="S46" s="59" t="s">
        <v>92</v>
      </c>
    </row>
    <row r="47" spans="1:19" x14ac:dyDescent="0.25">
      <c r="O47" s="59">
        <v>8</v>
      </c>
      <c r="P47" s="59" t="s">
        <v>137</v>
      </c>
      <c r="Q47" s="59">
        <v>6</v>
      </c>
      <c r="R47" s="59" t="s">
        <v>106</v>
      </c>
      <c r="S47" s="59" t="s">
        <v>92</v>
      </c>
    </row>
    <row r="48" spans="1:19" x14ac:dyDescent="0.25">
      <c r="O48" s="59">
        <v>9</v>
      </c>
      <c r="P48" s="59" t="s">
        <v>137</v>
      </c>
      <c r="Q48" s="59">
        <v>6</v>
      </c>
      <c r="R48" s="59" t="s">
        <v>56</v>
      </c>
      <c r="S48" s="59" t="s">
        <v>92</v>
      </c>
    </row>
    <row r="49" spans="1:19" x14ac:dyDescent="0.25">
      <c r="O49" s="59">
        <v>10</v>
      </c>
      <c r="P49" s="59" t="s">
        <v>137</v>
      </c>
      <c r="Q49" s="59">
        <v>6</v>
      </c>
      <c r="R49" s="59" t="s">
        <v>107</v>
      </c>
      <c r="S49" s="59" t="s">
        <v>92</v>
      </c>
    </row>
    <row r="50" spans="1:19" x14ac:dyDescent="0.25">
      <c r="O50" s="59">
        <v>11</v>
      </c>
      <c r="P50" s="59" t="s">
        <v>137</v>
      </c>
      <c r="Q50" s="59">
        <v>6</v>
      </c>
      <c r="R50" s="59" t="s">
        <v>57</v>
      </c>
      <c r="S50" s="59" t="s">
        <v>92</v>
      </c>
    </row>
    <row r="51" spans="1:19" x14ac:dyDescent="0.25">
      <c r="A51" s="20" t="s">
        <v>180</v>
      </c>
    </row>
    <row r="52" spans="1:19" x14ac:dyDescent="0.25">
      <c r="B52" s="20">
        <v>1</v>
      </c>
      <c r="C52" s="20">
        <v>2</v>
      </c>
      <c r="D52" s="20">
        <v>3</v>
      </c>
      <c r="E52" s="20">
        <v>4</v>
      </c>
      <c r="F52" s="20">
        <v>5</v>
      </c>
      <c r="G52" s="20">
        <v>6</v>
      </c>
      <c r="H52" s="20">
        <v>7</v>
      </c>
      <c r="I52" s="20">
        <v>8</v>
      </c>
      <c r="J52" s="20">
        <v>9</v>
      </c>
      <c r="K52" s="20">
        <v>10</v>
      </c>
      <c r="L52" s="20">
        <v>11</v>
      </c>
      <c r="M52" s="20">
        <v>12</v>
      </c>
      <c r="O52" s="84" t="s">
        <v>181</v>
      </c>
      <c r="P52" s="84"/>
      <c r="Q52" s="84"/>
      <c r="R52" s="84"/>
      <c r="S52" s="84"/>
    </row>
    <row r="53" spans="1:19" x14ac:dyDescent="0.25">
      <c r="A53" s="54" t="s">
        <v>161</v>
      </c>
      <c r="B53" s="50">
        <v>1</v>
      </c>
      <c r="C53" s="50">
        <v>9</v>
      </c>
      <c r="D53" s="51">
        <v>6</v>
      </c>
      <c r="E53" s="45">
        <v>1</v>
      </c>
      <c r="F53" s="45">
        <v>9</v>
      </c>
      <c r="G53" s="47">
        <v>6</v>
      </c>
      <c r="H53" s="50">
        <v>1</v>
      </c>
      <c r="I53" s="50">
        <v>9</v>
      </c>
      <c r="J53" s="51">
        <v>6</v>
      </c>
      <c r="K53" s="45">
        <v>1</v>
      </c>
      <c r="L53" s="45">
        <v>9</v>
      </c>
      <c r="M53" s="47">
        <v>6</v>
      </c>
      <c r="O53" s="55" t="s">
        <v>169</v>
      </c>
      <c r="P53" s="56" t="s">
        <v>7</v>
      </c>
      <c r="Q53" s="55" t="s">
        <v>8</v>
      </c>
      <c r="R53" s="57" t="s">
        <v>9</v>
      </c>
      <c r="S53" s="57" t="s">
        <v>10</v>
      </c>
    </row>
    <row r="54" spans="1:19" x14ac:dyDescent="0.25">
      <c r="A54" s="54" t="s">
        <v>162</v>
      </c>
      <c r="B54" s="50">
        <v>2</v>
      </c>
      <c r="C54" s="50">
        <v>10</v>
      </c>
      <c r="D54" s="51">
        <v>7</v>
      </c>
      <c r="E54" s="45">
        <v>2</v>
      </c>
      <c r="F54" s="45">
        <v>10</v>
      </c>
      <c r="G54" s="47">
        <v>7</v>
      </c>
      <c r="H54" s="50">
        <v>2</v>
      </c>
      <c r="I54" s="50">
        <v>10</v>
      </c>
      <c r="J54" s="51">
        <v>7</v>
      </c>
      <c r="K54" s="45">
        <v>2</v>
      </c>
      <c r="L54" s="45">
        <v>10</v>
      </c>
      <c r="M54" s="47">
        <v>7</v>
      </c>
      <c r="O54" s="58">
        <v>1</v>
      </c>
      <c r="P54" s="58" t="s">
        <v>142</v>
      </c>
      <c r="Q54" s="58">
        <v>13</v>
      </c>
      <c r="R54" s="58" t="s">
        <v>27</v>
      </c>
      <c r="S54" s="58" t="s">
        <v>28</v>
      </c>
    </row>
    <row r="55" spans="1:19" x14ac:dyDescent="0.25">
      <c r="A55" s="54" t="s">
        <v>163</v>
      </c>
      <c r="B55" s="50">
        <v>3</v>
      </c>
      <c r="C55" s="50">
        <v>11</v>
      </c>
      <c r="D55" s="51">
        <v>8</v>
      </c>
      <c r="E55" s="45">
        <v>3</v>
      </c>
      <c r="F55" s="45">
        <v>11</v>
      </c>
      <c r="G55" s="47">
        <v>8</v>
      </c>
      <c r="H55" s="50">
        <v>3</v>
      </c>
      <c r="I55" s="50">
        <v>11</v>
      </c>
      <c r="J55" s="51">
        <v>8</v>
      </c>
      <c r="K55" s="45">
        <v>3</v>
      </c>
      <c r="L55" s="45">
        <v>11</v>
      </c>
      <c r="M55" s="47">
        <v>8</v>
      </c>
      <c r="O55" s="58">
        <v>2</v>
      </c>
      <c r="P55" s="58" t="s">
        <v>142</v>
      </c>
      <c r="Q55" s="58">
        <v>13</v>
      </c>
      <c r="R55" s="58" t="s">
        <v>31</v>
      </c>
      <c r="S55" s="58" t="s">
        <v>28</v>
      </c>
    </row>
    <row r="56" spans="1:19" x14ac:dyDescent="0.25">
      <c r="A56" s="54" t="s">
        <v>164</v>
      </c>
      <c r="B56" s="50">
        <v>4</v>
      </c>
      <c r="C56" s="51">
        <v>1</v>
      </c>
      <c r="D56" s="51">
        <v>9</v>
      </c>
      <c r="E56" s="45">
        <v>4</v>
      </c>
      <c r="F56" s="46">
        <v>1</v>
      </c>
      <c r="G56" s="47">
        <v>9</v>
      </c>
      <c r="H56" s="50">
        <v>4</v>
      </c>
      <c r="I56" s="51">
        <v>1</v>
      </c>
      <c r="J56" s="51">
        <v>9</v>
      </c>
      <c r="K56" s="45">
        <v>4</v>
      </c>
      <c r="L56" s="46">
        <v>1</v>
      </c>
      <c r="M56" s="47">
        <v>9</v>
      </c>
      <c r="O56" s="58">
        <v>3</v>
      </c>
      <c r="P56" s="58" t="s">
        <v>142</v>
      </c>
      <c r="Q56" s="58">
        <v>13</v>
      </c>
      <c r="R56" s="58" t="s">
        <v>91</v>
      </c>
      <c r="S56" s="58" t="s">
        <v>28</v>
      </c>
    </row>
    <row r="57" spans="1:19" x14ac:dyDescent="0.25">
      <c r="A57" s="54" t="s">
        <v>165</v>
      </c>
      <c r="B57" s="50">
        <v>5</v>
      </c>
      <c r="C57" s="51">
        <v>2</v>
      </c>
      <c r="D57" s="51">
        <v>10</v>
      </c>
      <c r="E57" s="45">
        <v>5</v>
      </c>
      <c r="F57" s="46">
        <v>2</v>
      </c>
      <c r="G57" s="47">
        <v>10</v>
      </c>
      <c r="H57" s="50">
        <v>5</v>
      </c>
      <c r="I57" s="51">
        <v>2</v>
      </c>
      <c r="J57" s="51">
        <v>10</v>
      </c>
      <c r="K57" s="45">
        <v>5</v>
      </c>
      <c r="L57" s="46">
        <v>2</v>
      </c>
      <c r="M57" s="47">
        <v>10</v>
      </c>
      <c r="O57" s="58">
        <v>4</v>
      </c>
      <c r="P57" s="58" t="s">
        <v>142</v>
      </c>
      <c r="Q57" s="58">
        <v>13</v>
      </c>
      <c r="R57" s="58" t="s">
        <v>33</v>
      </c>
      <c r="S57" s="58" t="s">
        <v>28</v>
      </c>
    </row>
    <row r="58" spans="1:19" x14ac:dyDescent="0.25">
      <c r="A58" s="54" t="s">
        <v>166</v>
      </c>
      <c r="B58" s="50">
        <v>6</v>
      </c>
      <c r="C58" s="51">
        <v>3</v>
      </c>
      <c r="D58" s="51">
        <v>11</v>
      </c>
      <c r="E58" s="45">
        <v>6</v>
      </c>
      <c r="F58" s="46">
        <v>3</v>
      </c>
      <c r="G58" s="47">
        <v>11</v>
      </c>
      <c r="H58" s="50">
        <v>6</v>
      </c>
      <c r="I58" s="51">
        <v>3</v>
      </c>
      <c r="J58" s="51">
        <v>11</v>
      </c>
      <c r="K58" s="45">
        <v>6</v>
      </c>
      <c r="L58" s="46">
        <v>3</v>
      </c>
      <c r="M58" s="47">
        <v>11</v>
      </c>
      <c r="O58" s="58">
        <v>5</v>
      </c>
      <c r="P58" s="58" t="s">
        <v>142</v>
      </c>
      <c r="Q58" s="58">
        <v>13</v>
      </c>
      <c r="R58" s="58" t="s">
        <v>93</v>
      </c>
      <c r="S58" s="58" t="s">
        <v>28</v>
      </c>
    </row>
    <row r="59" spans="1:19" x14ac:dyDescent="0.25">
      <c r="A59" s="54" t="s">
        <v>167</v>
      </c>
      <c r="B59" s="50">
        <v>7</v>
      </c>
      <c r="C59" s="51">
        <v>4</v>
      </c>
      <c r="D59" s="52" t="s">
        <v>171</v>
      </c>
      <c r="E59" s="45">
        <v>7</v>
      </c>
      <c r="F59" s="46">
        <v>4</v>
      </c>
      <c r="G59" s="48" t="s">
        <v>171</v>
      </c>
      <c r="H59" s="50">
        <v>7</v>
      </c>
      <c r="I59" s="51">
        <v>4</v>
      </c>
      <c r="J59" s="52" t="s">
        <v>171</v>
      </c>
      <c r="K59" s="45">
        <v>7</v>
      </c>
      <c r="L59" s="46">
        <v>4</v>
      </c>
      <c r="M59" s="48" t="s">
        <v>171</v>
      </c>
      <c r="O59" s="58">
        <v>6</v>
      </c>
      <c r="P59" s="58" t="s">
        <v>142</v>
      </c>
      <c r="Q59" s="58">
        <v>13</v>
      </c>
      <c r="R59" s="58" t="s">
        <v>94</v>
      </c>
      <c r="S59" s="58" t="s">
        <v>28</v>
      </c>
    </row>
    <row r="60" spans="1:19" x14ac:dyDescent="0.25">
      <c r="A60" s="54" t="s">
        <v>168</v>
      </c>
      <c r="B60" s="50">
        <v>8</v>
      </c>
      <c r="C60" s="51">
        <v>5</v>
      </c>
      <c r="D60" s="53" t="s">
        <v>170</v>
      </c>
      <c r="E60" s="45">
        <v>8</v>
      </c>
      <c r="F60" s="46">
        <v>5</v>
      </c>
      <c r="G60" s="49" t="s">
        <v>170</v>
      </c>
      <c r="H60" s="50">
        <v>8</v>
      </c>
      <c r="I60" s="51">
        <v>5</v>
      </c>
      <c r="J60" s="53" t="s">
        <v>170</v>
      </c>
      <c r="K60" s="45">
        <v>8</v>
      </c>
      <c r="L60" s="46">
        <v>5</v>
      </c>
      <c r="M60" s="49" t="s">
        <v>170</v>
      </c>
      <c r="O60" s="58">
        <v>7</v>
      </c>
      <c r="P60" s="58" t="s">
        <v>142</v>
      </c>
      <c r="Q60" s="58">
        <v>13</v>
      </c>
      <c r="R60" s="58" t="s">
        <v>95</v>
      </c>
      <c r="S60" s="58" t="s">
        <v>28</v>
      </c>
    </row>
    <row r="61" spans="1:19" x14ac:dyDescent="0.25">
      <c r="B61" s="60" t="s">
        <v>172</v>
      </c>
      <c r="C61" s="60"/>
      <c r="D61" s="60"/>
      <c r="E61" s="61" t="s">
        <v>173</v>
      </c>
      <c r="F61" s="61"/>
      <c r="G61" s="61"/>
      <c r="H61" s="60" t="s">
        <v>174</v>
      </c>
      <c r="I61" s="60"/>
      <c r="J61" s="60"/>
      <c r="K61" s="61" t="s">
        <v>175</v>
      </c>
      <c r="L61" s="61"/>
      <c r="M61" s="61"/>
      <c r="O61" s="58">
        <v>8</v>
      </c>
      <c r="P61" s="58" t="s">
        <v>142</v>
      </c>
      <c r="Q61" s="58">
        <v>13</v>
      </c>
      <c r="R61" s="58" t="s">
        <v>35</v>
      </c>
      <c r="S61" s="58" t="s">
        <v>28</v>
      </c>
    </row>
    <row r="62" spans="1:19" x14ac:dyDescent="0.25">
      <c r="O62" s="58">
        <v>9</v>
      </c>
      <c r="P62" s="58" t="s">
        <v>142</v>
      </c>
      <c r="Q62" s="58">
        <v>13</v>
      </c>
      <c r="R62" s="58" t="s">
        <v>96</v>
      </c>
      <c r="S62" s="58" t="s">
        <v>28</v>
      </c>
    </row>
    <row r="63" spans="1:19" x14ac:dyDescent="0.25">
      <c r="O63" s="58">
        <v>10</v>
      </c>
      <c r="P63" s="58" t="s">
        <v>142</v>
      </c>
      <c r="Q63" s="58">
        <v>13</v>
      </c>
      <c r="R63" s="58" t="s">
        <v>97</v>
      </c>
      <c r="S63" s="58" t="s">
        <v>28</v>
      </c>
    </row>
    <row r="64" spans="1:19" x14ac:dyDescent="0.25">
      <c r="O64" s="58">
        <v>11</v>
      </c>
      <c r="P64" s="58" t="s">
        <v>142</v>
      </c>
      <c r="Q64" s="58">
        <v>13</v>
      </c>
      <c r="R64" s="58" t="s">
        <v>98</v>
      </c>
      <c r="S64" s="58" t="s">
        <v>28</v>
      </c>
    </row>
    <row r="65" spans="1:19" x14ac:dyDescent="0.25">
      <c r="O65" s="59">
        <v>1</v>
      </c>
      <c r="P65" s="59" t="s">
        <v>142</v>
      </c>
      <c r="Q65" s="59">
        <v>13</v>
      </c>
      <c r="R65" s="59" t="s">
        <v>74</v>
      </c>
      <c r="S65" s="59" t="s">
        <v>92</v>
      </c>
    </row>
    <row r="66" spans="1:19" x14ac:dyDescent="0.25">
      <c r="O66" s="59">
        <v>2</v>
      </c>
      <c r="P66" s="59" t="s">
        <v>142</v>
      </c>
      <c r="Q66" s="59">
        <v>13</v>
      </c>
      <c r="R66" s="59" t="s">
        <v>75</v>
      </c>
      <c r="S66" s="59" t="s">
        <v>92</v>
      </c>
    </row>
    <row r="67" spans="1:19" x14ac:dyDescent="0.25">
      <c r="O67" s="59">
        <v>3</v>
      </c>
      <c r="P67" s="59" t="s">
        <v>142</v>
      </c>
      <c r="Q67" s="59">
        <v>13</v>
      </c>
      <c r="R67" s="59" t="s">
        <v>76</v>
      </c>
      <c r="S67" s="59" t="s">
        <v>92</v>
      </c>
    </row>
    <row r="68" spans="1:19" x14ac:dyDescent="0.25">
      <c r="O68" s="59">
        <v>4</v>
      </c>
      <c r="P68" s="59" t="s">
        <v>142</v>
      </c>
      <c r="Q68" s="59">
        <v>13</v>
      </c>
      <c r="R68" s="59" t="s">
        <v>77</v>
      </c>
      <c r="S68" s="59" t="s">
        <v>92</v>
      </c>
    </row>
    <row r="69" spans="1:19" x14ac:dyDescent="0.25">
      <c r="O69" s="59">
        <v>5</v>
      </c>
      <c r="P69" s="59" t="s">
        <v>142</v>
      </c>
      <c r="Q69" s="59">
        <v>13</v>
      </c>
      <c r="R69" s="59" t="s">
        <v>128</v>
      </c>
      <c r="S69" s="59" t="s">
        <v>92</v>
      </c>
    </row>
    <row r="70" spans="1:19" x14ac:dyDescent="0.25">
      <c r="O70" s="59">
        <v>6</v>
      </c>
      <c r="P70" s="59" t="s">
        <v>142</v>
      </c>
      <c r="Q70" s="59">
        <v>13</v>
      </c>
      <c r="R70" s="59" t="s">
        <v>120</v>
      </c>
      <c r="S70" s="59" t="s">
        <v>92</v>
      </c>
    </row>
    <row r="71" spans="1:19" x14ac:dyDescent="0.25">
      <c r="O71" s="59">
        <v>7</v>
      </c>
      <c r="P71" s="59" t="s">
        <v>142</v>
      </c>
      <c r="Q71" s="59">
        <v>13</v>
      </c>
      <c r="R71" s="59" t="s">
        <v>78</v>
      </c>
      <c r="S71" s="59" t="s">
        <v>92</v>
      </c>
    </row>
    <row r="72" spans="1:19" x14ac:dyDescent="0.25">
      <c r="O72" s="59">
        <v>8</v>
      </c>
      <c r="P72" s="59" t="s">
        <v>142</v>
      </c>
      <c r="Q72" s="59">
        <v>13</v>
      </c>
      <c r="R72" s="59" t="s">
        <v>79</v>
      </c>
      <c r="S72" s="59" t="s">
        <v>92</v>
      </c>
    </row>
    <row r="73" spans="1:19" x14ac:dyDescent="0.25">
      <c r="O73" s="59">
        <v>9</v>
      </c>
      <c r="P73" s="59" t="s">
        <v>142</v>
      </c>
      <c r="Q73" s="59">
        <v>13</v>
      </c>
      <c r="R73" s="59" t="s">
        <v>80</v>
      </c>
      <c r="S73" s="59" t="s">
        <v>92</v>
      </c>
    </row>
    <row r="74" spans="1:19" x14ac:dyDescent="0.25">
      <c r="O74" s="59">
        <v>10</v>
      </c>
      <c r="P74" s="59" t="s">
        <v>142</v>
      </c>
      <c r="Q74" s="59">
        <v>13</v>
      </c>
      <c r="R74" s="59" t="s">
        <v>81</v>
      </c>
      <c r="S74" s="59" t="s">
        <v>92</v>
      </c>
    </row>
    <row r="75" spans="1:19" x14ac:dyDescent="0.25">
      <c r="O75" s="59">
        <v>11</v>
      </c>
      <c r="P75" s="59" t="s">
        <v>142</v>
      </c>
      <c r="Q75" s="59">
        <v>13</v>
      </c>
      <c r="R75" s="59" t="s">
        <v>82</v>
      </c>
      <c r="S75" s="59" t="s">
        <v>92</v>
      </c>
    </row>
    <row r="77" spans="1:19" x14ac:dyDescent="0.25">
      <c r="A77" s="20" t="s">
        <v>182</v>
      </c>
      <c r="O77" s="84" t="s">
        <v>183</v>
      </c>
      <c r="P77" s="84"/>
      <c r="Q77" s="84"/>
      <c r="R77" s="84"/>
      <c r="S77" s="84"/>
    </row>
    <row r="78" spans="1:19" x14ac:dyDescent="0.25">
      <c r="B78" s="20">
        <v>1</v>
      </c>
      <c r="C78" s="20">
        <v>2</v>
      </c>
      <c r="D78" s="20">
        <v>3</v>
      </c>
      <c r="E78" s="20">
        <v>4</v>
      </c>
      <c r="F78" s="20">
        <v>5</v>
      </c>
      <c r="G78" s="20">
        <v>6</v>
      </c>
      <c r="H78" s="20">
        <v>7</v>
      </c>
      <c r="I78" s="20">
        <v>8</v>
      </c>
      <c r="J78" s="20">
        <v>9</v>
      </c>
      <c r="K78" s="20">
        <v>10</v>
      </c>
      <c r="L78" s="20">
        <v>11</v>
      </c>
      <c r="M78" s="20">
        <v>12</v>
      </c>
      <c r="O78" s="55" t="s">
        <v>169</v>
      </c>
      <c r="P78" s="56" t="s">
        <v>7</v>
      </c>
      <c r="Q78" s="55" t="s">
        <v>8</v>
      </c>
      <c r="R78" s="57" t="s">
        <v>9</v>
      </c>
      <c r="S78" s="57" t="s">
        <v>10</v>
      </c>
    </row>
    <row r="79" spans="1:19" x14ac:dyDescent="0.25">
      <c r="A79" s="54" t="s">
        <v>161</v>
      </c>
      <c r="B79" s="50">
        <v>1</v>
      </c>
      <c r="C79" s="50">
        <v>9</v>
      </c>
      <c r="D79" s="51">
        <v>6</v>
      </c>
      <c r="E79" s="45">
        <v>1</v>
      </c>
      <c r="F79" s="45">
        <v>9</v>
      </c>
      <c r="G79" s="47">
        <v>6</v>
      </c>
      <c r="H79" s="50">
        <v>1</v>
      </c>
      <c r="I79" s="50">
        <v>9</v>
      </c>
      <c r="J79" s="51">
        <v>6</v>
      </c>
      <c r="K79" s="45">
        <v>1</v>
      </c>
      <c r="L79" s="45">
        <v>9</v>
      </c>
      <c r="M79" s="47">
        <v>6</v>
      </c>
      <c r="O79" s="58">
        <v>1</v>
      </c>
      <c r="P79" s="58" t="s">
        <v>155</v>
      </c>
      <c r="Q79" s="58">
        <v>4</v>
      </c>
      <c r="R79" s="58" t="s">
        <v>80</v>
      </c>
      <c r="S79" s="58" t="s">
        <v>28</v>
      </c>
    </row>
    <row r="80" spans="1:19" x14ac:dyDescent="0.25">
      <c r="A80" s="54" t="s">
        <v>162</v>
      </c>
      <c r="B80" s="50">
        <v>2</v>
      </c>
      <c r="C80" s="50">
        <v>10</v>
      </c>
      <c r="D80" s="51">
        <v>7</v>
      </c>
      <c r="E80" s="45">
        <v>2</v>
      </c>
      <c r="F80" s="45">
        <v>10</v>
      </c>
      <c r="G80" s="47">
        <v>7</v>
      </c>
      <c r="H80" s="50">
        <v>2</v>
      </c>
      <c r="I80" s="50">
        <v>10</v>
      </c>
      <c r="J80" s="51">
        <v>7</v>
      </c>
      <c r="K80" s="45">
        <v>2</v>
      </c>
      <c r="L80" s="45">
        <v>10</v>
      </c>
      <c r="M80" s="47">
        <v>7</v>
      </c>
      <c r="O80" s="58">
        <v>2</v>
      </c>
      <c r="P80" s="58" t="s">
        <v>155</v>
      </c>
      <c r="Q80" s="58">
        <v>4</v>
      </c>
      <c r="R80" s="58" t="s">
        <v>81</v>
      </c>
      <c r="S80" s="58" t="s">
        <v>28</v>
      </c>
    </row>
    <row r="81" spans="1:19" x14ac:dyDescent="0.25">
      <c r="A81" s="54" t="s">
        <v>163</v>
      </c>
      <c r="B81" s="50">
        <v>3</v>
      </c>
      <c r="C81" s="50">
        <v>11</v>
      </c>
      <c r="D81" s="51">
        <v>8</v>
      </c>
      <c r="E81" s="45">
        <v>3</v>
      </c>
      <c r="F81" s="45">
        <v>11</v>
      </c>
      <c r="G81" s="47">
        <v>8</v>
      </c>
      <c r="H81" s="50">
        <v>3</v>
      </c>
      <c r="I81" s="50">
        <v>11</v>
      </c>
      <c r="J81" s="51">
        <v>8</v>
      </c>
      <c r="K81" s="45">
        <v>3</v>
      </c>
      <c r="L81" s="45">
        <v>11</v>
      </c>
      <c r="M81" s="47">
        <v>8</v>
      </c>
      <c r="O81" s="58">
        <v>3</v>
      </c>
      <c r="P81" s="58" t="s">
        <v>155</v>
      </c>
      <c r="Q81" s="58">
        <v>4</v>
      </c>
      <c r="R81" s="58" t="s">
        <v>82</v>
      </c>
      <c r="S81" s="58" t="s">
        <v>28</v>
      </c>
    </row>
    <row r="82" spans="1:19" x14ac:dyDescent="0.25">
      <c r="A82" s="54" t="s">
        <v>164</v>
      </c>
      <c r="B82" s="50">
        <v>4</v>
      </c>
      <c r="C82" s="51">
        <v>1</v>
      </c>
      <c r="D82" s="51">
        <v>9</v>
      </c>
      <c r="E82" s="45">
        <v>4</v>
      </c>
      <c r="F82" s="46">
        <v>1</v>
      </c>
      <c r="G82" s="47">
        <v>9</v>
      </c>
      <c r="H82" s="50">
        <v>4</v>
      </c>
      <c r="I82" s="51">
        <v>1</v>
      </c>
      <c r="J82" s="51">
        <v>9</v>
      </c>
      <c r="K82" s="45">
        <v>4</v>
      </c>
      <c r="L82" s="46">
        <v>1</v>
      </c>
      <c r="M82" s="47">
        <v>9</v>
      </c>
      <c r="O82" s="58">
        <v>4</v>
      </c>
      <c r="P82" s="58" t="s">
        <v>155</v>
      </c>
      <c r="Q82" s="58">
        <v>4</v>
      </c>
      <c r="R82" s="58" t="s">
        <v>83</v>
      </c>
      <c r="S82" s="58" t="s">
        <v>28</v>
      </c>
    </row>
    <row r="83" spans="1:19" x14ac:dyDescent="0.25">
      <c r="A83" s="54" t="s">
        <v>165</v>
      </c>
      <c r="B83" s="50">
        <v>5</v>
      </c>
      <c r="C83" s="51">
        <v>2</v>
      </c>
      <c r="D83" s="51">
        <v>10</v>
      </c>
      <c r="E83" s="45">
        <v>5</v>
      </c>
      <c r="F83" s="46">
        <v>2</v>
      </c>
      <c r="G83" s="47">
        <v>10</v>
      </c>
      <c r="H83" s="50">
        <v>5</v>
      </c>
      <c r="I83" s="51">
        <v>2</v>
      </c>
      <c r="J83" s="51">
        <v>10</v>
      </c>
      <c r="K83" s="45">
        <v>5</v>
      </c>
      <c r="L83" s="46">
        <v>2</v>
      </c>
      <c r="M83" s="47">
        <v>10</v>
      </c>
      <c r="O83" s="58">
        <v>5</v>
      </c>
      <c r="P83" s="58" t="s">
        <v>155</v>
      </c>
      <c r="Q83" s="58">
        <v>4</v>
      </c>
      <c r="R83" s="58" t="s">
        <v>122</v>
      </c>
      <c r="S83" s="58" t="s">
        <v>28</v>
      </c>
    </row>
    <row r="84" spans="1:19" x14ac:dyDescent="0.25">
      <c r="A84" s="54" t="s">
        <v>166</v>
      </c>
      <c r="B84" s="50">
        <v>6</v>
      </c>
      <c r="C84" s="51">
        <v>3</v>
      </c>
      <c r="D84" s="51">
        <v>11</v>
      </c>
      <c r="E84" s="45">
        <v>6</v>
      </c>
      <c r="F84" s="46">
        <v>3</v>
      </c>
      <c r="G84" s="47">
        <v>11</v>
      </c>
      <c r="H84" s="50">
        <v>6</v>
      </c>
      <c r="I84" s="51">
        <v>3</v>
      </c>
      <c r="J84" s="51">
        <v>11</v>
      </c>
      <c r="K84" s="45">
        <v>6</v>
      </c>
      <c r="L84" s="46">
        <v>3</v>
      </c>
      <c r="M84" s="47">
        <v>11</v>
      </c>
      <c r="O84" s="58">
        <v>6</v>
      </c>
      <c r="P84" s="58" t="s">
        <v>155</v>
      </c>
      <c r="Q84" s="58">
        <v>4</v>
      </c>
      <c r="R84" s="58" t="s">
        <v>84</v>
      </c>
      <c r="S84" s="58" t="s">
        <v>28</v>
      </c>
    </row>
    <row r="85" spans="1:19" x14ac:dyDescent="0.25">
      <c r="A85" s="54" t="s">
        <v>167</v>
      </c>
      <c r="B85" s="50">
        <v>7</v>
      </c>
      <c r="C85" s="51">
        <v>4</v>
      </c>
      <c r="D85" s="52" t="s">
        <v>171</v>
      </c>
      <c r="E85" s="45">
        <v>7</v>
      </c>
      <c r="F85" s="46">
        <v>4</v>
      </c>
      <c r="G85" s="48" t="s">
        <v>171</v>
      </c>
      <c r="H85" s="50">
        <v>7</v>
      </c>
      <c r="I85" s="51">
        <v>4</v>
      </c>
      <c r="J85" s="52" t="s">
        <v>171</v>
      </c>
      <c r="K85" s="45">
        <v>7</v>
      </c>
      <c r="L85" s="46">
        <v>4</v>
      </c>
      <c r="M85" s="48" t="s">
        <v>171</v>
      </c>
      <c r="O85" s="58">
        <v>7</v>
      </c>
      <c r="P85" s="58" t="s">
        <v>155</v>
      </c>
      <c r="Q85" s="58">
        <v>4</v>
      </c>
      <c r="R85" s="58" t="s">
        <v>85</v>
      </c>
      <c r="S85" s="58" t="s">
        <v>28</v>
      </c>
    </row>
    <row r="86" spans="1:19" x14ac:dyDescent="0.25">
      <c r="A86" s="54" t="s">
        <v>168</v>
      </c>
      <c r="B86" s="50">
        <v>8</v>
      </c>
      <c r="C86" s="51">
        <v>5</v>
      </c>
      <c r="D86" s="53" t="s">
        <v>170</v>
      </c>
      <c r="E86" s="45">
        <v>8</v>
      </c>
      <c r="F86" s="46">
        <v>5</v>
      </c>
      <c r="G86" s="49" t="s">
        <v>170</v>
      </c>
      <c r="H86" s="50">
        <v>8</v>
      </c>
      <c r="I86" s="51">
        <v>5</v>
      </c>
      <c r="J86" s="53" t="s">
        <v>170</v>
      </c>
      <c r="K86" s="45">
        <v>8</v>
      </c>
      <c r="L86" s="46">
        <v>5</v>
      </c>
      <c r="M86" s="49" t="s">
        <v>170</v>
      </c>
      <c r="O86" s="58">
        <v>8</v>
      </c>
      <c r="P86" s="58" t="s">
        <v>155</v>
      </c>
      <c r="Q86" s="58">
        <v>4</v>
      </c>
      <c r="R86" s="58" t="s">
        <v>86</v>
      </c>
      <c r="S86" s="58" t="s">
        <v>28</v>
      </c>
    </row>
    <row r="87" spans="1:19" x14ac:dyDescent="0.25">
      <c r="B87" s="60" t="s">
        <v>172</v>
      </c>
      <c r="C87" s="60"/>
      <c r="D87" s="60"/>
      <c r="E87" s="61" t="s">
        <v>173</v>
      </c>
      <c r="F87" s="61"/>
      <c r="G87" s="61"/>
      <c r="H87" s="60" t="s">
        <v>174</v>
      </c>
      <c r="I87" s="60"/>
      <c r="J87" s="60"/>
      <c r="K87" s="61" t="s">
        <v>175</v>
      </c>
      <c r="L87" s="61"/>
      <c r="M87" s="61"/>
      <c r="O87" s="58">
        <v>9</v>
      </c>
      <c r="P87" s="58" t="s">
        <v>155</v>
      </c>
      <c r="Q87" s="58">
        <v>4</v>
      </c>
      <c r="R87" s="58" t="s">
        <v>87</v>
      </c>
      <c r="S87" s="58" t="s">
        <v>28</v>
      </c>
    </row>
    <row r="88" spans="1:19" x14ac:dyDescent="0.25">
      <c r="O88" s="58">
        <v>10</v>
      </c>
      <c r="P88" s="58" t="s">
        <v>155</v>
      </c>
      <c r="Q88" s="58">
        <v>4</v>
      </c>
      <c r="R88" s="58" t="s">
        <v>88</v>
      </c>
      <c r="S88" s="58" t="s">
        <v>28</v>
      </c>
    </row>
    <row r="89" spans="1:19" x14ac:dyDescent="0.25">
      <c r="O89" s="58">
        <v>11</v>
      </c>
      <c r="P89" s="58" t="s">
        <v>155</v>
      </c>
      <c r="Q89" s="58">
        <v>4</v>
      </c>
      <c r="R89" s="58" t="s">
        <v>139</v>
      </c>
      <c r="S89" s="58" t="s">
        <v>28</v>
      </c>
    </row>
    <row r="90" spans="1:19" x14ac:dyDescent="0.25">
      <c r="O90" s="59">
        <v>1</v>
      </c>
      <c r="P90" s="59" t="s">
        <v>156</v>
      </c>
      <c r="Q90" s="59">
        <v>5</v>
      </c>
      <c r="R90" s="59" t="s">
        <v>105</v>
      </c>
      <c r="S90" s="59" t="s">
        <v>92</v>
      </c>
    </row>
    <row r="91" spans="1:19" x14ac:dyDescent="0.25">
      <c r="O91" s="59">
        <v>2</v>
      </c>
      <c r="P91" s="59" t="s">
        <v>156</v>
      </c>
      <c r="Q91" s="59">
        <v>5</v>
      </c>
      <c r="R91" s="59" t="s">
        <v>52</v>
      </c>
      <c r="S91" s="59" t="s">
        <v>92</v>
      </c>
    </row>
    <row r="92" spans="1:19" x14ac:dyDescent="0.25">
      <c r="O92" s="59">
        <v>3</v>
      </c>
      <c r="P92" s="59" t="s">
        <v>156</v>
      </c>
      <c r="Q92" s="59">
        <v>5</v>
      </c>
      <c r="R92" s="59" t="s">
        <v>53</v>
      </c>
      <c r="S92" s="59" t="s">
        <v>92</v>
      </c>
    </row>
    <row r="93" spans="1:19" x14ac:dyDescent="0.25">
      <c r="O93" s="59">
        <v>4</v>
      </c>
      <c r="P93" s="59" t="s">
        <v>156</v>
      </c>
      <c r="Q93" s="59">
        <v>5</v>
      </c>
      <c r="R93" s="59" t="s">
        <v>54</v>
      </c>
      <c r="S93" s="59" t="s">
        <v>92</v>
      </c>
    </row>
    <row r="94" spans="1:19" x14ac:dyDescent="0.25">
      <c r="O94" s="59">
        <v>5</v>
      </c>
      <c r="P94" s="59" t="s">
        <v>156</v>
      </c>
      <c r="Q94" s="59">
        <v>5</v>
      </c>
      <c r="R94" s="59" t="s">
        <v>55</v>
      </c>
      <c r="S94" s="59" t="s">
        <v>92</v>
      </c>
    </row>
    <row r="95" spans="1:19" x14ac:dyDescent="0.25">
      <c r="O95" s="59">
        <v>6</v>
      </c>
      <c r="P95" s="59" t="s">
        <v>156</v>
      </c>
      <c r="Q95" s="59">
        <v>5</v>
      </c>
      <c r="R95" s="59" t="s">
        <v>106</v>
      </c>
      <c r="S95" s="59" t="s">
        <v>92</v>
      </c>
    </row>
    <row r="96" spans="1:19" x14ac:dyDescent="0.25">
      <c r="O96" s="59">
        <v>7</v>
      </c>
      <c r="P96" s="59" t="s">
        <v>156</v>
      </c>
      <c r="Q96" s="59">
        <v>5</v>
      </c>
      <c r="R96" s="59" t="s">
        <v>56</v>
      </c>
      <c r="S96" s="59" t="s">
        <v>92</v>
      </c>
    </row>
    <row r="97" spans="1:19" x14ac:dyDescent="0.25">
      <c r="O97" s="59">
        <v>8</v>
      </c>
      <c r="P97" s="59" t="s">
        <v>156</v>
      </c>
      <c r="Q97" s="59">
        <v>5</v>
      </c>
      <c r="R97" s="59" t="s">
        <v>107</v>
      </c>
      <c r="S97" s="59" t="s">
        <v>92</v>
      </c>
    </row>
    <row r="98" spans="1:19" x14ac:dyDescent="0.25">
      <c r="O98" s="59">
        <v>9</v>
      </c>
      <c r="P98" s="59" t="s">
        <v>156</v>
      </c>
      <c r="Q98" s="59">
        <v>5</v>
      </c>
      <c r="R98" s="59" t="s">
        <v>57</v>
      </c>
      <c r="S98" s="59" t="s">
        <v>92</v>
      </c>
    </row>
    <row r="99" spans="1:19" x14ac:dyDescent="0.25">
      <c r="O99" s="59">
        <v>10</v>
      </c>
      <c r="P99" s="59" t="s">
        <v>156</v>
      </c>
      <c r="Q99" s="59">
        <v>5</v>
      </c>
      <c r="R99" s="59" t="s">
        <v>108</v>
      </c>
      <c r="S99" s="59" t="s">
        <v>92</v>
      </c>
    </row>
    <row r="100" spans="1:19" x14ac:dyDescent="0.25">
      <c r="O100" s="59">
        <v>11</v>
      </c>
      <c r="P100" s="59" t="s">
        <v>156</v>
      </c>
      <c r="Q100" s="59">
        <v>5</v>
      </c>
      <c r="R100" s="59" t="s">
        <v>58</v>
      </c>
      <c r="S100" s="59" t="s">
        <v>92</v>
      </c>
    </row>
    <row r="102" spans="1:19" x14ac:dyDescent="0.25">
      <c r="A102" s="20" t="s">
        <v>185</v>
      </c>
      <c r="O102" s="84" t="s">
        <v>184</v>
      </c>
      <c r="P102" s="84"/>
      <c r="Q102" s="84"/>
      <c r="R102" s="84"/>
      <c r="S102" s="84"/>
    </row>
    <row r="103" spans="1:19" x14ac:dyDescent="0.25">
      <c r="B103" s="20">
        <v>1</v>
      </c>
      <c r="C103" s="20">
        <v>2</v>
      </c>
      <c r="D103" s="20">
        <v>3</v>
      </c>
      <c r="E103" s="20">
        <v>4</v>
      </c>
      <c r="F103" s="20">
        <v>5</v>
      </c>
      <c r="G103" s="20">
        <v>6</v>
      </c>
      <c r="H103" s="20">
        <v>7</v>
      </c>
      <c r="I103" s="20">
        <v>8</v>
      </c>
      <c r="J103" s="20">
        <v>9</v>
      </c>
      <c r="K103" s="20">
        <v>10</v>
      </c>
      <c r="L103" s="20">
        <v>11</v>
      </c>
      <c r="M103" s="20">
        <v>12</v>
      </c>
      <c r="O103" s="55" t="s">
        <v>169</v>
      </c>
      <c r="P103" s="56" t="s">
        <v>7</v>
      </c>
      <c r="Q103" s="55" t="s">
        <v>8</v>
      </c>
      <c r="R103" s="57" t="s">
        <v>9</v>
      </c>
      <c r="S103" s="57" t="s">
        <v>10</v>
      </c>
    </row>
    <row r="104" spans="1:19" x14ac:dyDescent="0.25">
      <c r="A104" s="54" t="s">
        <v>161</v>
      </c>
      <c r="B104" s="50">
        <v>1</v>
      </c>
      <c r="C104" s="50">
        <v>9</v>
      </c>
      <c r="D104" s="51">
        <v>6</v>
      </c>
      <c r="E104" s="45">
        <v>1</v>
      </c>
      <c r="F104" s="45">
        <v>9</v>
      </c>
      <c r="G104" s="47">
        <v>6</v>
      </c>
      <c r="H104" s="50">
        <v>1</v>
      </c>
      <c r="I104" s="50">
        <v>9</v>
      </c>
      <c r="J104" s="51">
        <v>6</v>
      </c>
      <c r="K104" s="45">
        <v>1</v>
      </c>
      <c r="L104" s="45">
        <v>9</v>
      </c>
      <c r="M104" s="47">
        <v>6</v>
      </c>
      <c r="O104" s="58">
        <v>1</v>
      </c>
      <c r="P104" s="58" t="s">
        <v>159</v>
      </c>
      <c r="Q104" s="58">
        <v>1</v>
      </c>
      <c r="R104" s="58" t="s">
        <v>31</v>
      </c>
      <c r="S104" s="58" t="s">
        <v>28</v>
      </c>
    </row>
    <row r="105" spans="1:19" x14ac:dyDescent="0.25">
      <c r="A105" s="54" t="s">
        <v>162</v>
      </c>
      <c r="B105" s="50">
        <v>2</v>
      </c>
      <c r="C105" s="50">
        <v>10</v>
      </c>
      <c r="D105" s="51">
        <v>7</v>
      </c>
      <c r="E105" s="45">
        <v>2</v>
      </c>
      <c r="F105" s="45">
        <v>10</v>
      </c>
      <c r="G105" s="47">
        <v>7</v>
      </c>
      <c r="H105" s="50">
        <v>2</v>
      </c>
      <c r="I105" s="50">
        <v>10</v>
      </c>
      <c r="J105" s="51">
        <v>7</v>
      </c>
      <c r="K105" s="45">
        <v>2</v>
      </c>
      <c r="L105" s="45">
        <v>10</v>
      </c>
      <c r="M105" s="47">
        <v>7</v>
      </c>
      <c r="O105" s="58">
        <v>2</v>
      </c>
      <c r="P105" s="58" t="s">
        <v>159</v>
      </c>
      <c r="Q105" s="58">
        <v>1</v>
      </c>
      <c r="R105" s="58" t="s">
        <v>33</v>
      </c>
      <c r="S105" s="58" t="s">
        <v>28</v>
      </c>
    </row>
    <row r="106" spans="1:19" x14ac:dyDescent="0.25">
      <c r="A106" s="54" t="s">
        <v>163</v>
      </c>
      <c r="B106" s="50">
        <v>3</v>
      </c>
      <c r="C106" s="50">
        <v>11</v>
      </c>
      <c r="D106" s="51">
        <v>8</v>
      </c>
      <c r="E106" s="45">
        <v>3</v>
      </c>
      <c r="F106" s="45">
        <v>11</v>
      </c>
      <c r="G106" s="47">
        <v>8</v>
      </c>
      <c r="H106" s="50">
        <v>3</v>
      </c>
      <c r="I106" s="50">
        <v>11</v>
      </c>
      <c r="J106" s="51">
        <v>8</v>
      </c>
      <c r="K106" s="45">
        <v>3</v>
      </c>
      <c r="L106" s="45">
        <v>11</v>
      </c>
      <c r="M106" s="47">
        <v>8</v>
      </c>
      <c r="O106" s="58">
        <v>3</v>
      </c>
      <c r="P106" s="58" t="s">
        <v>159</v>
      </c>
      <c r="Q106" s="58">
        <v>1</v>
      </c>
      <c r="R106" s="58" t="s">
        <v>93</v>
      </c>
      <c r="S106" s="58" t="s">
        <v>28</v>
      </c>
    </row>
    <row r="107" spans="1:19" x14ac:dyDescent="0.25">
      <c r="A107" s="54" t="s">
        <v>164</v>
      </c>
      <c r="B107" s="50">
        <v>4</v>
      </c>
      <c r="C107" s="51">
        <v>1</v>
      </c>
      <c r="D107" s="51">
        <v>9</v>
      </c>
      <c r="E107" s="45">
        <v>4</v>
      </c>
      <c r="F107" s="46">
        <v>1</v>
      </c>
      <c r="G107" s="47">
        <v>9</v>
      </c>
      <c r="H107" s="50">
        <v>4</v>
      </c>
      <c r="I107" s="51">
        <v>1</v>
      </c>
      <c r="J107" s="51">
        <v>9</v>
      </c>
      <c r="K107" s="45">
        <v>4</v>
      </c>
      <c r="L107" s="46">
        <v>1</v>
      </c>
      <c r="M107" s="47">
        <v>9</v>
      </c>
      <c r="O107" s="58">
        <v>4</v>
      </c>
      <c r="P107" s="58" t="s">
        <v>159</v>
      </c>
      <c r="Q107" s="58">
        <v>1</v>
      </c>
      <c r="R107" s="58" t="s">
        <v>99</v>
      </c>
      <c r="S107" s="58" t="s">
        <v>28</v>
      </c>
    </row>
    <row r="108" spans="1:19" x14ac:dyDescent="0.25">
      <c r="A108" s="54" t="s">
        <v>165</v>
      </c>
      <c r="B108" s="50">
        <v>5</v>
      </c>
      <c r="C108" s="51">
        <v>2</v>
      </c>
      <c r="D108" s="51">
        <v>10</v>
      </c>
      <c r="E108" s="45">
        <v>5</v>
      </c>
      <c r="F108" s="46">
        <v>2</v>
      </c>
      <c r="G108" s="47">
        <v>10</v>
      </c>
      <c r="H108" s="50">
        <v>5</v>
      </c>
      <c r="I108" s="51">
        <v>2</v>
      </c>
      <c r="J108" s="51">
        <v>10</v>
      </c>
      <c r="K108" s="45">
        <v>5</v>
      </c>
      <c r="L108" s="46">
        <v>2</v>
      </c>
      <c r="M108" s="47">
        <v>10</v>
      </c>
      <c r="O108" s="58">
        <v>5</v>
      </c>
      <c r="P108" s="58" t="s">
        <v>159</v>
      </c>
      <c r="Q108" s="58">
        <v>1</v>
      </c>
      <c r="R108" s="58" t="s">
        <v>41</v>
      </c>
      <c r="S108" s="58" t="s">
        <v>28</v>
      </c>
    </row>
    <row r="109" spans="1:19" x14ac:dyDescent="0.25">
      <c r="A109" s="54" t="s">
        <v>166</v>
      </c>
      <c r="B109" s="50">
        <v>6</v>
      </c>
      <c r="C109" s="51">
        <v>3</v>
      </c>
      <c r="D109" s="51">
        <v>11</v>
      </c>
      <c r="E109" s="45">
        <v>6</v>
      </c>
      <c r="F109" s="46">
        <v>3</v>
      </c>
      <c r="G109" s="47">
        <v>11</v>
      </c>
      <c r="H109" s="50">
        <v>6</v>
      </c>
      <c r="I109" s="51">
        <v>3</v>
      </c>
      <c r="J109" s="51">
        <v>11</v>
      </c>
      <c r="K109" s="45">
        <v>6</v>
      </c>
      <c r="L109" s="46">
        <v>3</v>
      </c>
      <c r="M109" s="47">
        <v>11</v>
      </c>
      <c r="O109" s="58">
        <v>6</v>
      </c>
      <c r="P109" s="58" t="s">
        <v>159</v>
      </c>
      <c r="Q109" s="58">
        <v>1</v>
      </c>
      <c r="R109" s="58" t="s">
        <v>105</v>
      </c>
      <c r="S109" s="58" t="s">
        <v>28</v>
      </c>
    </row>
    <row r="110" spans="1:19" x14ac:dyDescent="0.25">
      <c r="A110" s="54" t="s">
        <v>167</v>
      </c>
      <c r="B110" s="50">
        <v>7</v>
      </c>
      <c r="C110" s="51">
        <v>4</v>
      </c>
      <c r="D110" s="52" t="s">
        <v>171</v>
      </c>
      <c r="E110" s="45">
        <v>7</v>
      </c>
      <c r="F110" s="46">
        <v>4</v>
      </c>
      <c r="G110" s="48" t="s">
        <v>171</v>
      </c>
      <c r="H110" s="50">
        <v>7</v>
      </c>
      <c r="I110" s="51">
        <v>4</v>
      </c>
      <c r="J110" s="52" t="s">
        <v>171</v>
      </c>
      <c r="K110" s="45">
        <v>7</v>
      </c>
      <c r="L110" s="46">
        <v>4</v>
      </c>
      <c r="M110" s="48" t="s">
        <v>171</v>
      </c>
      <c r="O110" s="58">
        <v>7</v>
      </c>
      <c r="P110" s="58" t="s">
        <v>159</v>
      </c>
      <c r="Q110" s="58">
        <v>1</v>
      </c>
      <c r="R110" s="58" t="s">
        <v>53</v>
      </c>
      <c r="S110" s="58" t="s">
        <v>28</v>
      </c>
    </row>
    <row r="111" spans="1:19" x14ac:dyDescent="0.25">
      <c r="A111" s="54" t="s">
        <v>168</v>
      </c>
      <c r="B111" s="50">
        <v>8</v>
      </c>
      <c r="C111" s="51">
        <v>5</v>
      </c>
      <c r="D111" s="53" t="s">
        <v>170</v>
      </c>
      <c r="E111" s="45">
        <v>8</v>
      </c>
      <c r="F111" s="46">
        <v>5</v>
      </c>
      <c r="G111" s="49" t="s">
        <v>170</v>
      </c>
      <c r="H111" s="50">
        <v>8</v>
      </c>
      <c r="I111" s="51">
        <v>5</v>
      </c>
      <c r="J111" s="53" t="s">
        <v>170</v>
      </c>
      <c r="K111" s="45">
        <v>8</v>
      </c>
      <c r="L111" s="46">
        <v>5</v>
      </c>
      <c r="M111" s="49" t="s">
        <v>170</v>
      </c>
      <c r="O111" s="58">
        <v>8</v>
      </c>
      <c r="P111" s="58" t="s">
        <v>159</v>
      </c>
      <c r="Q111" s="58">
        <v>1</v>
      </c>
      <c r="R111" s="58" t="s">
        <v>54</v>
      </c>
      <c r="S111" s="58" t="s">
        <v>28</v>
      </c>
    </row>
    <row r="112" spans="1:19" x14ac:dyDescent="0.25">
      <c r="B112" s="60" t="s">
        <v>172</v>
      </c>
      <c r="C112" s="60"/>
      <c r="D112" s="60"/>
      <c r="E112" s="61" t="s">
        <v>173</v>
      </c>
      <c r="F112" s="61"/>
      <c r="G112" s="61"/>
      <c r="H112" s="60" t="s">
        <v>174</v>
      </c>
      <c r="I112" s="60"/>
      <c r="J112" s="60"/>
      <c r="K112" s="61" t="s">
        <v>175</v>
      </c>
      <c r="L112" s="61"/>
      <c r="M112" s="61"/>
      <c r="O112" s="58">
        <v>9</v>
      </c>
      <c r="P112" s="58" t="s">
        <v>159</v>
      </c>
      <c r="Q112" s="58">
        <v>1</v>
      </c>
      <c r="R112" s="58" t="s">
        <v>106</v>
      </c>
      <c r="S112" s="58" t="s">
        <v>28</v>
      </c>
    </row>
    <row r="113" spans="15:19" x14ac:dyDescent="0.25">
      <c r="O113" s="58">
        <v>10</v>
      </c>
      <c r="P113" s="58" t="s">
        <v>159</v>
      </c>
      <c r="Q113" s="58">
        <v>1</v>
      </c>
      <c r="R113" s="58" t="s">
        <v>107</v>
      </c>
      <c r="S113" s="58" t="s">
        <v>28</v>
      </c>
    </row>
    <row r="114" spans="15:19" x14ac:dyDescent="0.25">
      <c r="O114" s="58">
        <v>11</v>
      </c>
      <c r="P114" s="58" t="s">
        <v>159</v>
      </c>
      <c r="Q114" s="58">
        <v>1</v>
      </c>
      <c r="R114" s="58" t="s">
        <v>67</v>
      </c>
      <c r="S114" s="58" t="s">
        <v>28</v>
      </c>
    </row>
    <row r="115" spans="15:19" x14ac:dyDescent="0.25">
      <c r="O115" s="59">
        <v>1</v>
      </c>
      <c r="P115" s="59" t="s">
        <v>159</v>
      </c>
      <c r="Q115" s="59">
        <v>1</v>
      </c>
      <c r="R115" s="59" t="s">
        <v>81</v>
      </c>
      <c r="S115" s="59" t="s">
        <v>92</v>
      </c>
    </row>
    <row r="116" spans="15:19" x14ac:dyDescent="0.25">
      <c r="O116" s="59">
        <v>2</v>
      </c>
      <c r="P116" s="59" t="s">
        <v>159</v>
      </c>
      <c r="Q116" s="59">
        <v>1</v>
      </c>
      <c r="R116" s="59" t="s">
        <v>82</v>
      </c>
      <c r="S116" s="59" t="s">
        <v>92</v>
      </c>
    </row>
    <row r="117" spans="15:19" x14ac:dyDescent="0.25">
      <c r="O117" s="59">
        <v>3</v>
      </c>
      <c r="P117" s="59" t="s">
        <v>159</v>
      </c>
      <c r="Q117" s="59">
        <v>1</v>
      </c>
      <c r="R117" s="59" t="s">
        <v>83</v>
      </c>
      <c r="S117" s="59" t="s">
        <v>92</v>
      </c>
    </row>
    <row r="118" spans="15:19" x14ac:dyDescent="0.25">
      <c r="O118" s="59">
        <v>4</v>
      </c>
      <c r="P118" s="59" t="s">
        <v>159</v>
      </c>
      <c r="Q118" s="59">
        <v>1</v>
      </c>
      <c r="R118" s="59" t="s">
        <v>122</v>
      </c>
      <c r="S118" s="59" t="s">
        <v>92</v>
      </c>
    </row>
    <row r="119" spans="15:19" x14ac:dyDescent="0.25">
      <c r="O119" s="59">
        <v>5</v>
      </c>
      <c r="P119" s="59" t="s">
        <v>159</v>
      </c>
      <c r="Q119" s="59">
        <v>1</v>
      </c>
      <c r="R119" s="59" t="s">
        <v>84</v>
      </c>
      <c r="S119" s="59" t="s">
        <v>92</v>
      </c>
    </row>
    <row r="120" spans="15:19" x14ac:dyDescent="0.25">
      <c r="O120" s="59">
        <v>6</v>
      </c>
      <c r="P120" s="59" t="s">
        <v>159</v>
      </c>
      <c r="Q120" s="59">
        <v>1</v>
      </c>
      <c r="R120" s="59" t="s">
        <v>85</v>
      </c>
      <c r="S120" s="59" t="s">
        <v>92</v>
      </c>
    </row>
    <row r="121" spans="15:19" x14ac:dyDescent="0.25">
      <c r="O121" s="59">
        <v>7</v>
      </c>
      <c r="P121" s="59" t="s">
        <v>159</v>
      </c>
      <c r="Q121" s="59">
        <v>1</v>
      </c>
      <c r="R121" s="59" t="s">
        <v>86</v>
      </c>
      <c r="S121" s="59" t="s">
        <v>92</v>
      </c>
    </row>
    <row r="122" spans="15:19" x14ac:dyDescent="0.25">
      <c r="O122" s="59">
        <v>8</v>
      </c>
      <c r="P122" s="59" t="s">
        <v>159</v>
      </c>
      <c r="Q122" s="59">
        <v>1</v>
      </c>
      <c r="R122" s="59" t="s">
        <v>88</v>
      </c>
      <c r="S122" s="59" t="s">
        <v>92</v>
      </c>
    </row>
    <row r="123" spans="15:19" x14ac:dyDescent="0.25">
      <c r="O123" s="59">
        <v>9</v>
      </c>
      <c r="P123" s="59" t="s">
        <v>160</v>
      </c>
      <c r="Q123" s="59">
        <v>2</v>
      </c>
      <c r="R123" s="59" t="s">
        <v>27</v>
      </c>
      <c r="S123" s="59" t="s">
        <v>92</v>
      </c>
    </row>
    <row r="124" spans="15:19" x14ac:dyDescent="0.25">
      <c r="O124" s="59">
        <v>10</v>
      </c>
      <c r="P124" s="59" t="s">
        <v>160</v>
      </c>
      <c r="Q124" s="59">
        <v>2</v>
      </c>
      <c r="R124" s="59" t="s">
        <v>31</v>
      </c>
      <c r="S124" s="59" t="s">
        <v>92</v>
      </c>
    </row>
    <row r="125" spans="15:19" x14ac:dyDescent="0.25">
      <c r="O125" s="59">
        <v>11</v>
      </c>
      <c r="P125" s="59" t="s">
        <v>160</v>
      </c>
      <c r="Q125" s="59">
        <v>2</v>
      </c>
      <c r="R125" s="59" t="s">
        <v>91</v>
      </c>
      <c r="S125" s="59" t="s">
        <v>92</v>
      </c>
    </row>
  </sheetData>
  <mergeCells count="13">
    <mergeCell ref="O102:S102"/>
    <mergeCell ref="O52:S52"/>
    <mergeCell ref="O77:S77"/>
    <mergeCell ref="B13:D13"/>
    <mergeCell ref="E13:G13"/>
    <mergeCell ref="H13:J13"/>
    <mergeCell ref="K13:M13"/>
    <mergeCell ref="O2:S2"/>
    <mergeCell ref="B37:D37"/>
    <mergeCell ref="E37:G37"/>
    <mergeCell ref="H37:J37"/>
    <mergeCell ref="K37:M37"/>
    <mergeCell ref="O27:S27"/>
  </mergeCells>
  <pageMargins left="0.7" right="0.7" top="0.75" bottom="0.75" header="0.3" footer="0.3"/>
  <pageSetup paperSize="9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S19" sqref="S19"/>
    </sheetView>
  </sheetViews>
  <sheetFormatPr defaultRowHeight="15" x14ac:dyDescent="0.25"/>
  <sheetData>
    <row r="1" spans="1:7" x14ac:dyDescent="0.25">
      <c r="A1" t="s">
        <v>198</v>
      </c>
      <c r="B1" t="s">
        <v>199</v>
      </c>
      <c r="C1" t="s">
        <v>153</v>
      </c>
      <c r="D1" t="s">
        <v>200</v>
      </c>
      <c r="E1" t="s">
        <v>23</v>
      </c>
      <c r="F1" t="s">
        <v>199</v>
      </c>
      <c r="G1" t="s">
        <v>201</v>
      </c>
    </row>
    <row r="2" spans="1:7" x14ac:dyDescent="0.25">
      <c r="A2" t="s">
        <v>202</v>
      </c>
      <c r="B2" t="s">
        <v>203</v>
      </c>
      <c r="C2" t="s">
        <v>204</v>
      </c>
      <c r="D2" t="s">
        <v>203</v>
      </c>
      <c r="E2" t="s">
        <v>205</v>
      </c>
      <c r="F2" t="s">
        <v>203</v>
      </c>
    </row>
    <row r="3" spans="1:7" x14ac:dyDescent="0.25">
      <c r="A3">
        <v>1</v>
      </c>
      <c r="B3" t="s">
        <v>31</v>
      </c>
      <c r="C3">
        <v>4</v>
      </c>
      <c r="D3" t="s">
        <v>80</v>
      </c>
      <c r="E3">
        <v>3</v>
      </c>
      <c r="F3" t="s">
        <v>27</v>
      </c>
    </row>
    <row r="4" spans="1:7" x14ac:dyDescent="0.25">
      <c r="A4">
        <v>1</v>
      </c>
      <c r="B4" t="s">
        <v>33</v>
      </c>
      <c r="C4">
        <v>4</v>
      </c>
      <c r="D4" t="s">
        <v>81</v>
      </c>
      <c r="E4">
        <v>3</v>
      </c>
      <c r="F4" t="s">
        <v>31</v>
      </c>
    </row>
    <row r="5" spans="1:7" x14ac:dyDescent="0.25">
      <c r="A5">
        <v>1</v>
      </c>
      <c r="B5" t="s">
        <v>93</v>
      </c>
      <c r="C5">
        <v>4</v>
      </c>
      <c r="D5" t="s">
        <v>82</v>
      </c>
      <c r="E5">
        <v>3</v>
      </c>
      <c r="F5" t="s">
        <v>33</v>
      </c>
    </row>
    <row r="6" spans="1:7" x14ac:dyDescent="0.25">
      <c r="A6">
        <v>1</v>
      </c>
      <c r="B6" t="s">
        <v>41</v>
      </c>
      <c r="C6">
        <v>4</v>
      </c>
      <c r="D6" t="s">
        <v>83</v>
      </c>
      <c r="E6">
        <v>3</v>
      </c>
      <c r="F6" t="s">
        <v>35</v>
      </c>
    </row>
    <row r="7" spans="1:7" x14ac:dyDescent="0.25">
      <c r="A7">
        <v>1</v>
      </c>
      <c r="B7" t="s">
        <v>105</v>
      </c>
      <c r="C7">
        <v>4</v>
      </c>
      <c r="D7" s="11" t="s">
        <v>122</v>
      </c>
      <c r="E7">
        <v>3</v>
      </c>
      <c r="F7" t="s">
        <v>36</v>
      </c>
    </row>
    <row r="8" spans="1:7" x14ac:dyDescent="0.25">
      <c r="A8">
        <v>1</v>
      </c>
      <c r="B8" t="s">
        <v>53</v>
      </c>
      <c r="C8">
        <v>4</v>
      </c>
      <c r="D8" s="12" t="s">
        <v>84</v>
      </c>
      <c r="E8">
        <v>3</v>
      </c>
      <c r="F8" t="s">
        <v>37</v>
      </c>
    </row>
    <row r="9" spans="1:7" x14ac:dyDescent="0.25">
      <c r="A9">
        <v>1</v>
      </c>
      <c r="B9" t="s">
        <v>54</v>
      </c>
      <c r="C9">
        <v>4</v>
      </c>
      <c r="D9" s="12" t="s">
        <v>85</v>
      </c>
      <c r="E9">
        <v>3</v>
      </c>
      <c r="F9" t="s">
        <v>38</v>
      </c>
    </row>
    <row r="10" spans="1:7" x14ac:dyDescent="0.25">
      <c r="A10">
        <v>1</v>
      </c>
      <c r="B10" t="s">
        <v>107</v>
      </c>
      <c r="C10">
        <v>4</v>
      </c>
      <c r="D10" s="19" t="s">
        <v>86</v>
      </c>
      <c r="E10">
        <v>3</v>
      </c>
      <c r="F10" t="s">
        <v>41</v>
      </c>
    </row>
    <row r="11" spans="1:7" x14ac:dyDescent="0.25">
      <c r="A11">
        <v>1</v>
      </c>
      <c r="B11" t="s">
        <v>67</v>
      </c>
      <c r="C11">
        <v>4</v>
      </c>
      <c r="D11" s="19" t="s">
        <v>87</v>
      </c>
      <c r="E11">
        <v>3</v>
      </c>
      <c r="F11" t="s">
        <v>42</v>
      </c>
    </row>
    <row r="12" spans="1:7" x14ac:dyDescent="0.25">
      <c r="A12" s="11">
        <v>1</v>
      </c>
      <c r="B12" s="11" t="s">
        <v>77</v>
      </c>
      <c r="C12">
        <v>4</v>
      </c>
      <c r="D12" s="12" t="s">
        <v>88</v>
      </c>
      <c r="E12">
        <v>3</v>
      </c>
      <c r="F12" t="s">
        <v>43</v>
      </c>
    </row>
    <row r="13" spans="1:7" x14ac:dyDescent="0.25">
      <c r="A13">
        <v>1</v>
      </c>
      <c r="B13" t="s">
        <v>81</v>
      </c>
      <c r="C13">
        <v>4</v>
      </c>
      <c r="D13" s="12" t="s">
        <v>139</v>
      </c>
      <c r="E13">
        <v>3</v>
      </c>
      <c r="F13" t="s">
        <v>46</v>
      </c>
    </row>
    <row r="14" spans="1:7" x14ac:dyDescent="0.25">
      <c r="A14">
        <v>1</v>
      </c>
      <c r="B14" t="s">
        <v>82</v>
      </c>
      <c r="C14">
        <v>4</v>
      </c>
      <c r="D14" s="12" t="s">
        <v>132</v>
      </c>
      <c r="E14">
        <v>4</v>
      </c>
      <c r="F14" t="s">
        <v>94</v>
      </c>
    </row>
    <row r="15" spans="1:7" x14ac:dyDescent="0.25">
      <c r="A15">
        <v>1</v>
      </c>
      <c r="B15" t="s">
        <v>83</v>
      </c>
      <c r="C15">
        <v>4</v>
      </c>
      <c r="D15" s="12" t="s">
        <v>133</v>
      </c>
      <c r="E15">
        <v>4</v>
      </c>
      <c r="F15" t="s">
        <v>96</v>
      </c>
    </row>
    <row r="16" spans="1:7" x14ac:dyDescent="0.25">
      <c r="A16">
        <v>1</v>
      </c>
      <c r="B16" s="11" t="s">
        <v>122</v>
      </c>
      <c r="C16">
        <v>4</v>
      </c>
      <c r="D16" s="12" t="s">
        <v>134</v>
      </c>
      <c r="E16">
        <v>4</v>
      </c>
      <c r="F16" t="s">
        <v>97</v>
      </c>
    </row>
    <row r="17" spans="1:6" x14ac:dyDescent="0.25">
      <c r="A17">
        <v>2</v>
      </c>
      <c r="B17" t="s">
        <v>27</v>
      </c>
      <c r="C17">
        <v>4</v>
      </c>
      <c r="D17" s="12" t="s">
        <v>135</v>
      </c>
      <c r="E17">
        <v>4</v>
      </c>
      <c r="F17" t="s">
        <v>99</v>
      </c>
    </row>
    <row r="18" spans="1:6" x14ac:dyDescent="0.25">
      <c r="A18">
        <v>2</v>
      </c>
      <c r="B18" t="s">
        <v>31</v>
      </c>
      <c r="C18">
        <v>4</v>
      </c>
      <c r="D18" s="12" t="s">
        <v>136</v>
      </c>
      <c r="E18">
        <v>4</v>
      </c>
      <c r="F18" t="s">
        <v>101</v>
      </c>
    </row>
    <row r="19" spans="1:6" x14ac:dyDescent="0.25">
      <c r="A19">
        <v>2</v>
      </c>
      <c r="B19" t="s">
        <v>91</v>
      </c>
      <c r="C19">
        <v>5</v>
      </c>
      <c r="D19" t="s">
        <v>27</v>
      </c>
      <c r="E19">
        <v>4</v>
      </c>
      <c r="F19" t="s">
        <v>45</v>
      </c>
    </row>
    <row r="20" spans="1:6" x14ac:dyDescent="0.25">
      <c r="A20">
        <v>2</v>
      </c>
      <c r="B20" t="s">
        <v>93</v>
      </c>
      <c r="C20">
        <v>5</v>
      </c>
      <c r="D20" t="s">
        <v>91</v>
      </c>
      <c r="E20">
        <v>4</v>
      </c>
      <c r="F20" t="s">
        <v>105</v>
      </c>
    </row>
    <row r="21" spans="1:6" x14ac:dyDescent="0.25">
      <c r="A21">
        <v>2</v>
      </c>
      <c r="B21" t="s">
        <v>35</v>
      </c>
      <c r="C21">
        <v>5</v>
      </c>
      <c r="D21" t="s">
        <v>33</v>
      </c>
      <c r="E21">
        <v>4</v>
      </c>
      <c r="F21" t="s">
        <v>54</v>
      </c>
    </row>
    <row r="22" spans="1:6" x14ac:dyDescent="0.25">
      <c r="A22">
        <v>2</v>
      </c>
      <c r="B22" t="s">
        <v>96</v>
      </c>
      <c r="C22">
        <v>5</v>
      </c>
      <c r="D22" t="s">
        <v>93</v>
      </c>
      <c r="E22">
        <v>4</v>
      </c>
      <c r="F22" t="s">
        <v>56</v>
      </c>
    </row>
    <row r="23" spans="1:6" x14ac:dyDescent="0.25">
      <c r="A23">
        <v>2</v>
      </c>
      <c r="B23" t="s">
        <v>97</v>
      </c>
      <c r="C23">
        <v>5</v>
      </c>
      <c r="D23" t="s">
        <v>47</v>
      </c>
      <c r="E23">
        <v>4</v>
      </c>
      <c r="F23" t="s">
        <v>58</v>
      </c>
    </row>
    <row r="24" spans="1:6" x14ac:dyDescent="0.25">
      <c r="A24">
        <v>2</v>
      </c>
      <c r="B24" t="s">
        <v>99</v>
      </c>
      <c r="C24">
        <v>5</v>
      </c>
      <c r="D24" t="s">
        <v>105</v>
      </c>
      <c r="E24">
        <v>4</v>
      </c>
      <c r="F24" t="s">
        <v>59</v>
      </c>
    </row>
    <row r="25" spans="1:6" x14ac:dyDescent="0.25">
      <c r="C25">
        <v>5</v>
      </c>
      <c r="D25" t="s">
        <v>52</v>
      </c>
    </row>
    <row r="26" spans="1:6" x14ac:dyDescent="0.25">
      <c r="C26">
        <v>5</v>
      </c>
      <c r="D26" t="s">
        <v>53</v>
      </c>
    </row>
    <row r="27" spans="1:6" x14ac:dyDescent="0.25">
      <c r="C27">
        <v>5</v>
      </c>
      <c r="D27" t="s">
        <v>54</v>
      </c>
    </row>
    <row r="28" spans="1:6" x14ac:dyDescent="0.25">
      <c r="C28">
        <v>5</v>
      </c>
      <c r="D28" t="s">
        <v>55</v>
      </c>
    </row>
    <row r="29" spans="1:6" x14ac:dyDescent="0.25">
      <c r="C29">
        <v>5</v>
      </c>
      <c r="D29" t="s">
        <v>106</v>
      </c>
    </row>
    <row r="30" spans="1:6" x14ac:dyDescent="0.25">
      <c r="C30">
        <v>5</v>
      </c>
      <c r="D30" t="s">
        <v>56</v>
      </c>
    </row>
    <row r="31" spans="1:6" x14ac:dyDescent="0.25">
      <c r="C31">
        <v>5</v>
      </c>
      <c r="D31" t="s">
        <v>107</v>
      </c>
    </row>
    <row r="32" spans="1:6" x14ac:dyDescent="0.25">
      <c r="C32">
        <v>5</v>
      </c>
      <c r="D32" t="s">
        <v>57</v>
      </c>
    </row>
    <row r="33" spans="3:4" x14ac:dyDescent="0.25">
      <c r="C33">
        <v>5</v>
      </c>
      <c r="D33" t="s">
        <v>108</v>
      </c>
    </row>
    <row r="34" spans="3:4" x14ac:dyDescent="0.25">
      <c r="C34">
        <v>5</v>
      </c>
      <c r="D34" t="s">
        <v>58</v>
      </c>
    </row>
    <row r="35" spans="3:4" x14ac:dyDescent="0.25">
      <c r="C35">
        <v>5</v>
      </c>
      <c r="D35" t="s">
        <v>59</v>
      </c>
    </row>
    <row r="36" spans="3:4" x14ac:dyDescent="0.25">
      <c r="C36">
        <v>5</v>
      </c>
      <c r="D36" t="s">
        <v>109</v>
      </c>
    </row>
    <row r="37" spans="3:4" x14ac:dyDescent="0.25">
      <c r="C37">
        <v>5</v>
      </c>
      <c r="D37" t="s">
        <v>60</v>
      </c>
    </row>
    <row r="38" spans="3:4" x14ac:dyDescent="0.25">
      <c r="C38">
        <v>5</v>
      </c>
      <c r="D38" t="s">
        <v>115</v>
      </c>
    </row>
    <row r="39" spans="3:4" x14ac:dyDescent="0.25">
      <c r="C39">
        <v>5</v>
      </c>
      <c r="D39" t="s">
        <v>110</v>
      </c>
    </row>
    <row r="40" spans="3:4" x14ac:dyDescent="0.25">
      <c r="C40">
        <v>5</v>
      </c>
      <c r="D40" t="s">
        <v>111</v>
      </c>
    </row>
    <row r="41" spans="3:4" x14ac:dyDescent="0.25">
      <c r="C41">
        <v>5</v>
      </c>
      <c r="D41" t="s">
        <v>61</v>
      </c>
    </row>
    <row r="42" spans="3:4" x14ac:dyDescent="0.25">
      <c r="C42">
        <v>5</v>
      </c>
      <c r="D42" t="s">
        <v>112</v>
      </c>
    </row>
    <row r="43" spans="3:4" x14ac:dyDescent="0.25">
      <c r="C43">
        <v>5</v>
      </c>
      <c r="D43" t="s">
        <v>62</v>
      </c>
    </row>
    <row r="44" spans="3:4" x14ac:dyDescent="0.25">
      <c r="C44">
        <v>5</v>
      </c>
      <c r="D44" t="s">
        <v>68</v>
      </c>
    </row>
    <row r="45" spans="3:4" x14ac:dyDescent="0.25">
      <c r="C45">
        <v>5</v>
      </c>
      <c r="D45" t="s">
        <v>69</v>
      </c>
    </row>
    <row r="46" spans="3:4" x14ac:dyDescent="0.25">
      <c r="C46">
        <v>5</v>
      </c>
      <c r="D46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8"/>
  <sheetViews>
    <sheetView topLeftCell="A13" workbookViewId="0">
      <selection activeCell="M48" sqref="M48"/>
    </sheetView>
  </sheetViews>
  <sheetFormatPr defaultRowHeight="15" x14ac:dyDescent="0.25"/>
  <cols>
    <col min="15" max="15" width="8.7109375" customWidth="1"/>
    <col min="16" max="16" width="16.5703125" bestFit="1" customWidth="1"/>
    <col min="19" max="19" width="10.5703125" customWidth="1"/>
  </cols>
  <sheetData>
    <row r="1" spans="1:19" ht="15.75" x14ac:dyDescent="0.25">
      <c r="A1" s="66" t="s">
        <v>197</v>
      </c>
      <c r="O1" s="84" t="s">
        <v>206</v>
      </c>
      <c r="P1" s="84"/>
      <c r="Q1" s="84"/>
      <c r="R1" s="84"/>
      <c r="S1" s="84"/>
    </row>
    <row r="2" spans="1:19" x14ac:dyDescent="0.25">
      <c r="O2" s="55" t="s">
        <v>169</v>
      </c>
      <c r="P2" s="56" t="s">
        <v>7</v>
      </c>
      <c r="Q2" s="55" t="s">
        <v>8</v>
      </c>
      <c r="R2" s="68" t="s">
        <v>9</v>
      </c>
      <c r="S2" s="57" t="s">
        <v>10</v>
      </c>
    </row>
    <row r="3" spans="1:19" x14ac:dyDescent="0.25">
      <c r="A3" s="20" t="s">
        <v>210</v>
      </c>
      <c r="O3" s="58">
        <v>1</v>
      </c>
      <c r="P3" s="58" t="s">
        <v>159</v>
      </c>
      <c r="Q3" s="58">
        <v>1</v>
      </c>
      <c r="R3" s="58" t="s">
        <v>31</v>
      </c>
      <c r="S3" s="58" t="s">
        <v>28</v>
      </c>
    </row>
    <row r="4" spans="1:19" x14ac:dyDescent="0.25"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20">
        <v>6</v>
      </c>
      <c r="H4" s="20">
        <v>7</v>
      </c>
      <c r="I4" s="20">
        <v>8</v>
      </c>
      <c r="J4" s="20">
        <v>9</v>
      </c>
      <c r="K4" s="20">
        <v>10</v>
      </c>
      <c r="L4" s="20">
        <v>11</v>
      </c>
      <c r="M4" s="20">
        <v>12</v>
      </c>
      <c r="O4" s="58">
        <v>2</v>
      </c>
      <c r="P4" s="58" t="s">
        <v>159</v>
      </c>
      <c r="Q4" s="58">
        <v>1</v>
      </c>
      <c r="R4" s="58" t="s">
        <v>33</v>
      </c>
      <c r="S4" s="58" t="s">
        <v>28</v>
      </c>
    </row>
    <row r="5" spans="1:19" x14ac:dyDescent="0.25">
      <c r="A5" s="54" t="s">
        <v>161</v>
      </c>
      <c r="B5" s="50">
        <v>1</v>
      </c>
      <c r="C5" s="50">
        <v>9</v>
      </c>
      <c r="D5" s="51">
        <v>6</v>
      </c>
      <c r="E5" s="45">
        <v>1</v>
      </c>
      <c r="F5" s="45">
        <v>9</v>
      </c>
      <c r="G5" s="47">
        <v>6</v>
      </c>
      <c r="H5" s="50">
        <v>1</v>
      </c>
      <c r="I5" s="50">
        <v>9</v>
      </c>
      <c r="J5" s="51">
        <v>6</v>
      </c>
      <c r="K5" s="45">
        <v>1</v>
      </c>
      <c r="L5" s="45">
        <v>9</v>
      </c>
      <c r="M5" s="47">
        <v>6</v>
      </c>
      <c r="O5" s="58">
        <v>3</v>
      </c>
      <c r="P5" s="58" t="s">
        <v>159</v>
      </c>
      <c r="Q5" s="58">
        <v>1</v>
      </c>
      <c r="R5" s="58" t="s">
        <v>93</v>
      </c>
      <c r="S5" s="58" t="s">
        <v>28</v>
      </c>
    </row>
    <row r="6" spans="1:19" x14ac:dyDescent="0.25">
      <c r="A6" s="54" t="s">
        <v>162</v>
      </c>
      <c r="B6" s="50">
        <v>2</v>
      </c>
      <c r="C6" s="50">
        <v>10</v>
      </c>
      <c r="D6" s="51">
        <v>7</v>
      </c>
      <c r="E6" s="45">
        <v>2</v>
      </c>
      <c r="F6" s="45">
        <v>10</v>
      </c>
      <c r="G6" s="47">
        <v>7</v>
      </c>
      <c r="H6" s="50">
        <v>2</v>
      </c>
      <c r="I6" s="50">
        <v>10</v>
      </c>
      <c r="J6" s="51">
        <v>7</v>
      </c>
      <c r="K6" s="45">
        <v>2</v>
      </c>
      <c r="L6" s="45">
        <v>10</v>
      </c>
      <c r="M6" s="47">
        <v>7</v>
      </c>
      <c r="O6" s="58">
        <v>4</v>
      </c>
      <c r="P6" s="58" t="s">
        <v>159</v>
      </c>
      <c r="Q6" s="58">
        <v>1</v>
      </c>
      <c r="R6" s="58" t="s">
        <v>41</v>
      </c>
      <c r="S6" s="58" t="s">
        <v>28</v>
      </c>
    </row>
    <row r="7" spans="1:19" x14ac:dyDescent="0.25">
      <c r="A7" s="54" t="s">
        <v>163</v>
      </c>
      <c r="B7" s="50">
        <v>3</v>
      </c>
      <c r="C7" s="50">
        <v>11</v>
      </c>
      <c r="D7" s="51">
        <v>8</v>
      </c>
      <c r="E7" s="45">
        <v>3</v>
      </c>
      <c r="F7" s="45">
        <v>11</v>
      </c>
      <c r="G7" s="47">
        <v>8</v>
      </c>
      <c r="H7" s="50">
        <v>3</v>
      </c>
      <c r="I7" s="50">
        <v>11</v>
      </c>
      <c r="J7" s="51">
        <v>8</v>
      </c>
      <c r="K7" s="45">
        <v>3</v>
      </c>
      <c r="L7" s="45">
        <v>11</v>
      </c>
      <c r="M7" s="47">
        <v>8</v>
      </c>
      <c r="O7" s="58">
        <v>5</v>
      </c>
      <c r="P7" s="58" t="s">
        <v>159</v>
      </c>
      <c r="Q7" s="58">
        <v>1</v>
      </c>
      <c r="R7" s="58" t="s">
        <v>105</v>
      </c>
      <c r="S7" s="58" t="s">
        <v>28</v>
      </c>
    </row>
    <row r="8" spans="1:19" x14ac:dyDescent="0.25">
      <c r="A8" s="54" t="s">
        <v>164</v>
      </c>
      <c r="B8" s="50">
        <v>4</v>
      </c>
      <c r="C8" s="51">
        <v>1</v>
      </c>
      <c r="D8" s="51">
        <v>9</v>
      </c>
      <c r="E8" s="45">
        <v>4</v>
      </c>
      <c r="F8" s="46">
        <v>1</v>
      </c>
      <c r="G8" s="47">
        <v>9</v>
      </c>
      <c r="H8" s="50">
        <v>4</v>
      </c>
      <c r="I8" s="51">
        <v>1</v>
      </c>
      <c r="J8" s="51">
        <v>9</v>
      </c>
      <c r="K8" s="45">
        <v>4</v>
      </c>
      <c r="L8" s="46">
        <v>1</v>
      </c>
      <c r="M8" s="47">
        <v>9</v>
      </c>
      <c r="O8" s="58">
        <v>6</v>
      </c>
      <c r="P8" s="58" t="s">
        <v>159</v>
      </c>
      <c r="Q8" s="58">
        <v>1</v>
      </c>
      <c r="R8" s="58" t="s">
        <v>53</v>
      </c>
      <c r="S8" s="58" t="s">
        <v>28</v>
      </c>
    </row>
    <row r="9" spans="1:19" x14ac:dyDescent="0.25">
      <c r="A9" s="54" t="s">
        <v>165</v>
      </c>
      <c r="B9" s="50">
        <v>5</v>
      </c>
      <c r="C9" s="51">
        <v>2</v>
      </c>
      <c r="D9" s="51">
        <v>10</v>
      </c>
      <c r="E9" s="45">
        <v>5</v>
      </c>
      <c r="F9" s="46">
        <v>2</v>
      </c>
      <c r="G9" s="47">
        <v>10</v>
      </c>
      <c r="H9" s="50">
        <v>5</v>
      </c>
      <c r="I9" s="51">
        <v>2</v>
      </c>
      <c r="J9" s="51">
        <v>10</v>
      </c>
      <c r="K9" s="45">
        <v>5</v>
      </c>
      <c r="L9" s="46">
        <v>2</v>
      </c>
      <c r="M9" s="47">
        <v>10</v>
      </c>
      <c r="O9" s="58">
        <v>7</v>
      </c>
      <c r="P9" s="58" t="s">
        <v>159</v>
      </c>
      <c r="Q9" s="58">
        <v>1</v>
      </c>
      <c r="R9" s="58" t="s">
        <v>54</v>
      </c>
      <c r="S9" s="58" t="s">
        <v>28</v>
      </c>
    </row>
    <row r="10" spans="1:19" x14ac:dyDescent="0.25">
      <c r="A10" s="54" t="s">
        <v>166</v>
      </c>
      <c r="B10" s="50">
        <v>6</v>
      </c>
      <c r="C10" s="51">
        <v>3</v>
      </c>
      <c r="D10" s="51">
        <v>11</v>
      </c>
      <c r="E10" s="45">
        <v>6</v>
      </c>
      <c r="F10" s="46">
        <v>3</v>
      </c>
      <c r="G10" s="47">
        <v>11</v>
      </c>
      <c r="H10" s="50">
        <v>6</v>
      </c>
      <c r="I10" s="51">
        <v>3</v>
      </c>
      <c r="J10" s="51">
        <v>11</v>
      </c>
      <c r="K10" s="45">
        <v>6</v>
      </c>
      <c r="L10" s="46">
        <v>3</v>
      </c>
      <c r="M10" s="47">
        <v>11</v>
      </c>
      <c r="O10" s="58">
        <v>8</v>
      </c>
      <c r="P10" s="58" t="s">
        <v>159</v>
      </c>
      <c r="Q10" s="58">
        <v>1</v>
      </c>
      <c r="R10" s="58" t="s">
        <v>107</v>
      </c>
      <c r="S10" s="58" t="s">
        <v>28</v>
      </c>
    </row>
    <row r="11" spans="1:19" x14ac:dyDescent="0.25">
      <c r="A11" s="54" t="s">
        <v>167</v>
      </c>
      <c r="B11" s="50">
        <v>7</v>
      </c>
      <c r="C11" s="51">
        <v>4</v>
      </c>
      <c r="D11" s="52" t="s">
        <v>171</v>
      </c>
      <c r="E11" s="45">
        <v>7</v>
      </c>
      <c r="F11" s="46">
        <v>4</v>
      </c>
      <c r="G11" s="48" t="s">
        <v>171</v>
      </c>
      <c r="H11" s="50">
        <v>7</v>
      </c>
      <c r="I11" s="51">
        <v>4</v>
      </c>
      <c r="J11" s="52" t="s">
        <v>171</v>
      </c>
      <c r="K11" s="45">
        <v>7</v>
      </c>
      <c r="L11" s="46">
        <v>4</v>
      </c>
      <c r="M11" s="48" t="s">
        <v>171</v>
      </c>
      <c r="O11" s="58">
        <v>9</v>
      </c>
      <c r="P11" s="58" t="s">
        <v>159</v>
      </c>
      <c r="Q11" s="58">
        <v>1</v>
      </c>
      <c r="R11" s="58" t="s">
        <v>67</v>
      </c>
      <c r="S11" s="58" t="s">
        <v>28</v>
      </c>
    </row>
    <row r="12" spans="1:19" x14ac:dyDescent="0.25">
      <c r="A12" s="54" t="s">
        <v>168</v>
      </c>
      <c r="B12" s="50">
        <v>8</v>
      </c>
      <c r="C12" s="51">
        <v>5</v>
      </c>
      <c r="D12" s="53" t="s">
        <v>170</v>
      </c>
      <c r="E12" s="45">
        <v>8</v>
      </c>
      <c r="F12" s="46">
        <v>5</v>
      </c>
      <c r="G12" s="49" t="s">
        <v>170</v>
      </c>
      <c r="H12" s="50">
        <v>8</v>
      </c>
      <c r="I12" s="51">
        <v>5</v>
      </c>
      <c r="J12" s="53" t="s">
        <v>170</v>
      </c>
      <c r="K12" s="45">
        <v>8</v>
      </c>
      <c r="L12" s="46">
        <v>5</v>
      </c>
      <c r="M12" s="49" t="s">
        <v>170</v>
      </c>
      <c r="O12" s="58">
        <v>10</v>
      </c>
      <c r="P12" s="58" t="s">
        <v>159</v>
      </c>
      <c r="Q12" s="58">
        <v>1</v>
      </c>
      <c r="R12" s="58" t="s">
        <v>77</v>
      </c>
      <c r="S12" s="58" t="s">
        <v>28</v>
      </c>
    </row>
    <row r="13" spans="1:19" x14ac:dyDescent="0.25">
      <c r="B13" s="85" t="s">
        <v>172</v>
      </c>
      <c r="C13" s="85"/>
      <c r="D13" s="85"/>
      <c r="E13" s="86" t="s">
        <v>173</v>
      </c>
      <c r="F13" s="86"/>
      <c r="G13" s="86"/>
      <c r="H13" s="85" t="s">
        <v>174</v>
      </c>
      <c r="I13" s="85"/>
      <c r="J13" s="85"/>
      <c r="K13" s="86" t="s">
        <v>175</v>
      </c>
      <c r="L13" s="86"/>
      <c r="M13" s="86"/>
      <c r="O13" s="58">
        <v>11</v>
      </c>
      <c r="P13" s="58" t="s">
        <v>159</v>
      </c>
      <c r="Q13" s="58">
        <v>1</v>
      </c>
      <c r="R13" s="58" t="s">
        <v>81</v>
      </c>
      <c r="S13" s="58" t="s">
        <v>28</v>
      </c>
    </row>
    <row r="14" spans="1:19" x14ac:dyDescent="0.25">
      <c r="O14" s="59">
        <v>1</v>
      </c>
      <c r="P14" s="59" t="s">
        <v>159</v>
      </c>
      <c r="Q14" s="59">
        <v>1</v>
      </c>
      <c r="R14" s="59" t="s">
        <v>82</v>
      </c>
      <c r="S14" s="59" t="s">
        <v>92</v>
      </c>
    </row>
    <row r="15" spans="1:19" x14ac:dyDescent="0.25">
      <c r="O15" s="59">
        <v>2</v>
      </c>
      <c r="P15" s="59" t="s">
        <v>159</v>
      </c>
      <c r="Q15" s="59">
        <v>1</v>
      </c>
      <c r="R15" s="59" t="s">
        <v>83</v>
      </c>
      <c r="S15" s="59" t="s">
        <v>92</v>
      </c>
    </row>
    <row r="16" spans="1:19" x14ac:dyDescent="0.25">
      <c r="O16" s="59">
        <v>3</v>
      </c>
      <c r="P16" s="59" t="s">
        <v>159</v>
      </c>
      <c r="Q16" s="59">
        <v>1</v>
      </c>
      <c r="R16" s="59" t="s">
        <v>122</v>
      </c>
      <c r="S16" s="59" t="s">
        <v>92</v>
      </c>
    </row>
    <row r="17" spans="1:19" x14ac:dyDescent="0.25">
      <c r="O17" s="59">
        <v>4</v>
      </c>
      <c r="P17" s="59" t="s">
        <v>159</v>
      </c>
      <c r="Q17" s="59">
        <v>1</v>
      </c>
      <c r="R17" s="59" t="s">
        <v>27</v>
      </c>
      <c r="S17" s="59" t="s">
        <v>92</v>
      </c>
    </row>
    <row r="18" spans="1:19" x14ac:dyDescent="0.25">
      <c r="O18" s="59">
        <v>5</v>
      </c>
      <c r="P18" s="59" t="s">
        <v>159</v>
      </c>
      <c r="Q18" s="59">
        <v>1</v>
      </c>
      <c r="R18" s="59" t="s">
        <v>31</v>
      </c>
      <c r="S18" s="59" t="s">
        <v>92</v>
      </c>
    </row>
    <row r="19" spans="1:19" x14ac:dyDescent="0.25">
      <c r="O19" s="59">
        <v>6</v>
      </c>
      <c r="P19" s="59" t="s">
        <v>159</v>
      </c>
      <c r="Q19" s="59">
        <v>1</v>
      </c>
      <c r="R19" s="59" t="s">
        <v>91</v>
      </c>
      <c r="S19" s="59" t="s">
        <v>92</v>
      </c>
    </row>
    <row r="20" spans="1:19" x14ac:dyDescent="0.25">
      <c r="O20" s="59">
        <v>7</v>
      </c>
      <c r="P20" s="59" t="s">
        <v>159</v>
      </c>
      <c r="Q20" s="59">
        <v>1</v>
      </c>
      <c r="R20" s="59" t="s">
        <v>93</v>
      </c>
      <c r="S20" s="59" t="s">
        <v>92</v>
      </c>
    </row>
    <row r="21" spans="1:19" x14ac:dyDescent="0.25">
      <c r="O21" s="59">
        <v>8</v>
      </c>
      <c r="P21" s="59" t="s">
        <v>159</v>
      </c>
      <c r="Q21" s="59">
        <v>1</v>
      </c>
      <c r="R21" s="59" t="s">
        <v>35</v>
      </c>
      <c r="S21" s="59" t="s">
        <v>92</v>
      </c>
    </row>
    <row r="22" spans="1:19" x14ac:dyDescent="0.25">
      <c r="O22" s="59">
        <v>9</v>
      </c>
      <c r="P22" s="59" t="s">
        <v>159</v>
      </c>
      <c r="Q22" s="59">
        <v>1</v>
      </c>
      <c r="R22" s="59" t="s">
        <v>96</v>
      </c>
      <c r="S22" s="59" t="s">
        <v>92</v>
      </c>
    </row>
    <row r="23" spans="1:19" x14ac:dyDescent="0.25">
      <c r="O23" s="59">
        <v>10</v>
      </c>
      <c r="P23" s="59" t="s">
        <v>159</v>
      </c>
      <c r="Q23" s="59">
        <v>1</v>
      </c>
      <c r="R23" s="59" t="s">
        <v>97</v>
      </c>
      <c r="S23" s="59" t="s">
        <v>92</v>
      </c>
    </row>
    <row r="24" spans="1:19" x14ac:dyDescent="0.25">
      <c r="O24" s="59">
        <v>11</v>
      </c>
      <c r="P24" s="59" t="s">
        <v>159</v>
      </c>
      <c r="Q24" s="59">
        <v>1</v>
      </c>
      <c r="R24" s="59" t="s">
        <v>99</v>
      </c>
      <c r="S24" s="59" t="s">
        <v>92</v>
      </c>
    </row>
    <row r="26" spans="1:19" x14ac:dyDescent="0.25">
      <c r="O26" s="87" t="s">
        <v>207</v>
      </c>
      <c r="P26" s="88"/>
      <c r="Q26" s="88"/>
      <c r="R26" s="88"/>
      <c r="S26" s="89"/>
    </row>
    <row r="27" spans="1:19" x14ac:dyDescent="0.25">
      <c r="A27" s="20" t="s">
        <v>211</v>
      </c>
      <c r="O27" s="55" t="s">
        <v>169</v>
      </c>
      <c r="P27" s="56" t="s">
        <v>7</v>
      </c>
      <c r="Q27" s="55" t="s">
        <v>8</v>
      </c>
      <c r="R27" s="57" t="s">
        <v>9</v>
      </c>
      <c r="S27" s="57" t="s">
        <v>10</v>
      </c>
    </row>
    <row r="28" spans="1:19" x14ac:dyDescent="0.25">
      <c r="B28" s="20">
        <v>1</v>
      </c>
      <c r="C28" s="20">
        <v>2</v>
      </c>
      <c r="D28" s="20">
        <v>3</v>
      </c>
      <c r="E28" s="20">
        <v>4</v>
      </c>
      <c r="F28" s="20">
        <v>5</v>
      </c>
      <c r="G28" s="20">
        <v>6</v>
      </c>
      <c r="H28" s="20">
        <v>7</v>
      </c>
      <c r="I28" s="20">
        <v>8</v>
      </c>
      <c r="J28" s="20">
        <v>9</v>
      </c>
      <c r="K28" s="20">
        <v>10</v>
      </c>
      <c r="L28" s="20">
        <v>11</v>
      </c>
      <c r="M28" s="20">
        <v>12</v>
      </c>
      <c r="O28" s="58">
        <v>1</v>
      </c>
      <c r="P28" s="58" t="s">
        <v>155</v>
      </c>
      <c r="Q28" s="58">
        <v>4</v>
      </c>
      <c r="R28" s="58" t="s">
        <v>80</v>
      </c>
      <c r="S28" s="58" t="s">
        <v>28</v>
      </c>
    </row>
    <row r="29" spans="1:19" x14ac:dyDescent="0.25">
      <c r="A29" s="54" t="s">
        <v>161</v>
      </c>
      <c r="B29" s="50">
        <v>1</v>
      </c>
      <c r="C29" s="50">
        <v>9</v>
      </c>
      <c r="D29" s="51">
        <v>6</v>
      </c>
      <c r="E29" s="45">
        <v>1</v>
      </c>
      <c r="F29" s="45">
        <v>9</v>
      </c>
      <c r="G29" s="47">
        <v>6</v>
      </c>
      <c r="H29" s="50">
        <v>1</v>
      </c>
      <c r="I29" s="50">
        <v>9</v>
      </c>
      <c r="J29" s="51">
        <v>6</v>
      </c>
      <c r="K29" s="45">
        <v>1</v>
      </c>
      <c r="L29" s="45">
        <v>9</v>
      </c>
      <c r="M29" s="47">
        <v>6</v>
      </c>
      <c r="O29" s="58">
        <v>2</v>
      </c>
      <c r="P29" s="58" t="s">
        <v>155</v>
      </c>
      <c r="Q29" s="58">
        <v>4</v>
      </c>
      <c r="R29" s="58" t="s">
        <v>81</v>
      </c>
      <c r="S29" s="58" t="s">
        <v>28</v>
      </c>
    </row>
    <row r="30" spans="1:19" x14ac:dyDescent="0.25">
      <c r="A30" s="54" t="s">
        <v>162</v>
      </c>
      <c r="B30" s="50">
        <v>2</v>
      </c>
      <c r="C30" s="50">
        <v>10</v>
      </c>
      <c r="D30" s="51">
        <v>7</v>
      </c>
      <c r="E30" s="45">
        <v>2</v>
      </c>
      <c r="F30" s="45">
        <v>10</v>
      </c>
      <c r="G30" s="47">
        <v>7</v>
      </c>
      <c r="H30" s="50">
        <v>2</v>
      </c>
      <c r="I30" s="50">
        <v>10</v>
      </c>
      <c r="J30" s="51">
        <v>7</v>
      </c>
      <c r="K30" s="45">
        <v>2</v>
      </c>
      <c r="L30" s="45">
        <v>10</v>
      </c>
      <c r="M30" s="47">
        <v>7</v>
      </c>
      <c r="O30" s="58">
        <v>3</v>
      </c>
      <c r="P30" s="58" t="s">
        <v>155</v>
      </c>
      <c r="Q30" s="58">
        <v>4</v>
      </c>
      <c r="R30" s="58" t="s">
        <v>82</v>
      </c>
      <c r="S30" s="58" t="s">
        <v>28</v>
      </c>
    </row>
    <row r="31" spans="1:19" x14ac:dyDescent="0.25">
      <c r="A31" s="54" t="s">
        <v>163</v>
      </c>
      <c r="B31" s="50">
        <v>3</v>
      </c>
      <c r="C31" s="50">
        <v>11</v>
      </c>
      <c r="D31" s="51">
        <v>8</v>
      </c>
      <c r="E31" s="45">
        <v>3</v>
      </c>
      <c r="F31" s="45">
        <v>11</v>
      </c>
      <c r="G31" s="47">
        <v>8</v>
      </c>
      <c r="H31" s="50">
        <v>3</v>
      </c>
      <c r="I31" s="50">
        <v>11</v>
      </c>
      <c r="J31" s="51">
        <v>8</v>
      </c>
      <c r="K31" s="45">
        <v>3</v>
      </c>
      <c r="L31" s="45">
        <v>11</v>
      </c>
      <c r="M31" s="47">
        <v>8</v>
      </c>
      <c r="O31" s="58">
        <v>4</v>
      </c>
      <c r="P31" s="58" t="s">
        <v>155</v>
      </c>
      <c r="Q31" s="58">
        <v>4</v>
      </c>
      <c r="R31" s="58" t="s">
        <v>83</v>
      </c>
      <c r="S31" s="58" t="s">
        <v>28</v>
      </c>
    </row>
    <row r="32" spans="1:19" x14ac:dyDescent="0.25">
      <c r="A32" s="54" t="s">
        <v>164</v>
      </c>
      <c r="B32" s="50">
        <v>4</v>
      </c>
      <c r="C32" s="51">
        <v>1</v>
      </c>
      <c r="D32" s="51">
        <v>9</v>
      </c>
      <c r="E32" s="45">
        <v>4</v>
      </c>
      <c r="F32" s="46">
        <v>1</v>
      </c>
      <c r="G32" s="47">
        <v>9</v>
      </c>
      <c r="H32" s="50">
        <v>4</v>
      </c>
      <c r="I32" s="51">
        <v>1</v>
      </c>
      <c r="J32" s="51">
        <v>9</v>
      </c>
      <c r="K32" s="45">
        <v>4</v>
      </c>
      <c r="L32" s="46">
        <v>1</v>
      </c>
      <c r="M32" s="47">
        <v>9</v>
      </c>
      <c r="O32" s="58">
        <v>5</v>
      </c>
      <c r="P32" s="58" t="s">
        <v>155</v>
      </c>
      <c r="Q32" s="58">
        <v>4</v>
      </c>
      <c r="R32" s="58" t="s">
        <v>122</v>
      </c>
      <c r="S32" s="58" t="s">
        <v>28</v>
      </c>
    </row>
    <row r="33" spans="1:19" x14ac:dyDescent="0.25">
      <c r="A33" s="54" t="s">
        <v>165</v>
      </c>
      <c r="B33" s="50">
        <v>5</v>
      </c>
      <c r="C33" s="51">
        <v>2</v>
      </c>
      <c r="D33" s="51">
        <v>10</v>
      </c>
      <c r="E33" s="45">
        <v>5</v>
      </c>
      <c r="F33" s="46">
        <v>2</v>
      </c>
      <c r="G33" s="47">
        <v>10</v>
      </c>
      <c r="H33" s="50">
        <v>5</v>
      </c>
      <c r="I33" s="51">
        <v>2</v>
      </c>
      <c r="J33" s="51">
        <v>10</v>
      </c>
      <c r="K33" s="45">
        <v>5</v>
      </c>
      <c r="L33" s="46">
        <v>2</v>
      </c>
      <c r="M33" s="47">
        <v>10</v>
      </c>
      <c r="O33" s="58">
        <v>6</v>
      </c>
      <c r="P33" s="58" t="s">
        <v>155</v>
      </c>
      <c r="Q33" s="58">
        <v>4</v>
      </c>
      <c r="R33" s="58" t="s">
        <v>84</v>
      </c>
      <c r="S33" s="58" t="s">
        <v>28</v>
      </c>
    </row>
    <row r="34" spans="1:19" x14ac:dyDescent="0.25">
      <c r="A34" s="54" t="s">
        <v>166</v>
      </c>
      <c r="B34" s="50">
        <v>6</v>
      </c>
      <c r="C34" s="51">
        <v>3</v>
      </c>
      <c r="D34" s="51">
        <v>11</v>
      </c>
      <c r="E34" s="45">
        <v>6</v>
      </c>
      <c r="F34" s="46">
        <v>3</v>
      </c>
      <c r="G34" s="47">
        <v>11</v>
      </c>
      <c r="H34" s="50">
        <v>6</v>
      </c>
      <c r="I34" s="51">
        <v>3</v>
      </c>
      <c r="J34" s="51">
        <v>11</v>
      </c>
      <c r="K34" s="45">
        <v>6</v>
      </c>
      <c r="L34" s="46">
        <v>3</v>
      </c>
      <c r="M34" s="47">
        <v>11</v>
      </c>
      <c r="O34" s="58">
        <v>7</v>
      </c>
      <c r="P34" s="58" t="s">
        <v>155</v>
      </c>
      <c r="Q34" s="58">
        <v>4</v>
      </c>
      <c r="R34" s="58" t="s">
        <v>85</v>
      </c>
      <c r="S34" s="58" t="s">
        <v>28</v>
      </c>
    </row>
    <row r="35" spans="1:19" x14ac:dyDescent="0.25">
      <c r="A35" s="54" t="s">
        <v>167</v>
      </c>
      <c r="B35" s="50">
        <v>7</v>
      </c>
      <c r="C35" s="51">
        <v>4</v>
      </c>
      <c r="D35" s="52" t="s">
        <v>171</v>
      </c>
      <c r="E35" s="45">
        <v>7</v>
      </c>
      <c r="F35" s="46">
        <v>4</v>
      </c>
      <c r="G35" s="48" t="s">
        <v>171</v>
      </c>
      <c r="H35" s="50">
        <v>7</v>
      </c>
      <c r="I35" s="51">
        <v>4</v>
      </c>
      <c r="J35" s="52" t="s">
        <v>171</v>
      </c>
      <c r="K35" s="45">
        <v>7</v>
      </c>
      <c r="L35" s="46">
        <v>4</v>
      </c>
      <c r="M35" s="48" t="s">
        <v>171</v>
      </c>
      <c r="O35" s="58">
        <v>8</v>
      </c>
      <c r="P35" s="58" t="s">
        <v>155</v>
      </c>
      <c r="Q35" s="58">
        <v>4</v>
      </c>
      <c r="R35" s="58" t="s">
        <v>86</v>
      </c>
      <c r="S35" s="58" t="s">
        <v>28</v>
      </c>
    </row>
    <row r="36" spans="1:19" x14ac:dyDescent="0.25">
      <c r="A36" s="54" t="s">
        <v>168</v>
      </c>
      <c r="B36" s="50">
        <v>8</v>
      </c>
      <c r="C36" s="51">
        <v>5</v>
      </c>
      <c r="D36" s="53" t="s">
        <v>170</v>
      </c>
      <c r="E36" s="45">
        <v>8</v>
      </c>
      <c r="F36" s="46">
        <v>5</v>
      </c>
      <c r="G36" s="49" t="s">
        <v>170</v>
      </c>
      <c r="H36" s="50">
        <v>8</v>
      </c>
      <c r="I36" s="51">
        <v>5</v>
      </c>
      <c r="J36" s="53" t="s">
        <v>170</v>
      </c>
      <c r="K36" s="45">
        <v>8</v>
      </c>
      <c r="L36" s="46">
        <v>5</v>
      </c>
      <c r="M36" s="49" t="s">
        <v>170</v>
      </c>
      <c r="O36" s="58">
        <v>9</v>
      </c>
      <c r="P36" s="58" t="s">
        <v>155</v>
      </c>
      <c r="Q36" s="58">
        <v>4</v>
      </c>
      <c r="R36" s="58" t="s">
        <v>87</v>
      </c>
      <c r="S36" s="58" t="s">
        <v>28</v>
      </c>
    </row>
    <row r="37" spans="1:19" x14ac:dyDescent="0.25">
      <c r="B37" s="85" t="s">
        <v>172</v>
      </c>
      <c r="C37" s="85"/>
      <c r="D37" s="85"/>
      <c r="E37" s="86" t="s">
        <v>173</v>
      </c>
      <c r="F37" s="86"/>
      <c r="G37" s="86"/>
      <c r="H37" s="85" t="s">
        <v>174</v>
      </c>
      <c r="I37" s="85"/>
      <c r="J37" s="85"/>
      <c r="K37" s="86" t="s">
        <v>175</v>
      </c>
      <c r="L37" s="86"/>
      <c r="M37" s="86"/>
      <c r="O37" s="58">
        <v>10</v>
      </c>
      <c r="P37" s="58" t="s">
        <v>155</v>
      </c>
      <c r="Q37" s="58">
        <v>4</v>
      </c>
      <c r="R37" s="58" t="s">
        <v>88</v>
      </c>
      <c r="S37" s="58" t="s">
        <v>28</v>
      </c>
    </row>
    <row r="38" spans="1:19" x14ac:dyDescent="0.25">
      <c r="O38" s="58">
        <v>11</v>
      </c>
      <c r="P38" s="58" t="s">
        <v>155</v>
      </c>
      <c r="Q38" s="58">
        <v>4</v>
      </c>
      <c r="R38" s="58" t="s">
        <v>139</v>
      </c>
      <c r="S38" s="58" t="s">
        <v>28</v>
      </c>
    </row>
    <row r="39" spans="1:19" x14ac:dyDescent="0.25">
      <c r="O39" s="59">
        <v>1</v>
      </c>
      <c r="P39" s="59" t="s">
        <v>156</v>
      </c>
      <c r="Q39" s="59">
        <v>4</v>
      </c>
      <c r="R39" s="59" t="s">
        <v>132</v>
      </c>
      <c r="S39" s="59" t="s">
        <v>92</v>
      </c>
    </row>
    <row r="40" spans="1:19" x14ac:dyDescent="0.25">
      <c r="O40" s="59">
        <v>2</v>
      </c>
      <c r="P40" s="59" t="s">
        <v>156</v>
      </c>
      <c r="Q40" s="59">
        <v>4</v>
      </c>
      <c r="R40" s="59" t="s">
        <v>133</v>
      </c>
      <c r="S40" s="59" t="s">
        <v>92</v>
      </c>
    </row>
    <row r="41" spans="1:19" x14ac:dyDescent="0.25">
      <c r="O41" s="59">
        <v>3</v>
      </c>
      <c r="P41" s="59" t="s">
        <v>156</v>
      </c>
      <c r="Q41" s="59">
        <v>4</v>
      </c>
      <c r="R41" s="59" t="s">
        <v>134</v>
      </c>
      <c r="S41" s="59" t="s">
        <v>92</v>
      </c>
    </row>
    <row r="42" spans="1:19" x14ac:dyDescent="0.25">
      <c r="O42" s="59">
        <v>4</v>
      </c>
      <c r="P42" s="59" t="s">
        <v>156</v>
      </c>
      <c r="Q42" s="59">
        <v>4</v>
      </c>
      <c r="R42" s="59" t="s">
        <v>135</v>
      </c>
      <c r="S42" s="59" t="s">
        <v>92</v>
      </c>
    </row>
    <row r="43" spans="1:19" x14ac:dyDescent="0.25">
      <c r="O43" s="59">
        <v>5</v>
      </c>
      <c r="P43" s="59" t="s">
        <v>156</v>
      </c>
      <c r="Q43" s="59">
        <v>4</v>
      </c>
      <c r="R43" s="59" t="s">
        <v>136</v>
      </c>
      <c r="S43" s="59" t="s">
        <v>92</v>
      </c>
    </row>
    <row r="44" spans="1:19" x14ac:dyDescent="0.25">
      <c r="O44" s="59">
        <v>6</v>
      </c>
      <c r="P44" s="59" t="s">
        <v>156</v>
      </c>
      <c r="Q44" s="59">
        <v>5</v>
      </c>
      <c r="R44" s="59" t="s">
        <v>27</v>
      </c>
      <c r="S44" s="59" t="s">
        <v>92</v>
      </c>
    </row>
    <row r="45" spans="1:19" x14ac:dyDescent="0.25">
      <c r="O45" s="59">
        <v>7</v>
      </c>
      <c r="P45" s="59" t="s">
        <v>156</v>
      </c>
      <c r="Q45" s="59">
        <v>5</v>
      </c>
      <c r="R45" s="59" t="s">
        <v>91</v>
      </c>
      <c r="S45" s="59" t="s">
        <v>92</v>
      </c>
    </row>
    <row r="46" spans="1:19" x14ac:dyDescent="0.25">
      <c r="O46" s="59">
        <v>8</v>
      </c>
      <c r="P46" s="59" t="s">
        <v>156</v>
      </c>
      <c r="Q46" s="59">
        <v>5</v>
      </c>
      <c r="R46" s="59" t="s">
        <v>33</v>
      </c>
      <c r="S46" s="59" t="s">
        <v>92</v>
      </c>
    </row>
    <row r="47" spans="1:19" x14ac:dyDescent="0.25">
      <c r="O47" s="59">
        <v>9</v>
      </c>
      <c r="P47" s="59" t="s">
        <v>156</v>
      </c>
      <c r="Q47" s="59">
        <v>5</v>
      </c>
      <c r="R47" s="59" t="s">
        <v>93</v>
      </c>
      <c r="S47" s="59" t="s">
        <v>92</v>
      </c>
    </row>
    <row r="48" spans="1:19" x14ac:dyDescent="0.25">
      <c r="O48" s="59">
        <v>10</v>
      </c>
      <c r="P48" s="59" t="s">
        <v>156</v>
      </c>
      <c r="Q48" s="59">
        <v>5</v>
      </c>
      <c r="R48" s="59" t="s">
        <v>47</v>
      </c>
      <c r="S48" s="59" t="s">
        <v>92</v>
      </c>
    </row>
    <row r="49" spans="1:19" x14ac:dyDescent="0.25">
      <c r="O49" s="59">
        <v>11</v>
      </c>
      <c r="P49" s="59" t="s">
        <v>156</v>
      </c>
      <c r="Q49" s="59">
        <v>5</v>
      </c>
      <c r="R49" s="59" t="s">
        <v>105</v>
      </c>
      <c r="S49" s="59" t="s">
        <v>92</v>
      </c>
    </row>
    <row r="50" spans="1:19" x14ac:dyDescent="0.25">
      <c r="A50" s="20" t="s">
        <v>212</v>
      </c>
      <c r="O50" s="67" t="s">
        <v>208</v>
      </c>
      <c r="P50" s="67"/>
      <c r="Q50" s="67"/>
      <c r="R50" s="67"/>
      <c r="S50" s="67"/>
    </row>
    <row r="51" spans="1:19" x14ac:dyDescent="0.25">
      <c r="B51" s="20">
        <v>1</v>
      </c>
      <c r="C51" s="20">
        <v>2</v>
      </c>
      <c r="D51" s="20">
        <v>3</v>
      </c>
      <c r="E51" s="20">
        <v>4</v>
      </c>
      <c r="F51" s="20">
        <v>5</v>
      </c>
      <c r="G51" s="20">
        <v>6</v>
      </c>
      <c r="H51" s="20">
        <v>7</v>
      </c>
      <c r="I51" s="20">
        <v>8</v>
      </c>
      <c r="J51" s="20">
        <v>9</v>
      </c>
      <c r="K51" s="20">
        <v>10</v>
      </c>
      <c r="L51" s="20">
        <v>11</v>
      </c>
      <c r="M51" s="20">
        <v>12</v>
      </c>
      <c r="O51" s="55" t="s">
        <v>169</v>
      </c>
      <c r="P51" s="56" t="s">
        <v>7</v>
      </c>
      <c r="Q51" s="55" t="s">
        <v>8</v>
      </c>
      <c r="R51" s="57" t="s">
        <v>9</v>
      </c>
      <c r="S51" s="57" t="s">
        <v>10</v>
      </c>
    </row>
    <row r="52" spans="1:19" x14ac:dyDescent="0.25">
      <c r="A52" s="54" t="s">
        <v>161</v>
      </c>
      <c r="B52" s="50">
        <v>1</v>
      </c>
      <c r="C52" s="50">
        <v>9</v>
      </c>
      <c r="D52" s="51">
        <v>6</v>
      </c>
      <c r="E52" s="45">
        <v>1</v>
      </c>
      <c r="F52" s="45">
        <v>9</v>
      </c>
      <c r="G52" s="47">
        <v>6</v>
      </c>
      <c r="H52" s="50">
        <v>1</v>
      </c>
      <c r="I52" s="50">
        <v>9</v>
      </c>
      <c r="J52" s="51">
        <v>6</v>
      </c>
      <c r="K52" s="45">
        <v>1</v>
      </c>
      <c r="L52" s="45">
        <v>9</v>
      </c>
      <c r="M52" s="47">
        <v>6</v>
      </c>
      <c r="O52" s="58">
        <v>1</v>
      </c>
      <c r="P52" s="58" t="s">
        <v>156</v>
      </c>
      <c r="Q52" s="58">
        <v>5</v>
      </c>
      <c r="R52" s="58" t="s">
        <v>52</v>
      </c>
      <c r="S52" s="58" t="s">
        <v>28</v>
      </c>
    </row>
    <row r="53" spans="1:19" x14ac:dyDescent="0.25">
      <c r="A53" s="54" t="s">
        <v>162</v>
      </c>
      <c r="B53" s="50">
        <v>2</v>
      </c>
      <c r="C53" s="50">
        <v>10</v>
      </c>
      <c r="D53" s="51">
        <v>7</v>
      </c>
      <c r="E53" s="45">
        <v>2</v>
      </c>
      <c r="F53" s="45">
        <v>10</v>
      </c>
      <c r="G53" s="47">
        <v>7</v>
      </c>
      <c r="H53" s="50">
        <v>2</v>
      </c>
      <c r="I53" s="50">
        <v>10</v>
      </c>
      <c r="J53" s="51">
        <v>7</v>
      </c>
      <c r="K53" s="45">
        <v>2</v>
      </c>
      <c r="L53" s="45">
        <v>10</v>
      </c>
      <c r="M53" s="47">
        <v>7</v>
      </c>
      <c r="O53" s="58">
        <v>2</v>
      </c>
      <c r="P53" s="58" t="s">
        <v>156</v>
      </c>
      <c r="Q53" s="58">
        <v>5</v>
      </c>
      <c r="R53" s="58" t="s">
        <v>53</v>
      </c>
      <c r="S53" s="58" t="s">
        <v>28</v>
      </c>
    </row>
    <row r="54" spans="1:19" x14ac:dyDescent="0.25">
      <c r="A54" s="54" t="s">
        <v>163</v>
      </c>
      <c r="B54" s="50">
        <v>3</v>
      </c>
      <c r="C54" s="50">
        <v>11</v>
      </c>
      <c r="D54" s="51">
        <v>8</v>
      </c>
      <c r="E54" s="45">
        <v>3</v>
      </c>
      <c r="F54" s="45">
        <v>11</v>
      </c>
      <c r="G54" s="47">
        <v>8</v>
      </c>
      <c r="H54" s="50">
        <v>3</v>
      </c>
      <c r="I54" s="50">
        <v>11</v>
      </c>
      <c r="J54" s="51">
        <v>8</v>
      </c>
      <c r="K54" s="45">
        <v>3</v>
      </c>
      <c r="L54" s="45">
        <v>11</v>
      </c>
      <c r="M54" s="47">
        <v>8</v>
      </c>
      <c r="O54" s="58">
        <v>3</v>
      </c>
      <c r="P54" s="58" t="s">
        <v>156</v>
      </c>
      <c r="Q54" s="58">
        <v>5</v>
      </c>
      <c r="R54" s="58" t="s">
        <v>54</v>
      </c>
      <c r="S54" s="58" t="s">
        <v>28</v>
      </c>
    </row>
    <row r="55" spans="1:19" x14ac:dyDescent="0.25">
      <c r="A55" s="54" t="s">
        <v>164</v>
      </c>
      <c r="B55" s="50">
        <v>4</v>
      </c>
      <c r="C55" s="51">
        <v>1</v>
      </c>
      <c r="D55" s="51">
        <v>9</v>
      </c>
      <c r="E55" s="45">
        <v>4</v>
      </c>
      <c r="F55" s="46">
        <v>1</v>
      </c>
      <c r="G55" s="47">
        <v>9</v>
      </c>
      <c r="H55" s="50">
        <v>4</v>
      </c>
      <c r="I55" s="51">
        <v>1</v>
      </c>
      <c r="J55" s="51">
        <v>9</v>
      </c>
      <c r="K55" s="45">
        <v>4</v>
      </c>
      <c r="L55" s="46">
        <v>1</v>
      </c>
      <c r="M55" s="47">
        <v>9</v>
      </c>
      <c r="O55" s="58">
        <v>4</v>
      </c>
      <c r="P55" s="58" t="s">
        <v>156</v>
      </c>
      <c r="Q55" s="58">
        <v>5</v>
      </c>
      <c r="R55" s="58" t="s">
        <v>55</v>
      </c>
      <c r="S55" s="58" t="s">
        <v>28</v>
      </c>
    </row>
    <row r="56" spans="1:19" x14ac:dyDescent="0.25">
      <c r="A56" s="54" t="s">
        <v>165</v>
      </c>
      <c r="B56" s="50">
        <v>5</v>
      </c>
      <c r="C56" s="51">
        <v>2</v>
      </c>
      <c r="D56" s="51">
        <v>10</v>
      </c>
      <c r="E56" s="45">
        <v>5</v>
      </c>
      <c r="F56" s="46">
        <v>2</v>
      </c>
      <c r="G56" s="47">
        <v>10</v>
      </c>
      <c r="H56" s="50">
        <v>5</v>
      </c>
      <c r="I56" s="51">
        <v>2</v>
      </c>
      <c r="J56" s="51">
        <v>10</v>
      </c>
      <c r="K56" s="45">
        <v>5</v>
      </c>
      <c r="L56" s="46">
        <v>2</v>
      </c>
      <c r="M56" s="47">
        <v>10</v>
      </c>
      <c r="O56" s="58">
        <v>5</v>
      </c>
      <c r="P56" s="58" t="s">
        <v>156</v>
      </c>
      <c r="Q56" s="58">
        <v>5</v>
      </c>
      <c r="R56" s="58" t="s">
        <v>106</v>
      </c>
      <c r="S56" s="58" t="s">
        <v>28</v>
      </c>
    </row>
    <row r="57" spans="1:19" x14ac:dyDescent="0.25">
      <c r="A57" s="54" t="s">
        <v>166</v>
      </c>
      <c r="B57" s="50">
        <v>6</v>
      </c>
      <c r="C57" s="51">
        <v>3</v>
      </c>
      <c r="D57" s="51">
        <v>11</v>
      </c>
      <c r="E57" s="45">
        <v>6</v>
      </c>
      <c r="F57" s="46">
        <v>3</v>
      </c>
      <c r="G57" s="47">
        <v>11</v>
      </c>
      <c r="H57" s="50">
        <v>6</v>
      </c>
      <c r="I57" s="51">
        <v>3</v>
      </c>
      <c r="J57" s="51">
        <v>11</v>
      </c>
      <c r="K57" s="45">
        <v>6</v>
      </c>
      <c r="L57" s="46">
        <v>3</v>
      </c>
      <c r="M57" s="47">
        <v>11</v>
      </c>
      <c r="O57" s="58">
        <v>6</v>
      </c>
      <c r="P57" s="58" t="s">
        <v>156</v>
      </c>
      <c r="Q57" s="58">
        <v>5</v>
      </c>
      <c r="R57" s="58" t="s">
        <v>56</v>
      </c>
      <c r="S57" s="58" t="s">
        <v>28</v>
      </c>
    </row>
    <row r="58" spans="1:19" x14ac:dyDescent="0.25">
      <c r="A58" s="54" t="s">
        <v>167</v>
      </c>
      <c r="B58" s="50">
        <v>7</v>
      </c>
      <c r="C58" s="51">
        <v>4</v>
      </c>
      <c r="D58" s="52" t="s">
        <v>171</v>
      </c>
      <c r="E58" s="45">
        <v>7</v>
      </c>
      <c r="F58" s="46">
        <v>4</v>
      </c>
      <c r="G58" s="48" t="s">
        <v>171</v>
      </c>
      <c r="H58" s="50">
        <v>7</v>
      </c>
      <c r="I58" s="51">
        <v>4</v>
      </c>
      <c r="J58" s="52" t="s">
        <v>171</v>
      </c>
      <c r="K58" s="45">
        <v>7</v>
      </c>
      <c r="L58" s="46">
        <v>4</v>
      </c>
      <c r="M58" s="48" t="s">
        <v>171</v>
      </c>
      <c r="O58" s="58">
        <v>7</v>
      </c>
      <c r="P58" s="58" t="s">
        <v>156</v>
      </c>
      <c r="Q58" s="58">
        <v>5</v>
      </c>
      <c r="R58" s="58" t="s">
        <v>107</v>
      </c>
      <c r="S58" s="58" t="s">
        <v>28</v>
      </c>
    </row>
    <row r="59" spans="1:19" x14ac:dyDescent="0.25">
      <c r="A59" s="54" t="s">
        <v>168</v>
      </c>
      <c r="B59" s="50">
        <v>8</v>
      </c>
      <c r="C59" s="51">
        <v>5</v>
      </c>
      <c r="D59" s="53" t="s">
        <v>170</v>
      </c>
      <c r="E59" s="45">
        <v>8</v>
      </c>
      <c r="F59" s="46">
        <v>5</v>
      </c>
      <c r="G59" s="49" t="s">
        <v>170</v>
      </c>
      <c r="H59" s="50">
        <v>8</v>
      </c>
      <c r="I59" s="51">
        <v>5</v>
      </c>
      <c r="J59" s="53" t="s">
        <v>170</v>
      </c>
      <c r="K59" s="45">
        <v>8</v>
      </c>
      <c r="L59" s="46">
        <v>5</v>
      </c>
      <c r="M59" s="49" t="s">
        <v>170</v>
      </c>
      <c r="O59" s="58">
        <v>8</v>
      </c>
      <c r="P59" s="58" t="s">
        <v>156</v>
      </c>
      <c r="Q59" s="58">
        <v>5</v>
      </c>
      <c r="R59" s="58" t="s">
        <v>57</v>
      </c>
      <c r="S59" s="58" t="s">
        <v>28</v>
      </c>
    </row>
    <row r="60" spans="1:19" x14ac:dyDescent="0.25">
      <c r="B60" s="63" t="s">
        <v>172</v>
      </c>
      <c r="C60" s="63"/>
      <c r="D60" s="63"/>
      <c r="E60" s="64" t="s">
        <v>173</v>
      </c>
      <c r="F60" s="64"/>
      <c r="G60" s="64"/>
      <c r="H60" s="63" t="s">
        <v>174</v>
      </c>
      <c r="I60" s="63"/>
      <c r="J60" s="63"/>
      <c r="K60" s="64" t="s">
        <v>175</v>
      </c>
      <c r="L60" s="64"/>
      <c r="M60" s="64"/>
      <c r="O60" s="58">
        <v>9</v>
      </c>
      <c r="P60" s="58" t="s">
        <v>156</v>
      </c>
      <c r="Q60" s="58">
        <v>5</v>
      </c>
      <c r="R60" s="58" t="s">
        <v>108</v>
      </c>
      <c r="S60" s="58" t="s">
        <v>28</v>
      </c>
    </row>
    <row r="61" spans="1:19" x14ac:dyDescent="0.25">
      <c r="O61" s="58">
        <v>10</v>
      </c>
      <c r="P61" s="58" t="s">
        <v>156</v>
      </c>
      <c r="Q61" s="58">
        <v>5</v>
      </c>
      <c r="R61" s="58" t="s">
        <v>58</v>
      </c>
      <c r="S61" s="58" t="s">
        <v>28</v>
      </c>
    </row>
    <row r="62" spans="1:19" x14ac:dyDescent="0.25">
      <c r="O62" s="58">
        <v>11</v>
      </c>
      <c r="P62" s="58" t="s">
        <v>156</v>
      </c>
      <c r="Q62" s="58">
        <v>5</v>
      </c>
      <c r="R62" s="58" t="s">
        <v>59</v>
      </c>
      <c r="S62" s="58" t="s">
        <v>28</v>
      </c>
    </row>
    <row r="63" spans="1:19" x14ac:dyDescent="0.25">
      <c r="O63" s="59">
        <v>1</v>
      </c>
      <c r="P63" s="59" t="s">
        <v>156</v>
      </c>
      <c r="Q63" s="59">
        <v>5</v>
      </c>
      <c r="R63" s="59" t="s">
        <v>109</v>
      </c>
      <c r="S63" s="59" t="s">
        <v>92</v>
      </c>
    </row>
    <row r="64" spans="1:19" x14ac:dyDescent="0.25">
      <c r="O64" s="59">
        <v>2</v>
      </c>
      <c r="P64" s="59" t="s">
        <v>156</v>
      </c>
      <c r="Q64" s="59">
        <v>5</v>
      </c>
      <c r="R64" s="59" t="s">
        <v>60</v>
      </c>
      <c r="S64" s="59" t="s">
        <v>92</v>
      </c>
    </row>
    <row r="65" spans="1:19" x14ac:dyDescent="0.25">
      <c r="O65" s="59">
        <v>3</v>
      </c>
      <c r="P65" s="59" t="s">
        <v>156</v>
      </c>
      <c r="Q65" s="59">
        <v>5</v>
      </c>
      <c r="R65" s="59" t="s">
        <v>115</v>
      </c>
      <c r="S65" s="59" t="s">
        <v>92</v>
      </c>
    </row>
    <row r="66" spans="1:19" x14ac:dyDescent="0.25">
      <c r="O66" s="59">
        <v>4</v>
      </c>
      <c r="P66" s="59" t="s">
        <v>156</v>
      </c>
      <c r="Q66" s="59">
        <v>5</v>
      </c>
      <c r="R66" s="59" t="s">
        <v>110</v>
      </c>
      <c r="S66" s="59" t="s">
        <v>92</v>
      </c>
    </row>
    <row r="67" spans="1:19" x14ac:dyDescent="0.25">
      <c r="O67" s="59">
        <v>5</v>
      </c>
      <c r="P67" s="59" t="s">
        <v>156</v>
      </c>
      <c r="Q67" s="59">
        <v>5</v>
      </c>
      <c r="R67" s="59" t="s">
        <v>111</v>
      </c>
      <c r="S67" s="59" t="s">
        <v>92</v>
      </c>
    </row>
    <row r="68" spans="1:19" x14ac:dyDescent="0.25">
      <c r="O68" s="59">
        <v>6</v>
      </c>
      <c r="P68" s="59" t="s">
        <v>156</v>
      </c>
      <c r="Q68" s="59">
        <v>5</v>
      </c>
      <c r="R68" s="59" t="s">
        <v>61</v>
      </c>
      <c r="S68" s="59" t="s">
        <v>92</v>
      </c>
    </row>
    <row r="69" spans="1:19" x14ac:dyDescent="0.25">
      <c r="O69" s="59">
        <v>7</v>
      </c>
      <c r="P69" s="59" t="s">
        <v>156</v>
      </c>
      <c r="Q69" s="59">
        <v>5</v>
      </c>
      <c r="R69" s="59" t="s">
        <v>112</v>
      </c>
      <c r="S69" s="59" t="s">
        <v>92</v>
      </c>
    </row>
    <row r="70" spans="1:19" x14ac:dyDescent="0.25">
      <c r="O70" s="59">
        <v>8</v>
      </c>
      <c r="P70" s="59" t="s">
        <v>156</v>
      </c>
      <c r="Q70" s="59">
        <v>5</v>
      </c>
      <c r="R70" s="59" t="s">
        <v>62</v>
      </c>
      <c r="S70" s="59" t="s">
        <v>92</v>
      </c>
    </row>
    <row r="71" spans="1:19" x14ac:dyDescent="0.25">
      <c r="O71" s="59">
        <v>9</v>
      </c>
      <c r="P71" s="59" t="s">
        <v>156</v>
      </c>
      <c r="Q71" s="59">
        <v>5</v>
      </c>
      <c r="R71" s="59" t="s">
        <v>68</v>
      </c>
      <c r="S71" s="59" t="s">
        <v>92</v>
      </c>
    </row>
    <row r="72" spans="1:19" x14ac:dyDescent="0.25">
      <c r="O72" s="59">
        <v>10</v>
      </c>
      <c r="P72" s="59" t="s">
        <v>156</v>
      </c>
      <c r="Q72" s="59">
        <v>5</v>
      </c>
      <c r="R72" s="59" t="s">
        <v>69</v>
      </c>
      <c r="S72" s="59" t="s">
        <v>92</v>
      </c>
    </row>
    <row r="73" spans="1:19" x14ac:dyDescent="0.25">
      <c r="O73" s="59">
        <v>11</v>
      </c>
      <c r="P73" s="59" t="s">
        <v>156</v>
      </c>
      <c r="Q73" s="59">
        <v>5</v>
      </c>
      <c r="R73" s="59" t="s">
        <v>83</v>
      </c>
      <c r="S73" s="59" t="s">
        <v>92</v>
      </c>
    </row>
    <row r="75" spans="1:19" x14ac:dyDescent="0.25">
      <c r="O75" s="87" t="s">
        <v>209</v>
      </c>
      <c r="P75" s="88"/>
      <c r="Q75" s="88"/>
      <c r="R75" s="88"/>
      <c r="S75" s="89"/>
    </row>
    <row r="76" spans="1:19" x14ac:dyDescent="0.25">
      <c r="A76" s="20" t="s">
        <v>213</v>
      </c>
      <c r="O76" s="55" t="s">
        <v>169</v>
      </c>
      <c r="P76" s="56" t="s">
        <v>7</v>
      </c>
      <c r="Q76" s="55" t="s">
        <v>8</v>
      </c>
      <c r="R76" s="57" t="s">
        <v>9</v>
      </c>
      <c r="S76" s="57" t="s">
        <v>10</v>
      </c>
    </row>
    <row r="77" spans="1:19" x14ac:dyDescent="0.25">
      <c r="B77" s="20">
        <v>1</v>
      </c>
      <c r="C77" s="20">
        <v>2</v>
      </c>
      <c r="D77" s="20">
        <v>3</v>
      </c>
      <c r="E77" s="20">
        <v>4</v>
      </c>
      <c r="F77" s="20">
        <v>5</v>
      </c>
      <c r="G77" s="20">
        <v>6</v>
      </c>
      <c r="H77" s="20">
        <v>7</v>
      </c>
      <c r="I77" s="20">
        <v>8</v>
      </c>
      <c r="J77" s="20">
        <v>9</v>
      </c>
      <c r="K77" s="20">
        <v>10</v>
      </c>
      <c r="L77" s="20">
        <v>11</v>
      </c>
      <c r="M77" s="20">
        <v>12</v>
      </c>
      <c r="O77" s="58">
        <v>1</v>
      </c>
      <c r="P77" s="58" t="s">
        <v>26</v>
      </c>
      <c r="Q77" s="58">
        <v>3</v>
      </c>
      <c r="R77" s="58" t="s">
        <v>27</v>
      </c>
      <c r="S77" s="58" t="s">
        <v>28</v>
      </c>
    </row>
    <row r="78" spans="1:19" x14ac:dyDescent="0.25">
      <c r="A78" s="54" t="s">
        <v>161</v>
      </c>
      <c r="B78" s="50">
        <v>1</v>
      </c>
      <c r="C78" s="50">
        <v>9</v>
      </c>
      <c r="D78" s="51">
        <v>6</v>
      </c>
      <c r="E78" s="45">
        <v>1</v>
      </c>
      <c r="F78" s="45">
        <v>9</v>
      </c>
      <c r="G78" s="47">
        <v>6</v>
      </c>
      <c r="H78" s="50">
        <v>1</v>
      </c>
      <c r="I78" s="50">
        <v>9</v>
      </c>
      <c r="J78" s="51">
        <v>6</v>
      </c>
      <c r="K78" s="45">
        <v>1</v>
      </c>
      <c r="L78" s="45">
        <v>9</v>
      </c>
      <c r="M78" s="47">
        <v>6</v>
      </c>
      <c r="O78" s="58">
        <v>2</v>
      </c>
      <c r="P78" s="58" t="s">
        <v>26</v>
      </c>
      <c r="Q78" s="58">
        <v>3</v>
      </c>
      <c r="R78" s="58" t="s">
        <v>31</v>
      </c>
      <c r="S78" s="58" t="s">
        <v>28</v>
      </c>
    </row>
    <row r="79" spans="1:19" x14ac:dyDescent="0.25">
      <c r="A79" s="54" t="s">
        <v>162</v>
      </c>
      <c r="B79" s="50">
        <v>2</v>
      </c>
      <c r="C79" s="50">
        <v>10</v>
      </c>
      <c r="D79" s="51">
        <v>7</v>
      </c>
      <c r="E79" s="45">
        <v>2</v>
      </c>
      <c r="F79" s="45">
        <v>10</v>
      </c>
      <c r="G79" s="47">
        <v>7</v>
      </c>
      <c r="H79" s="50">
        <v>2</v>
      </c>
      <c r="I79" s="50">
        <v>10</v>
      </c>
      <c r="J79" s="51">
        <v>7</v>
      </c>
      <c r="K79" s="45">
        <v>2</v>
      </c>
      <c r="L79" s="45">
        <v>10</v>
      </c>
      <c r="M79" s="47">
        <v>7</v>
      </c>
      <c r="O79" s="58">
        <v>3</v>
      </c>
      <c r="P79" s="58" t="s">
        <v>26</v>
      </c>
      <c r="Q79" s="58">
        <v>3</v>
      </c>
      <c r="R79" s="58" t="s">
        <v>33</v>
      </c>
      <c r="S79" s="58" t="s">
        <v>28</v>
      </c>
    </row>
    <row r="80" spans="1:19" x14ac:dyDescent="0.25">
      <c r="A80" s="54" t="s">
        <v>163</v>
      </c>
      <c r="B80" s="50">
        <v>3</v>
      </c>
      <c r="C80" s="50">
        <v>11</v>
      </c>
      <c r="D80" s="51">
        <v>8</v>
      </c>
      <c r="E80" s="45">
        <v>3</v>
      </c>
      <c r="F80" s="45">
        <v>11</v>
      </c>
      <c r="G80" s="47">
        <v>8</v>
      </c>
      <c r="H80" s="50">
        <v>3</v>
      </c>
      <c r="I80" s="50">
        <v>11</v>
      </c>
      <c r="J80" s="51">
        <v>8</v>
      </c>
      <c r="K80" s="45">
        <v>3</v>
      </c>
      <c r="L80" s="45">
        <v>11</v>
      </c>
      <c r="M80" s="47">
        <v>8</v>
      </c>
      <c r="O80" s="58">
        <v>4</v>
      </c>
      <c r="P80" s="58" t="s">
        <v>26</v>
      </c>
      <c r="Q80" s="58">
        <v>3</v>
      </c>
      <c r="R80" s="58" t="s">
        <v>35</v>
      </c>
      <c r="S80" s="58" t="s">
        <v>28</v>
      </c>
    </row>
    <row r="81" spans="1:19" x14ac:dyDescent="0.25">
      <c r="A81" s="54" t="s">
        <v>164</v>
      </c>
      <c r="B81" s="50">
        <v>4</v>
      </c>
      <c r="C81" s="51">
        <v>1</v>
      </c>
      <c r="D81" s="51">
        <v>9</v>
      </c>
      <c r="E81" s="45">
        <v>4</v>
      </c>
      <c r="F81" s="46">
        <v>1</v>
      </c>
      <c r="G81" s="47">
        <v>9</v>
      </c>
      <c r="H81" s="50">
        <v>4</v>
      </c>
      <c r="I81" s="51">
        <v>1</v>
      </c>
      <c r="J81" s="51">
        <v>9</v>
      </c>
      <c r="K81" s="45">
        <v>4</v>
      </c>
      <c r="L81" s="46">
        <v>1</v>
      </c>
      <c r="M81" s="47">
        <v>9</v>
      </c>
      <c r="O81" s="58">
        <v>5</v>
      </c>
      <c r="P81" s="58" t="s">
        <v>26</v>
      </c>
      <c r="Q81" s="58">
        <v>3</v>
      </c>
      <c r="R81" s="58" t="s">
        <v>36</v>
      </c>
      <c r="S81" s="58" t="s">
        <v>28</v>
      </c>
    </row>
    <row r="82" spans="1:19" x14ac:dyDescent="0.25">
      <c r="A82" s="54" t="s">
        <v>165</v>
      </c>
      <c r="B82" s="50">
        <v>5</v>
      </c>
      <c r="C82" s="51">
        <v>2</v>
      </c>
      <c r="D82" s="51">
        <v>10</v>
      </c>
      <c r="E82" s="45">
        <v>5</v>
      </c>
      <c r="F82" s="46">
        <v>2</v>
      </c>
      <c r="G82" s="47">
        <v>10</v>
      </c>
      <c r="H82" s="50">
        <v>5</v>
      </c>
      <c r="I82" s="51">
        <v>2</v>
      </c>
      <c r="J82" s="51">
        <v>10</v>
      </c>
      <c r="K82" s="45">
        <v>5</v>
      </c>
      <c r="L82" s="46">
        <v>2</v>
      </c>
      <c r="M82" s="47">
        <v>10</v>
      </c>
      <c r="O82" s="58">
        <v>6</v>
      </c>
      <c r="P82" s="58" t="s">
        <v>26</v>
      </c>
      <c r="Q82" s="58">
        <v>3</v>
      </c>
      <c r="R82" s="58" t="s">
        <v>37</v>
      </c>
      <c r="S82" s="58" t="s">
        <v>28</v>
      </c>
    </row>
    <row r="83" spans="1:19" x14ac:dyDescent="0.25">
      <c r="A83" s="54" t="s">
        <v>166</v>
      </c>
      <c r="B83" s="50">
        <v>6</v>
      </c>
      <c r="C83" s="51">
        <v>3</v>
      </c>
      <c r="D83" s="51">
        <v>11</v>
      </c>
      <c r="E83" s="45">
        <v>6</v>
      </c>
      <c r="F83" s="46">
        <v>3</v>
      </c>
      <c r="G83" s="47">
        <v>11</v>
      </c>
      <c r="H83" s="50">
        <v>6</v>
      </c>
      <c r="I83" s="51">
        <v>3</v>
      </c>
      <c r="J83" s="51">
        <v>11</v>
      </c>
      <c r="K83" s="45">
        <v>6</v>
      </c>
      <c r="L83" s="46">
        <v>3</v>
      </c>
      <c r="M83" s="47">
        <v>11</v>
      </c>
      <c r="O83" s="58">
        <v>7</v>
      </c>
      <c r="P83" s="58" t="s">
        <v>26</v>
      </c>
      <c r="Q83" s="58">
        <v>3</v>
      </c>
      <c r="R83" s="58" t="s">
        <v>38</v>
      </c>
      <c r="S83" s="58" t="s">
        <v>28</v>
      </c>
    </row>
    <row r="84" spans="1:19" x14ac:dyDescent="0.25">
      <c r="A84" s="54" t="s">
        <v>167</v>
      </c>
      <c r="B84" s="50">
        <v>7</v>
      </c>
      <c r="C84" s="51">
        <v>4</v>
      </c>
      <c r="D84" s="52" t="s">
        <v>171</v>
      </c>
      <c r="E84" s="45">
        <v>7</v>
      </c>
      <c r="F84" s="46">
        <v>4</v>
      </c>
      <c r="G84" s="48" t="s">
        <v>171</v>
      </c>
      <c r="H84" s="50">
        <v>7</v>
      </c>
      <c r="I84" s="51">
        <v>4</v>
      </c>
      <c r="J84" s="52" t="s">
        <v>171</v>
      </c>
      <c r="K84" s="45">
        <v>7</v>
      </c>
      <c r="L84" s="46">
        <v>4</v>
      </c>
      <c r="M84" s="48" t="s">
        <v>171</v>
      </c>
      <c r="O84" s="58">
        <v>8</v>
      </c>
      <c r="P84" s="58" t="s">
        <v>26</v>
      </c>
      <c r="Q84" s="58">
        <v>3</v>
      </c>
      <c r="R84" s="58" t="s">
        <v>41</v>
      </c>
      <c r="S84" s="58" t="s">
        <v>28</v>
      </c>
    </row>
    <row r="85" spans="1:19" x14ac:dyDescent="0.25">
      <c r="A85" s="54" t="s">
        <v>168</v>
      </c>
      <c r="B85" s="50">
        <v>8</v>
      </c>
      <c r="C85" s="51">
        <v>5</v>
      </c>
      <c r="D85" s="53" t="s">
        <v>170</v>
      </c>
      <c r="E85" s="45">
        <v>8</v>
      </c>
      <c r="F85" s="46">
        <v>5</v>
      </c>
      <c r="G85" s="49" t="s">
        <v>170</v>
      </c>
      <c r="H85" s="50">
        <v>8</v>
      </c>
      <c r="I85" s="51">
        <v>5</v>
      </c>
      <c r="J85" s="53" t="s">
        <v>170</v>
      </c>
      <c r="K85" s="45">
        <v>8</v>
      </c>
      <c r="L85" s="46">
        <v>5</v>
      </c>
      <c r="M85" s="49" t="s">
        <v>170</v>
      </c>
      <c r="O85" s="58">
        <v>9</v>
      </c>
      <c r="P85" s="58" t="s">
        <v>26</v>
      </c>
      <c r="Q85" s="58">
        <v>3</v>
      </c>
      <c r="R85" s="58" t="s">
        <v>42</v>
      </c>
      <c r="S85" s="58" t="s">
        <v>28</v>
      </c>
    </row>
    <row r="86" spans="1:19" x14ac:dyDescent="0.25">
      <c r="B86" s="63" t="s">
        <v>172</v>
      </c>
      <c r="C86" s="63"/>
      <c r="D86" s="63"/>
      <c r="E86" s="64" t="s">
        <v>173</v>
      </c>
      <c r="F86" s="64"/>
      <c r="G86" s="64"/>
      <c r="H86" s="63" t="s">
        <v>174</v>
      </c>
      <c r="I86" s="63"/>
      <c r="J86" s="63"/>
      <c r="K86" s="64" t="s">
        <v>175</v>
      </c>
      <c r="L86" s="64"/>
      <c r="M86" s="64"/>
      <c r="O86" s="58">
        <v>10</v>
      </c>
      <c r="P86" s="58" t="s">
        <v>26</v>
      </c>
      <c r="Q86" s="58">
        <v>3</v>
      </c>
      <c r="R86" s="58" t="s">
        <v>43</v>
      </c>
      <c r="S86" s="58" t="s">
        <v>28</v>
      </c>
    </row>
    <row r="87" spans="1:19" x14ac:dyDescent="0.25">
      <c r="O87" s="58">
        <v>11</v>
      </c>
      <c r="P87" s="58" t="s">
        <v>26</v>
      </c>
      <c r="Q87" s="58">
        <v>3</v>
      </c>
      <c r="R87" s="58" t="s">
        <v>46</v>
      </c>
      <c r="S87" s="58" t="s">
        <v>28</v>
      </c>
    </row>
    <row r="88" spans="1:19" x14ac:dyDescent="0.25">
      <c r="O88" s="59">
        <v>1</v>
      </c>
      <c r="P88" s="59" t="s">
        <v>90</v>
      </c>
      <c r="Q88" s="59">
        <v>4</v>
      </c>
      <c r="R88" s="59" t="s">
        <v>94</v>
      </c>
      <c r="S88" s="59" t="s">
        <v>92</v>
      </c>
    </row>
    <row r="89" spans="1:19" x14ac:dyDescent="0.25">
      <c r="O89" s="59">
        <v>2</v>
      </c>
      <c r="P89" s="59" t="s">
        <v>90</v>
      </c>
      <c r="Q89" s="59">
        <v>4</v>
      </c>
      <c r="R89" s="59" t="s">
        <v>96</v>
      </c>
      <c r="S89" s="59" t="s">
        <v>92</v>
      </c>
    </row>
    <row r="90" spans="1:19" x14ac:dyDescent="0.25">
      <c r="O90" s="59">
        <v>3</v>
      </c>
      <c r="P90" s="59" t="s">
        <v>90</v>
      </c>
      <c r="Q90" s="59">
        <v>4</v>
      </c>
      <c r="R90" s="59" t="s">
        <v>97</v>
      </c>
      <c r="S90" s="59" t="s">
        <v>92</v>
      </c>
    </row>
    <row r="91" spans="1:19" x14ac:dyDescent="0.25">
      <c r="O91" s="59">
        <v>4</v>
      </c>
      <c r="P91" s="59" t="s">
        <v>90</v>
      </c>
      <c r="Q91" s="59">
        <v>4</v>
      </c>
      <c r="R91" s="59" t="s">
        <v>99</v>
      </c>
      <c r="S91" s="59" t="s">
        <v>92</v>
      </c>
    </row>
    <row r="92" spans="1:19" x14ac:dyDescent="0.25">
      <c r="O92" s="59">
        <v>5</v>
      </c>
      <c r="P92" s="59" t="s">
        <v>90</v>
      </c>
      <c r="Q92" s="59">
        <v>4</v>
      </c>
      <c r="R92" s="59" t="s">
        <v>101</v>
      </c>
      <c r="S92" s="59" t="s">
        <v>92</v>
      </c>
    </row>
    <row r="93" spans="1:19" x14ac:dyDescent="0.25">
      <c r="O93" s="59">
        <v>6</v>
      </c>
      <c r="P93" s="59" t="s">
        <v>90</v>
      </c>
      <c r="Q93" s="59">
        <v>4</v>
      </c>
      <c r="R93" s="59" t="s">
        <v>45</v>
      </c>
      <c r="S93" s="59" t="s">
        <v>92</v>
      </c>
    </row>
    <row r="94" spans="1:19" x14ac:dyDescent="0.25">
      <c r="O94" s="59">
        <v>7</v>
      </c>
      <c r="P94" s="59" t="s">
        <v>90</v>
      </c>
      <c r="Q94" s="59">
        <v>4</v>
      </c>
      <c r="R94" s="59" t="s">
        <v>105</v>
      </c>
      <c r="S94" s="59" t="s">
        <v>92</v>
      </c>
    </row>
    <row r="95" spans="1:19" x14ac:dyDescent="0.25">
      <c r="O95" s="59">
        <v>8</v>
      </c>
      <c r="P95" s="59" t="s">
        <v>90</v>
      </c>
      <c r="Q95" s="59">
        <v>4</v>
      </c>
      <c r="R95" s="59" t="s">
        <v>54</v>
      </c>
      <c r="S95" s="59" t="s">
        <v>92</v>
      </c>
    </row>
    <row r="96" spans="1:19" x14ac:dyDescent="0.25">
      <c r="O96" s="59">
        <v>9</v>
      </c>
      <c r="P96" s="59" t="s">
        <v>90</v>
      </c>
      <c r="Q96" s="59">
        <v>4</v>
      </c>
      <c r="R96" s="59" t="s">
        <v>56</v>
      </c>
      <c r="S96" s="59" t="s">
        <v>92</v>
      </c>
    </row>
    <row r="97" spans="15:19" x14ac:dyDescent="0.25">
      <c r="O97" s="59">
        <v>10</v>
      </c>
      <c r="P97" s="59" t="s">
        <v>90</v>
      </c>
      <c r="Q97" s="59">
        <v>4</v>
      </c>
      <c r="R97" s="59" t="s">
        <v>58</v>
      </c>
      <c r="S97" s="59" t="s">
        <v>92</v>
      </c>
    </row>
    <row r="98" spans="15:19" x14ac:dyDescent="0.25">
      <c r="O98" s="59">
        <v>11</v>
      </c>
      <c r="P98" s="59" t="s">
        <v>90</v>
      </c>
      <c r="Q98" s="59">
        <v>4</v>
      </c>
      <c r="R98" s="59" t="s">
        <v>59</v>
      </c>
      <c r="S98" s="59" t="s">
        <v>92</v>
      </c>
    </row>
  </sheetData>
  <mergeCells count="11">
    <mergeCell ref="O1:S1"/>
    <mergeCell ref="O26:S26"/>
    <mergeCell ref="O75:S75"/>
    <mergeCell ref="B13:D13"/>
    <mergeCell ref="E13:G13"/>
    <mergeCell ref="H13:J13"/>
    <mergeCell ref="K13:M13"/>
    <mergeCell ref="B37:D37"/>
    <mergeCell ref="E37:G37"/>
    <mergeCell ref="H37:J37"/>
    <mergeCell ref="K37:M37"/>
  </mergeCells>
  <pageMargins left="0.7" right="0.7" top="0.75" bottom="0.75" header="0.3" footer="0.3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Madina</vt:lpstr>
      <vt:lpstr>KorleBu</vt:lpstr>
      <vt:lpstr>Obuasi</vt:lpstr>
      <vt:lpstr>Baguida</vt:lpstr>
      <vt:lpstr>Ivory Coast</vt:lpstr>
      <vt:lpstr>Weija</vt:lpstr>
      <vt:lpstr>dupqPCR_plan</vt:lpstr>
      <vt:lpstr>Dave_sample_selection</vt:lpstr>
      <vt:lpstr>dupqPCR_plan_EXTRA</vt:lpstr>
      <vt:lpstr>ACE-1 In-Del PCR</vt:lpstr>
      <vt:lpstr>ACE-1 In-Del ADDITIONAL</vt:lpstr>
      <vt:lpstr>EXTRA in-del PCR 09122019</vt:lpstr>
      <vt:lpstr>dupqPCR_PlanJE (2)</vt:lpstr>
      <vt:lpstr>Extras_Aboisso_19022020</vt:lpstr>
      <vt:lpstr>Extras_Weija_19022020</vt:lpstr>
      <vt:lpstr>Extras_Obuasi_24022020</vt:lpstr>
      <vt:lpstr>'ACE-1 In-Del ADDITIONAL'!Print_Area</vt:lpstr>
      <vt:lpstr>dupqPCR_plan!Print_Area</vt:lpstr>
      <vt:lpstr>dupqPCR_plan_EXTRA!Print_Area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Dimitra Pipini</dc:creator>
  <cp:lastModifiedBy>EmilyJoy</cp:lastModifiedBy>
  <cp:lastPrinted>2020-02-24T13:41:15Z</cp:lastPrinted>
  <dcterms:created xsi:type="dcterms:W3CDTF">2019-03-08T16:23:12Z</dcterms:created>
  <dcterms:modified xsi:type="dcterms:W3CDTF">2020-02-24T17:39:18Z</dcterms:modified>
</cp:coreProperties>
</file>